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0" i="7"/>
  <c r="L70" s="1"/>
  <c r="K18"/>
  <c r="L18" s="1"/>
  <c r="K103"/>
  <c r="M103" s="1"/>
  <c r="K75"/>
  <c r="L75" s="1"/>
  <c r="O74"/>
  <c r="O73"/>
  <c r="O67"/>
  <c r="O66"/>
  <c r="O19"/>
  <c r="O17"/>
  <c r="O16"/>
  <c r="O14"/>
  <c r="K71" l="1"/>
  <c r="L71" s="1"/>
  <c r="K10"/>
  <c r="L10" s="1"/>
  <c r="K127"/>
  <c r="K72"/>
  <c r="L72" s="1"/>
  <c r="K102"/>
  <c r="M102" s="1"/>
  <c r="K69"/>
  <c r="L69" s="1"/>
  <c r="K15"/>
  <c r="L15" s="1"/>
  <c r="K101"/>
  <c r="M101" s="1"/>
  <c r="K100"/>
  <c r="M100" s="1"/>
  <c r="K126"/>
  <c r="K68"/>
  <c r="L68" s="1"/>
  <c r="K99"/>
  <c r="M99" s="1"/>
  <c r="K13"/>
  <c r="L13" s="1"/>
  <c r="K97"/>
  <c r="M97" s="1"/>
  <c r="K64"/>
  <c r="L64" s="1"/>
  <c r="K125"/>
  <c r="K98"/>
  <c r="M98" s="1"/>
  <c r="K65"/>
  <c r="L65" s="1"/>
  <c r="K45"/>
  <c r="L45" s="1"/>
  <c r="K59"/>
  <c r="L59" s="1"/>
  <c r="K12"/>
  <c r="L12" s="1"/>
  <c r="K124"/>
  <c r="K63"/>
  <c r="L63" s="1"/>
  <c r="K96"/>
  <c r="M96" s="1"/>
  <c r="K95"/>
  <c r="M95" s="1"/>
  <c r="O11"/>
  <c r="O62"/>
  <c r="O61"/>
  <c r="O60"/>
  <c r="K225"/>
  <c r="L225" s="1"/>
  <c r="K263"/>
  <c r="L263" s="1"/>
  <c r="K182"/>
  <c r="L182" s="1"/>
  <c r="K265" l="1"/>
  <c r="L265" s="1"/>
  <c r="K192" l="1"/>
  <c r="L192" s="1"/>
  <c r="A151" l="1"/>
  <c r="A152" s="1"/>
  <c r="A153" s="1"/>
  <c r="A154" s="1"/>
  <c r="A155" s="1"/>
  <c r="A156" s="1"/>
  <c r="A157" s="1"/>
  <c r="A158" l="1"/>
  <c r="A159" s="1"/>
  <c r="A160"/>
  <c r="A161" s="1"/>
  <c r="A162" s="1"/>
  <c r="A163" s="1"/>
  <c r="A164" s="1"/>
  <c r="A165" s="1"/>
  <c r="K256" l="1"/>
  <c r="K249"/>
  <c r="K243"/>
  <c r="K238"/>
  <c r="K211"/>
  <c r="K259"/>
  <c r="K258"/>
  <c r="K255"/>
  <c r="K254"/>
  <c r="K253"/>
  <c r="K252"/>
  <c r="K251"/>
  <c r="K250"/>
  <c r="K245"/>
  <c r="K246"/>
  <c r="K247"/>
  <c r="K248"/>
  <c r="K244"/>
  <c r="K240"/>
  <c r="K241"/>
  <c r="K242"/>
  <c r="K239"/>
  <c r="K236"/>
  <c r="K235"/>
  <c r="K227"/>
  <c r="K228"/>
  <c r="K229"/>
  <c r="K230"/>
  <c r="K231"/>
  <c r="K232"/>
  <c r="K233"/>
  <c r="K226"/>
  <c r="K217"/>
  <c r="K218"/>
  <c r="K219"/>
  <c r="K220"/>
  <c r="K221"/>
  <c r="K222"/>
  <c r="K223"/>
  <c r="K224"/>
  <c r="K216"/>
  <c r="K215"/>
  <c r="K214"/>
  <c r="K208"/>
  <c r="K209"/>
  <c r="K210"/>
  <c r="K207"/>
  <c r="K201"/>
  <c r="K202"/>
  <c r="K203"/>
  <c r="K204"/>
  <c r="K205"/>
  <c r="K200"/>
  <c r="K194"/>
  <c r="K195"/>
  <c r="K196"/>
  <c r="K197"/>
  <c r="K198"/>
  <c r="K193"/>
  <c r="K184"/>
  <c r="K185"/>
  <c r="K186"/>
  <c r="K187"/>
  <c r="K188"/>
  <c r="K189"/>
  <c r="K190"/>
  <c r="K191"/>
  <c r="K183"/>
  <c r="K178"/>
  <c r="K179"/>
  <c r="K180"/>
  <c r="K181"/>
  <c r="K175"/>
  <c r="K173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49"/>
  <c r="K150"/>
  <c r="L259" l="1"/>
  <c r="L258" l="1"/>
  <c r="L196" l="1"/>
  <c r="L205"/>
  <c r="L253" l="1"/>
  <c r="L251"/>
  <c r="L250" l="1"/>
  <c r="L200" l="1"/>
  <c r="L184"/>
  <c r="L243" l="1"/>
  <c r="M7"/>
  <c r="L255"/>
  <c r="L256"/>
  <c r="L241"/>
  <c r="L248" l="1"/>
  <c r="L238" l="1"/>
  <c r="L254"/>
  <c r="L211"/>
  <c r="L249"/>
  <c r="L235" l="1"/>
  <c r="L244"/>
  <c r="L252"/>
  <c r="L240" l="1"/>
  <c r="L198"/>
  <c r="L163"/>
  <c r="L242" l="1"/>
  <c r="L247"/>
  <c r="L226"/>
  <c r="L180" l="1"/>
  <c r="L246" l="1"/>
  <c r="L245" l="1"/>
  <c r="L231"/>
  <c r="L208" l="1"/>
  <c r="L239"/>
  <c r="L233"/>
  <c r="L236" l="1"/>
  <c r="L232"/>
  <c r="L230"/>
  <c r="L229"/>
  <c r="L228"/>
  <c r="L227"/>
  <c r="L224"/>
  <c r="L223"/>
  <c r="L222"/>
  <c r="L220"/>
  <c r="L219"/>
  <c r="L218"/>
  <c r="L217"/>
  <c r="L216"/>
  <c r="L215"/>
  <c r="L214"/>
  <c r="L210"/>
  <c r="L209"/>
  <c r="L207"/>
  <c r="L204"/>
  <c r="L203"/>
  <c r="L202"/>
  <c r="L201"/>
  <c r="L197"/>
  <c r="L195"/>
  <c r="L194"/>
  <c r="L193"/>
  <c r="L191"/>
  <c r="L190"/>
  <c r="L189"/>
  <c r="L188"/>
  <c r="L187"/>
  <c r="L186"/>
  <c r="L185"/>
  <c r="L183"/>
  <c r="L181"/>
  <c r="L179"/>
  <c r="L178"/>
  <c r="H177"/>
  <c r="F176"/>
  <c r="L175"/>
  <c r="L173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K177" l="1"/>
  <c r="L177" s="1"/>
  <c r="K176"/>
  <c r="L176" s="1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L6" i="2" l="1"/>
  <c r="D7" i="6"/>
  <c r="K6" i="4"/>
  <c r="K6" i="3"/>
</calcChain>
</file>

<file path=xl/sharedStrings.xml><?xml version="1.0" encoding="utf-8"?>
<sst xmlns="http://schemas.openxmlformats.org/spreadsheetml/2006/main" count="7562" uniqueCount="3771">
  <si>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</si>
  <si>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</si>
  <si>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</si>
  <si>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</si>
  <si>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</si>
  <si>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</si>
  <si>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</si>
  <si>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</si>
  <si>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</si>
  <si>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</si>
  <si>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</si>
  <si>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</si>
  <si>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</si>
  <si>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</si>
  <si>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</si>
  <si>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</si>
  <si>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</si>
  <si>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</si>
  <si>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</si>
  <si>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</si>
  <si>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</si>
  <si>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</si>
  <si>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</si>
  <si>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</si>
  <si>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</si>
  <si>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</si>
  <si>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</si>
  <si>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</si>
  <si>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</si>
  <si>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</si>
  <si>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</si>
  <si>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</si>
  <si>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</si>
  <si>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</si>
  <si>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</si>
  <si>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</si>
  <si>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</si>
  <si>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</si>
  <si>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</si>
  <si>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</si>
  <si>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</si>
  <si>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</si>
  <si>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</si>
  <si>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</si>
  <si>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</si>
  <si>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</si>
  <si>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</si>
  <si>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</si>
  <si>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</si>
  <si>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</si>
  <si>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</si>
  <si>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</si>
  <si>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</si>
  <si>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</si>
  <si>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</si>
  <si>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</si>
  <si>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</si>
  <si>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</si>
  <si>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</si>
  <si>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</si>
  <si>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</si>
  <si>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</si>
  <si>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</si>
  <si>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</si>
  <si>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</si>
  <si>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</si>
  <si>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</si>
  <si>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</si>
  <si>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</si>
  <si>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</si>
  <si>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</si>
  <si>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</si>
  <si>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</si>
  <si>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</si>
  <si>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</si>
  <si>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</si>
  <si>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</si>
  <si>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</si>
  <si>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</si>
  <si>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</si>
  <si>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</si>
  <si>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</si>
  <si>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</si>
  <si>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</si>
  <si>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</si>
  <si>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</si>
  <si>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</si>
  <si>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</si>
  <si>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</si>
  <si>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</si>
  <si>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</si>
  <si>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</si>
  <si>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</si>
  <si>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</si>
  <si>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</si>
  <si>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</si>
  <si>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</si>
  <si>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</si>
  <si>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</si>
  <si>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</si>
  <si>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</si>
  <si>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</si>
  <si>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</si>
  <si>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</si>
  <si>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</si>
  <si>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</si>
  <si>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</si>
  <si>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</si>
  <si>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</si>
  <si>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</si>
  <si>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</si>
  <si>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</si>
  <si>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</si>
  <si>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</si>
  <si>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</si>
  <si>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</si>
  <si>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</si>
  <si>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</si>
  <si>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</si>
  <si>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</si>
  <si>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</si>
  <si>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</si>
  <si>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</si>
  <si>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</si>
  <si>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</si>
  <si>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</si>
  <si>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</si>
  <si>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</si>
  <si>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</si>
  <si>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</si>
  <si>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</si>
  <si>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</si>
  <si>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</si>
  <si>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</si>
  <si>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</si>
  <si>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</si>
  <si>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</si>
  <si>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</si>
  <si>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</si>
  <si>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</si>
  <si>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</si>
  <si>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</si>
  <si>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</si>
  <si>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</si>
  <si>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</si>
  <si>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</si>
  <si>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</si>
  <si>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</si>
  <si>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</si>
  <si>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</si>
  <si>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</si>
  <si>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</si>
  <si>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</si>
  <si>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</si>
  <si>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</si>
  <si>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</si>
  <si>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</si>
  <si>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</si>
  <si>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</si>
  <si>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</si>
  <si>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</si>
  <si>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</si>
  <si>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</si>
  <si>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</si>
  <si>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</si>
  <si>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</si>
  <si>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</si>
  <si>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</si>
  <si>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</si>
  <si>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</si>
  <si>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</si>
  <si>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</si>
  <si>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</si>
  <si>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</si>
  <si>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</si>
  <si>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</si>
  <si>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</si>
  <si>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</si>
  <si>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</si>
  <si>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</si>
  <si>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</si>
  <si>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</si>
  <si>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</si>
  <si>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</si>
  <si>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</si>
  <si>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</si>
  <si>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</si>
  <si>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</si>
  <si>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</si>
  <si>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</si>
  <si>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</si>
  <si>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</si>
  <si>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</si>
  <si>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</si>
  <si>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</si>
  <si>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</si>
  <si>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</si>
  <si>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</si>
  <si>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</si>
  <si>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</si>
  <si>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</si>
  <si>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</si>
  <si>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</si>
  <si>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</si>
  <si>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</si>
  <si>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</si>
  <si>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</si>
  <si>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</si>
  <si>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</si>
  <si>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</si>
  <si>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</si>
  <si>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</si>
  <si>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</si>
  <si>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</si>
  <si>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</si>
  <si>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</si>
  <si>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</si>
  <si>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</si>
  <si>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</si>
  <si>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</si>
  <si>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</si>
  <si>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</si>
  <si>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</si>
  <si>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</si>
  <si>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</si>
  <si>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</si>
  <si>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</si>
  <si>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</si>
  <si>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</si>
  <si>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</si>
  <si>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</si>
  <si>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</si>
  <si>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</si>
  <si>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</si>
  <si>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</si>
  <si>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</si>
  <si>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</si>
  <si>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</si>
  <si>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</si>
  <si>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</si>
  <si>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</si>
  <si>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</si>
  <si>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</si>
  <si>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</si>
  <si>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</si>
  <si>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</si>
  <si>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</si>
  <si>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</si>
  <si>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</si>
  <si>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</si>
  <si>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</si>
  <si>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</si>
  <si>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</si>
  <si>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</si>
  <si>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</si>
  <si>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</si>
  <si>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</si>
  <si>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</si>
  <si>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</si>
  <si>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</si>
  <si>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</si>
  <si>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</si>
  <si>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</si>
  <si>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</si>
  <si>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</si>
  <si>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</si>
  <si>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</si>
  <si>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</si>
  <si>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</si>
  <si>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</si>
  <si>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</si>
  <si>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</si>
  <si>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</si>
  <si>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</si>
  <si>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</si>
  <si>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</si>
  <si>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</si>
  <si>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</si>
  <si>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</si>
  <si>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</si>
  <si>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</si>
  <si>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</si>
  <si>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</si>
  <si>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</si>
  <si>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</si>
  <si>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</si>
  <si>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</si>
  <si>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</si>
  <si>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</si>
  <si>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</si>
  <si>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</si>
  <si>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</si>
  <si>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</si>
  <si>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</si>
  <si>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</si>
  <si>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</si>
  <si>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</si>
  <si>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</si>
  <si>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</si>
  <si>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</si>
  <si>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</si>
  <si>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</si>
  <si>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</si>
  <si>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</si>
  <si>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</si>
  <si>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</si>
  <si>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</si>
  <si>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</si>
  <si>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</si>
  <si>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</si>
  <si>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</si>
  <si>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</si>
  <si>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</si>
  <si>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</si>
  <si>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</si>
  <si>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</si>
  <si>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</si>
  <si>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</si>
  <si>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</si>
  <si>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</si>
  <si>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</si>
  <si>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</si>
  <si>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</si>
  <si>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</si>
  <si>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</si>
  <si>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</si>
  <si>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</si>
  <si>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</si>
  <si>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</si>
  <si>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</si>
  <si>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</si>
  <si>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</si>
  <si>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</si>
  <si>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</si>
  <si>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</si>
  <si>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</si>
  <si>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</si>
  <si>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</si>
  <si>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</si>
  <si>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</si>
  <si>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</si>
  <si>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</si>
  <si>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</si>
  <si>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</si>
  <si>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</si>
  <si>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</si>
  <si>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</si>
  <si>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</si>
  <si>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</si>
  <si>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</si>
  <si>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</si>
  <si>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</si>
  <si>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</si>
  <si>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</si>
  <si>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</si>
  <si>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</si>
  <si>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</si>
  <si>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</si>
  <si>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</si>
  <si>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</si>
  <si>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</si>
  <si>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</si>
  <si>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</si>
  <si>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</si>
  <si>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</si>
  <si>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</si>
  <si>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</si>
  <si>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</si>
  <si>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</si>
  <si>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</si>
  <si>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</si>
  <si>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</si>
  <si>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</si>
  <si>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</si>
  <si>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</si>
  <si>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</si>
  <si>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</si>
  <si>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</si>
  <si>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</si>
  <si>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</si>
  <si>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</si>
  <si>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</si>
  <si>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</si>
  <si>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</si>
  <si>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</si>
  <si>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</si>
  <si>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</si>
  <si>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</si>
  <si>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</si>
  <si>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</si>
  <si>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</si>
  <si>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</si>
  <si>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</si>
  <si>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</si>
  <si>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</si>
  <si>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</si>
  <si>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</si>
  <si>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</si>
  <si>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</si>
  <si>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</si>
  <si>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</si>
  <si>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</si>
  <si>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</si>
  <si>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</si>
  <si>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</si>
  <si>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</si>
  <si>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</si>
  <si>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</si>
  <si>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</si>
  <si>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</si>
  <si>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</si>
  <si>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</si>
  <si>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</si>
  <si>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</si>
  <si>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</si>
  <si>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</si>
  <si>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</si>
  <si>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</si>
  <si>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</si>
  <si>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</si>
  <si>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</si>
  <si>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</si>
  <si>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</si>
  <si>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</si>
  <si>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</si>
  <si>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</si>
  <si>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</si>
  <si>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</si>
  <si>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</si>
  <si>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</si>
  <si>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</si>
  <si>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</si>
  <si>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</si>
  <si>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</si>
  <si>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</si>
  <si>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</si>
  <si>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</si>
  <si>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</si>
  <si>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</si>
  <si>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</si>
  <si>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</si>
  <si>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</si>
  <si>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</si>
  <si>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</si>
  <si>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</si>
  <si>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</si>
  <si>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</si>
  <si>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</si>
  <si>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</si>
  <si>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</si>
  <si>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</si>
  <si>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</si>
  <si>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</si>
  <si>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</si>
  <si>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</si>
  <si>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</si>
  <si>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</si>
  <si>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</si>
  <si>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</si>
  <si>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</si>
  <si>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</si>
  <si>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</si>
  <si>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</si>
  <si>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</si>
  <si>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</si>
  <si>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</si>
  <si>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</si>
  <si>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</si>
  <si>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</si>
  <si>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</si>
  <si>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</si>
  <si>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</si>
  <si>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</si>
  <si>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</si>
  <si>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</si>
  <si>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</si>
  <si>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</si>
  <si>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</si>
  <si>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</si>
  <si>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</si>
  <si>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</si>
  <si>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</si>
  <si>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</si>
  <si>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</si>
  <si>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</si>
  <si>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</si>
  <si>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</si>
  <si>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</si>
  <si>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</si>
  <si>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</si>
  <si>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</si>
  <si>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</si>
  <si>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</si>
  <si>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</si>
  <si>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</si>
  <si>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</si>
  <si>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</si>
  <si>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</si>
  <si>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</si>
  <si>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</si>
  <si>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</si>
  <si>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</si>
  <si>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</si>
  <si>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</si>
  <si>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</si>
  <si>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</si>
  <si>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</si>
  <si>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</si>
  <si>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</si>
  <si>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</si>
  <si>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</si>
  <si>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</si>
  <si>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</si>
  <si>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</si>
  <si>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</si>
  <si>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</si>
  <si>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</si>
  <si>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</si>
  <si>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</si>
  <si>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</si>
  <si>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</si>
  <si>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</si>
  <si>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</si>
  <si>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</si>
  <si>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</si>
  <si>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</si>
  <si>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</si>
  <si>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</si>
  <si>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</si>
  <si>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</si>
  <si>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</si>
  <si>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</si>
  <si>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</si>
  <si>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</si>
  <si>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</si>
  <si>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</si>
  <si>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</si>
  <si>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</si>
  <si>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</si>
  <si>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</si>
  <si>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</si>
  <si>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</si>
  <si>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</si>
  <si>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</si>
  <si>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</si>
  <si>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</si>
  <si>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</si>
  <si>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</si>
  <si>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</si>
  <si>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</si>
  <si>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</si>
  <si>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</si>
  <si>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</si>
  <si>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</si>
  <si>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</si>
  <si>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</si>
  <si>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</si>
  <si>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</si>
  <si>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</si>
  <si>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</si>
  <si>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</si>
  <si>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</si>
  <si>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</si>
  <si>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</si>
  <si>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</si>
  <si>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</si>
  <si>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</si>
  <si>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</si>
  <si>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</si>
  <si>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</si>
  <si>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</si>
  <si>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</si>
  <si>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</si>
  <si>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</si>
  <si>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</si>
  <si>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</si>
  <si>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</si>
  <si>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</si>
  <si>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</si>
  <si>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</si>
  <si>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</si>
  <si>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</si>
  <si>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</si>
  <si>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</si>
  <si>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</si>
  <si>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</si>
  <si>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</si>
  <si>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</si>
  <si>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</si>
  <si>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</si>
  <si>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</si>
  <si>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</si>
  <si>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</si>
  <si>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</si>
  <si>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</si>
  <si>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</si>
  <si>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</si>
  <si>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</si>
  <si>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</si>
  <si>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</si>
  <si>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</si>
  <si>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</si>
  <si>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</si>
  <si>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</si>
  <si>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</si>
  <si>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</si>
  <si>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</si>
  <si>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</si>
  <si>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</si>
  <si>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</si>
  <si>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</si>
  <si>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</si>
  <si>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</si>
  <si>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</si>
  <si>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</si>
  <si>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</si>
  <si>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</si>
  <si>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</si>
  <si>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</si>
  <si>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</si>
  <si>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</si>
  <si>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</si>
  <si>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</si>
  <si>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</si>
  <si>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</si>
  <si>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</si>
  <si>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</si>
  <si>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</si>
  <si>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</si>
  <si>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</si>
  <si>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</si>
  <si>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</si>
  <si>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</si>
  <si>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</si>
  <si>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</si>
  <si>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</si>
  <si>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</si>
  <si>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</si>
  <si>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</si>
  <si>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</si>
  <si>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</si>
  <si>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</si>
  <si>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</si>
  <si>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</si>
  <si>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</si>
  <si>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</si>
  <si>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</si>
  <si>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</si>
  <si>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</si>
  <si>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</si>
  <si>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</si>
  <si>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</si>
  <si>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</si>
  <si>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</si>
  <si>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</si>
  <si>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</si>
  <si>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</si>
  <si>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</si>
  <si>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</si>
  <si>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</si>
  <si>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</si>
  <si>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</si>
  <si>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</si>
  <si>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</si>
  <si>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</si>
  <si>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</si>
  <si>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</si>
  <si>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</si>
  <si>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</si>
  <si>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</si>
  <si>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</si>
  <si>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</si>
  <si>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</si>
  <si>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</si>
  <si>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</si>
  <si>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</si>
  <si>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</si>
  <si>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</si>
  <si>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</si>
  <si>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</si>
  <si>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</si>
  <si>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</si>
  <si>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</si>
  <si>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</si>
  <si>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</si>
  <si>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</si>
  <si>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</si>
  <si>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</si>
  <si>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</si>
  <si>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</si>
  <si>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</si>
  <si>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</si>
  <si>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</si>
  <si>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</si>
  <si>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</si>
  <si>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</si>
  <si>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</si>
  <si>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</si>
  <si>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</si>
  <si>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</si>
  <si>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</si>
  <si>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</si>
  <si>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</si>
  <si>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</si>
  <si>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</si>
  <si>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</si>
  <si>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</si>
  <si>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</si>
  <si>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</si>
  <si>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</si>
  <si>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</si>
  <si>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</si>
  <si>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</si>
  <si>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</si>
  <si>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</si>
  <si>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</si>
  <si>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</si>
  <si>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</si>
  <si>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</si>
  <si>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</si>
  <si>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</si>
  <si>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</si>
  <si>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</si>
  <si>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</si>
  <si>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</si>
  <si>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</si>
  <si>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</si>
  <si>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</si>
  <si>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</si>
  <si>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</si>
  <si>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</si>
  <si>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</si>
  <si>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</si>
  <si>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</si>
  <si>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</si>
  <si>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</si>
  <si>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</si>
  <si>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</si>
  <si>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</si>
  <si>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</si>
  <si>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</si>
  <si>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</si>
  <si>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</si>
  <si>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</si>
  <si>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</si>
  <si>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</si>
  <si>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</si>
  <si>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</si>
  <si>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</si>
  <si>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</si>
  <si>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</si>
  <si>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</si>
  <si>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</si>
  <si>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</si>
  <si>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</si>
  <si>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</si>
  <si>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</si>
  <si>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</si>
  <si>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</si>
  <si>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</si>
  <si>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</si>
  <si>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</si>
  <si>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</si>
  <si>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</si>
  <si>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</si>
  <si>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</si>
  <si>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</si>
  <si>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</si>
  <si>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</si>
  <si>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</si>
  <si>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</si>
  <si>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</si>
  <si>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</si>
  <si>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</si>
  <si>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</si>
  <si>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</si>
  <si>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</si>
  <si>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</si>
  <si>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</si>
  <si>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</si>
  <si>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</si>
  <si>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</si>
  <si>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</si>
  <si>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</si>
  <si>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</si>
  <si>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</si>
  <si>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</si>
  <si>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</si>
  <si>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</si>
  <si>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</si>
  <si>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</si>
  <si>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</si>
  <si>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</si>
  <si>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</si>
  <si>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</si>
  <si>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</si>
  <si>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</si>
  <si>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</si>
  <si>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</si>
  <si>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</si>
  <si>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</si>
  <si>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</si>
  <si>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</si>
  <si>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</si>
  <si>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</si>
  <si>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</si>
  <si>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</si>
  <si>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</si>
  <si>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</si>
  <si>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</si>
  <si>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</si>
  <si>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</si>
  <si>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</si>
  <si>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</si>
  <si>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</si>
  <si>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</si>
  <si>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</si>
  <si>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</si>
  <si>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</si>
  <si>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</si>
  <si>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</si>
  <si>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</si>
  <si>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</si>
  <si>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</si>
  <si>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</si>
  <si>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</si>
  <si>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</si>
  <si>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</si>
  <si>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</si>
  <si>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</si>
  <si>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</si>
  <si>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</si>
  <si>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</si>
  <si>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</si>
  <si>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</si>
  <si>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</si>
  <si>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</si>
  <si>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</si>
  <si>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</si>
  <si>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</si>
  <si>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</si>
  <si>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</si>
  <si>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</si>
  <si>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</si>
  <si>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</si>
  <si>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</si>
  <si>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</si>
  <si>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</si>
  <si>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</si>
  <si>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</si>
  <si>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</si>
  <si>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</si>
  <si>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</si>
  <si>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</si>
  <si>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</si>
  <si>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</si>
  <si>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</si>
  <si>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</si>
  <si>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</si>
  <si>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</si>
  <si>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</si>
  <si>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</si>
  <si>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</si>
  <si>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</si>
  <si>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</si>
  <si>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</si>
  <si>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</si>
  <si>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</si>
  <si>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</si>
  <si>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</si>
  <si>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</si>
  <si>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</si>
  <si>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</si>
  <si>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</si>
  <si>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</si>
  <si>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</si>
  <si>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</si>
  <si>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</si>
  <si>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</si>
  <si>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</si>
  <si>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</si>
  <si>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</si>
  <si>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</si>
  <si>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</si>
  <si>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</si>
  <si>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</si>
  <si>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</si>
  <si>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</si>
  <si>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</si>
  <si>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</si>
  <si>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</si>
  <si>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</si>
  <si>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</si>
  <si>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</si>
  <si>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</si>
  <si>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</si>
  <si>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</si>
  <si>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</si>
  <si>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</si>
  <si>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</si>
  <si>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</si>
  <si>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</si>
  <si>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</si>
  <si>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</si>
  <si>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</si>
  <si>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</si>
  <si>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</si>
  <si>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</si>
  <si>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</si>
  <si>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</si>
  <si>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</si>
  <si>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</si>
  <si>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</si>
  <si>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</si>
  <si>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</si>
  <si>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</si>
  <si>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</si>
  <si>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</si>
  <si>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</si>
  <si>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</si>
  <si>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</si>
  <si>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</si>
  <si>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</si>
  <si>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</si>
  <si>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</si>
  <si>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</si>
  <si>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</si>
  <si>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</si>
  <si>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</si>
  <si>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</si>
  <si>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</si>
  <si>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</si>
  <si>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</si>
  <si>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</si>
  <si>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</si>
  <si>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</si>
  <si>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</si>
  <si>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</si>
  <si>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</si>
  <si>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</si>
  <si>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</si>
  <si>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</si>
  <si>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</si>
  <si>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</si>
  <si>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</si>
  <si>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</si>
  <si>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</si>
  <si>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</si>
  <si>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</si>
  <si>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</si>
  <si>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</si>
  <si>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</si>
  <si>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</si>
  <si>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</si>
  <si>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</si>
  <si>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</si>
  <si>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</si>
  <si>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</si>
  <si>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</si>
  <si>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</si>
  <si>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</si>
  <si>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</si>
  <si>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</si>
  <si>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</si>
  <si>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</si>
  <si>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</si>
  <si>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</si>
  <si>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</si>
  <si>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</si>
  <si>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</si>
  <si>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</si>
  <si>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</si>
  <si>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</si>
  <si>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</si>
  <si>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</si>
  <si>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</si>
  <si>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</si>
  <si>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</si>
  <si>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</si>
  <si>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</si>
  <si>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</si>
  <si>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</si>
  <si>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</si>
  <si>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</si>
  <si>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</si>
  <si>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</si>
  <si>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</si>
  <si>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</si>
  <si>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</si>
  <si>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</si>
  <si>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</si>
  <si>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</si>
  <si>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</si>
  <si>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</si>
  <si>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</si>
  <si>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</si>
  <si>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</si>
  <si>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</si>
  <si>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</si>
  <si>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</si>
  <si>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</si>
  <si>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</si>
  <si>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</si>
  <si>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</si>
  <si>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</si>
  <si>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</si>
  <si>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</si>
  <si>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</si>
  <si>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</si>
  <si>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</si>
  <si>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</si>
  <si>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</si>
  <si>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</si>
  <si>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</si>
  <si>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</si>
  <si>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</si>
  <si>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</si>
  <si>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</si>
  <si>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</si>
  <si>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</si>
  <si>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</si>
  <si>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</si>
  <si>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</si>
  <si>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</si>
  <si>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</si>
  <si>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</si>
  <si>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</si>
  <si>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</si>
  <si>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</si>
  <si>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</si>
  <si>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</si>
  <si>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</si>
  <si>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</si>
  <si>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</si>
  <si>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</si>
  <si>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</si>
  <si>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</si>
  <si>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</si>
  <si>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</si>
  <si>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</si>
  <si>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</si>
  <si>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</si>
  <si>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</si>
  <si>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</si>
  <si>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</si>
  <si>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</si>
  <si>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</si>
  <si>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</si>
  <si>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</si>
  <si>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</si>
  <si>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</si>
  <si>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</si>
  <si>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</si>
  <si>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</si>
  <si>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</si>
  <si>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</si>
  <si>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</si>
  <si>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</si>
  <si>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</si>
  <si>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</si>
  <si>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</si>
  <si>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</si>
  <si>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</si>
  <si>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</si>
  <si>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</si>
  <si>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</si>
  <si>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</si>
  <si>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</si>
  <si>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</si>
  <si>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</si>
  <si>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</si>
  <si>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</si>
  <si>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</si>
  <si>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</si>
  <si>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</si>
  <si>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</si>
  <si>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</si>
  <si>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</si>
  <si>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</si>
  <si>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</si>
  <si>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</si>
  <si>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</si>
  <si>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</si>
  <si>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</si>
  <si>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</si>
  <si>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</si>
  <si>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</si>
  <si>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</si>
  <si>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</si>
  <si>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</si>
  <si>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</si>
  <si>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</si>
  <si>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</si>
  <si>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</si>
  <si>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</si>
  <si>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</si>
  <si>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</si>
  <si>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</si>
  <si>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</si>
  <si>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</si>
  <si>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</si>
  <si>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</si>
  <si>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</si>
  <si>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</si>
  <si>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</si>
  <si>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</si>
  <si>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</si>
  <si>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</si>
  <si>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</si>
  <si>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</si>
  <si>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</si>
  <si>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</si>
  <si>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</si>
  <si>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</si>
  <si>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</si>
  <si>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</si>
  <si>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</si>
  <si>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</si>
  <si>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</si>
  <si>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</si>
  <si>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</si>
  <si>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</si>
  <si>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</si>
  <si>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</si>
  <si>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</si>
  <si>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</si>
  <si>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</si>
  <si>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</si>
  <si>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</si>
  <si>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</si>
  <si>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</si>
  <si>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</si>
  <si>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</si>
  <si>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</si>
  <si>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</si>
  <si>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</si>
  <si>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</si>
  <si>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</si>
  <si>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</si>
  <si>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</si>
  <si>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</si>
  <si>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</si>
  <si>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</si>
  <si>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</si>
  <si>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</si>
  <si>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</si>
  <si>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</si>
  <si>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</si>
  <si>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</si>
  <si>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</si>
  <si>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</si>
  <si>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</si>
  <si>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</si>
  <si>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</si>
  <si>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</si>
  <si>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</si>
  <si>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</si>
  <si>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</si>
  <si>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</si>
  <si>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</si>
  <si>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</si>
  <si>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</si>
  <si>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</si>
  <si>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</si>
  <si>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</si>
  <si>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</si>
  <si>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</si>
  <si>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</si>
  <si>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</si>
  <si>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</si>
  <si>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</si>
  <si>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</si>
  <si>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</si>
  <si>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</si>
  <si>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</si>
  <si>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</si>
  <si>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</si>
  <si>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</si>
  <si>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</si>
  <si>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</si>
  <si>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</si>
  <si>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</si>
  <si>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</si>
  <si>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</si>
  <si>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</si>
  <si>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</si>
  <si>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</si>
  <si>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</si>
  <si>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</si>
  <si>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</si>
  <si>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</si>
  <si>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</si>
  <si>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</si>
  <si>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</si>
  <si>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</si>
  <si>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</si>
  <si>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</si>
  <si>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</si>
  <si>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</si>
  <si>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</si>
  <si>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</si>
  <si>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</si>
  <si>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</si>
  <si>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</si>
  <si>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</si>
  <si>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</si>
  <si>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</si>
  <si>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</si>
  <si>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</si>
  <si>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</si>
  <si>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</si>
  <si>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</si>
  <si>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</si>
  <si>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</si>
  <si>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</si>
  <si>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</si>
  <si>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</si>
  <si>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</si>
  <si>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</si>
  <si>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</si>
  <si>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</si>
  <si>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</si>
  <si>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</si>
  <si>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</si>
  <si>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</si>
  <si>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</si>
  <si>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</si>
  <si>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</si>
  <si>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</si>
  <si>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</si>
  <si>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</si>
  <si>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</si>
  <si>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</si>
  <si>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</si>
  <si>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</si>
  <si>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</si>
  <si>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</si>
  <si>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</si>
  <si>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</si>
  <si>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</si>
  <si>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</si>
  <si>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</si>
  <si>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</si>
  <si>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</si>
  <si>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</si>
  <si>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</si>
  <si>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</si>
  <si>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</si>
  <si>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</si>
  <si>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</si>
  <si>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</si>
  <si>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</si>
  <si>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</si>
  <si>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</si>
  <si>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</si>
  <si>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</si>
  <si>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</si>
  <si>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</si>
  <si>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</si>
  <si>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</si>
  <si>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</si>
  <si>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</si>
  <si>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</si>
  <si>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</si>
  <si>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</si>
  <si>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</si>
  <si>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</si>
  <si>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</si>
  <si>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</si>
  <si>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</si>
  <si>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</si>
  <si>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</si>
  <si>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</si>
  <si>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</si>
  <si>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</si>
  <si>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</si>
  <si>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</si>
  <si>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</si>
  <si>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</si>
  <si>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</si>
  <si>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</si>
  <si>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</si>
  <si>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</si>
  <si>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</si>
  <si>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</si>
  <si>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</si>
  <si>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</si>
  <si>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</si>
  <si>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</si>
  <si>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</si>
  <si>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</si>
  <si>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</si>
  <si>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</si>
  <si>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</si>
  <si>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</si>
  <si>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</si>
  <si>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</si>
  <si>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</si>
  <si>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</si>
  <si>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</si>
  <si>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</si>
  <si>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</si>
  <si>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</si>
  <si>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</si>
  <si>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</si>
  <si>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</si>
  <si>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</si>
  <si>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</si>
  <si>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</si>
  <si>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</si>
  <si>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</si>
  <si>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</si>
  <si>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</si>
  <si>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</si>
  <si>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</si>
  <si>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</si>
  <si>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</si>
  <si>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</si>
  <si>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</si>
  <si>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</si>
  <si>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</si>
  <si>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</si>
  <si>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</si>
  <si>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</si>
  <si>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</si>
  <si>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</si>
  <si>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</si>
  <si>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</si>
  <si>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</si>
  <si>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</si>
  <si>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</si>
  <si>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</si>
  <si>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</si>
  <si>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</si>
  <si>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</si>
  <si>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</si>
  <si>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</si>
  <si>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</si>
  <si>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</si>
  <si>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</si>
  <si>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</si>
  <si>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</si>
  <si>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</si>
  <si>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</si>
  <si>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</si>
  <si>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</si>
  <si>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</si>
  <si>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</si>
  <si>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</si>
  <si>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</si>
  <si>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</si>
  <si>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</si>
  <si>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</si>
  <si>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</si>
  <si>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</si>
  <si>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</si>
  <si>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</si>
  <si>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</si>
  <si>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</si>
  <si>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</si>
  <si>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</si>
  <si>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</si>
  <si>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</si>
  <si>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</si>
  <si>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</si>
  <si>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</si>
  <si>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</si>
  <si>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</si>
  <si>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</si>
  <si>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</si>
  <si>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</si>
  <si>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</si>
  <si>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</si>
  <si>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</si>
  <si>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</si>
  <si>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</si>
  <si>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</si>
  <si>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</si>
  <si>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</si>
  <si>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</si>
  <si>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</si>
  <si>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</si>
  <si>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</si>
  <si>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</si>
  <si>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</si>
  <si>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</si>
  <si>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</si>
  <si>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</si>
  <si>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</si>
  <si>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</si>
  <si>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</si>
  <si>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</si>
  <si>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</si>
  <si>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</si>
  <si>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</si>
  <si>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</si>
  <si>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</si>
  <si>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</si>
  <si>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</si>
  <si>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</si>
  <si>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</si>
  <si>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</si>
  <si>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</si>
  <si>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</si>
  <si>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</si>
  <si>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</si>
  <si>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</si>
  <si>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</si>
  <si>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</si>
  <si>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</si>
  <si>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</si>
  <si>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</si>
  <si>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</si>
  <si>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</si>
  <si>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</si>
  <si>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</si>
  <si>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</si>
  <si>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</si>
  <si>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</si>
  <si>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</si>
  <si>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</si>
  <si>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</si>
  <si>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</si>
  <si>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</si>
  <si>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</si>
  <si>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</si>
  <si>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</si>
  <si>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</si>
  <si>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</si>
  <si>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</si>
  <si>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</si>
  <si>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</si>
  <si>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</si>
  <si>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</si>
  <si>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</si>
  <si>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</si>
  <si>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</si>
  <si>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</si>
  <si>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</si>
  <si>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</si>
  <si>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</si>
  <si>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</si>
  <si>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</si>
  <si>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</si>
  <si>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</si>
  <si>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</si>
  <si>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</si>
  <si>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</si>
  <si>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</si>
  <si>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</si>
  <si>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</si>
  <si>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</si>
  <si>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</si>
  <si>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</si>
  <si>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</si>
  <si>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</si>
  <si>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</si>
  <si>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</si>
  <si>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</si>
  <si>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</si>
  <si>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</si>
  <si>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</si>
  <si>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</si>
  <si>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</si>
  <si>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</si>
  <si>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</si>
  <si>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</si>
  <si>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</si>
  <si>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</si>
  <si>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</si>
  <si>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</si>
  <si>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</si>
  <si>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</si>
  <si>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</si>
  <si>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</si>
  <si>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</si>
  <si>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</si>
  <si>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</si>
  <si>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</si>
  <si>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</si>
  <si>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</si>
  <si>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</si>
  <si>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</si>
  <si>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</si>
  <si>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</si>
  <si>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</si>
  <si>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</si>
  <si>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</si>
  <si>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</si>
  <si>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</si>
  <si>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</si>
  <si>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</si>
  <si>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</si>
  <si>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</si>
  <si>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</si>
  <si>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</si>
  <si>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</si>
  <si>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</si>
  <si>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</si>
  <si>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</si>
  <si>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</si>
  <si>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</si>
  <si>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</si>
  <si>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</si>
  <si>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</si>
  <si>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</si>
  <si>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</si>
  <si>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</si>
  <si>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</si>
  <si>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</si>
  <si>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</si>
  <si>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</si>
  <si>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</si>
  <si>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</si>
  <si>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</si>
  <si>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</si>
  <si>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</si>
  <si>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</si>
  <si>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</si>
  <si>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</si>
  <si>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</si>
  <si>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</si>
  <si>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</si>
  <si>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</si>
  <si>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</si>
  <si>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</si>
  <si>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</si>
  <si>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</si>
  <si>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</si>
  <si>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</si>
  <si>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</si>
  <si>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</si>
  <si>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</si>
  <si>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</si>
  <si>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</si>
  <si>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</si>
  <si>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</si>
  <si>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</si>
  <si>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</si>
  <si>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</si>
  <si>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</si>
  <si>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</si>
  <si>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</si>
  <si>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</si>
  <si>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</si>
  <si>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</si>
  <si>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</si>
  <si>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</si>
  <si>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</si>
  <si>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</si>
  <si>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</si>
  <si>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</si>
  <si>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</si>
  <si>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</si>
  <si>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</si>
  <si>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</si>
  <si>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</si>
  <si>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</si>
  <si>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</si>
  <si>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</si>
  <si>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</si>
  <si>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</si>
  <si>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</si>
  <si>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</si>
  <si>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</si>
  <si>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</si>
  <si>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</si>
  <si>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</si>
  <si>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</si>
  <si>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</si>
  <si>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</si>
  <si>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</si>
  <si>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</si>
  <si>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</si>
  <si>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</si>
  <si>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</si>
  <si>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</si>
  <si>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</si>
  <si>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</si>
  <si>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</si>
  <si>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</si>
  <si>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</si>
  <si>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</si>
  <si>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</si>
  <si>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</si>
  <si>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</si>
  <si>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</si>
  <si>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</si>
  <si>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</si>
  <si>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</si>
  <si>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</si>
  <si>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</si>
  <si>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</si>
  <si>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</si>
  <si>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</si>
  <si>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</si>
  <si>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</si>
  <si>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</si>
  <si>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</si>
  <si>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</si>
  <si>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</si>
  <si>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</si>
  <si>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</si>
  <si>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</si>
  <si>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</si>
  <si>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</si>
  <si>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</si>
  <si>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</si>
  <si>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</si>
  <si>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</si>
  <si>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</si>
  <si>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</si>
  <si>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</si>
  <si>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</si>
  <si>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</si>
  <si>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</si>
  <si>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</si>
  <si>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</si>
  <si>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</si>
  <si>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</si>
  <si>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</si>
  <si>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</si>
  <si>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</si>
  <si>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</si>
  <si>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</si>
  <si>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</si>
  <si>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</si>
  <si>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</si>
  <si>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</si>
  <si>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</si>
  <si>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</si>
  <si>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</si>
  <si>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</si>
  <si>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</si>
  <si>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</si>
  <si>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</si>
  <si>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</si>
  <si>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</si>
  <si>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</si>
  <si>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</si>
  <si>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</si>
  <si>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</si>
  <si>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</si>
  <si>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</si>
  <si>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</si>
  <si>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</si>
  <si>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</si>
  <si>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</si>
  <si>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</si>
  <si>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</si>
  <si>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</si>
  <si>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</si>
  <si>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</si>
  <si>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</si>
  <si>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</si>
  <si>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</si>
  <si>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</si>
  <si>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</si>
  <si>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</si>
  <si>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</si>
  <si>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</si>
  <si>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</si>
  <si>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</si>
  <si>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</si>
  <si>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</si>
  <si>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</si>
  <si>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</si>
  <si>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</si>
  <si>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</si>
  <si>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</si>
  <si>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</si>
  <si>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</si>
  <si>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</si>
  <si>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</si>
  <si>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</si>
  <si>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</si>
  <si>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</si>
  <si>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</si>
  <si>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</si>
  <si>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</si>
  <si>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</si>
  <si>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</si>
  <si>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</si>
  <si>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</si>
  <si>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</si>
  <si>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</si>
  <si>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</si>
  <si>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</si>
  <si>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</si>
  <si>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</si>
  <si>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</si>
  <si>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</si>
  <si>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</si>
  <si>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</si>
  <si>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</si>
  <si>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</si>
  <si>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</si>
  <si>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</si>
  <si>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</si>
  <si>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</si>
  <si>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</si>
  <si>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</si>
  <si>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</si>
  <si>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</si>
  <si>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</si>
  <si>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</si>
  <si>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</si>
  <si>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</si>
  <si>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</si>
  <si>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</si>
  <si>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</si>
  <si>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</si>
  <si>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</si>
  <si>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</si>
  <si>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</si>
  <si>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</si>
  <si>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</si>
  <si>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</si>
  <si>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</si>
  <si>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</si>
  <si>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</si>
  <si>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</si>
  <si>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</si>
  <si>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</si>
  <si>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</si>
  <si>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</si>
  <si>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</si>
  <si>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</si>
  <si>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</si>
  <si>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</si>
  <si>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</si>
  <si>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</si>
  <si>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</si>
  <si>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</si>
  <si>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</si>
  <si>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</si>
  <si>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</si>
  <si>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</si>
  <si>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</si>
  <si>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</si>
  <si>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</si>
  <si>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</si>
  <si>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</si>
  <si>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</si>
  <si>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</si>
  <si>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</si>
  <si>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</si>
  <si>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</si>
  <si>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</si>
  <si>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</si>
  <si>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</si>
  <si>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</si>
  <si>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</si>
  <si>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</si>
  <si>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</si>
  <si>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</si>
  <si>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</si>
  <si>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</si>
  <si>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</si>
  <si>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</si>
  <si>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</si>
  <si>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</si>
  <si>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</si>
  <si>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</si>
  <si>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</si>
  <si>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</si>
  <si>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</si>
  <si>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</si>
  <si>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</si>
  <si>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</si>
  <si>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</si>
  <si>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</si>
  <si>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</si>
  <si>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</si>
  <si>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</si>
  <si>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</si>
  <si>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</si>
  <si>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</si>
  <si>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</si>
  <si>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</si>
  <si>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</si>
  <si>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</si>
  <si>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</si>
  <si>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</si>
  <si>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</si>
  <si>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</si>
  <si>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</si>
  <si>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</si>
  <si>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</si>
  <si>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</si>
  <si>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</si>
  <si>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</si>
  <si>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</si>
  <si>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</si>
  <si>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</si>
  <si>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</si>
  <si>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</si>
  <si>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</si>
  <si>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</si>
  <si>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</si>
  <si>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</si>
  <si>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</si>
  <si>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</si>
  <si>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</si>
  <si>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</si>
  <si>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</si>
  <si>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</si>
  <si>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</si>
  <si>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</si>
  <si>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</si>
  <si>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</si>
  <si>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</si>
  <si>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</si>
  <si>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</si>
  <si>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</si>
  <si>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</si>
  <si>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</si>
  <si>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</si>
  <si>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</si>
  <si>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</si>
  <si>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</si>
  <si>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</si>
  <si>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</si>
  <si>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</si>
  <si>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</si>
  <si>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</si>
  <si>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</si>
  <si>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</si>
  <si>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</si>
  <si>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</si>
  <si>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</si>
  <si>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</si>
  <si>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</si>
  <si>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</si>
  <si>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</si>
  <si>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</si>
  <si>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</si>
  <si>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</si>
  <si>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</si>
  <si>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</si>
  <si>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</si>
  <si>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</si>
  <si>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</si>
  <si>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</si>
  <si>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</si>
  <si>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</si>
  <si>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</si>
  <si>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</si>
  <si>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</si>
  <si>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</si>
  <si>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</si>
  <si>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</si>
  <si>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</si>
  <si>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</si>
  <si>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</si>
  <si>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</si>
  <si>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</si>
  <si>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</si>
  <si>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</si>
  <si>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</si>
  <si>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</si>
  <si>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</si>
  <si>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</si>
  <si>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</si>
  <si>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</si>
  <si>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</si>
  <si>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</si>
  <si>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</si>
  <si>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</si>
  <si>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</si>
  <si>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</si>
  <si>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</si>
  <si>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</si>
  <si>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</si>
  <si>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</si>
  <si>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</si>
  <si>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</si>
  <si>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</si>
  <si>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</si>
  <si>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</si>
  <si>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</si>
  <si>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</si>
  <si>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</si>
  <si>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</si>
  <si>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</si>
  <si>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</si>
  <si>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</si>
  <si>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</si>
  <si>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</si>
  <si>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</si>
  <si>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</si>
  <si>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</si>
  <si>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</si>
  <si>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</si>
  <si>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</si>
  <si>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</si>
  <si>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</si>
  <si>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</si>
  <si>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</si>
  <si>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</si>
  <si>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</si>
  <si>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</si>
  <si>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</si>
  <si>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</si>
  <si>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</si>
  <si>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</si>
  <si>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</si>
  <si>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</si>
  <si>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</si>
  <si>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</si>
  <si>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</si>
  <si>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</si>
  <si>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</si>
  <si>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</si>
  <si>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</si>
  <si>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</si>
  <si>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</si>
  <si>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</si>
  <si>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</si>
  <si>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</si>
  <si>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</si>
  <si>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</si>
  <si>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</si>
  <si>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</si>
  <si>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</si>
  <si>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</si>
  <si>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</si>
  <si>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</si>
  <si>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</si>
  <si>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</si>
  <si>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</si>
  <si>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</si>
  <si>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</si>
  <si>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</si>
  <si>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</si>
  <si>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</si>
  <si>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</si>
  <si>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</si>
  <si>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</si>
  <si>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</si>
  <si>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</si>
  <si>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</si>
  <si>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</si>
  <si>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</si>
  <si>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</si>
  <si>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</si>
  <si>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</si>
  <si>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</si>
  <si>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</si>
  <si>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</si>
  <si>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</si>
  <si>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</si>
  <si>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</si>
  <si>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</si>
  <si>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</si>
  <si>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</si>
  <si>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</si>
  <si>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</si>
  <si>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</si>
  <si>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</si>
  <si>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</si>
  <si>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</si>
  <si>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</si>
  <si>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</si>
  <si>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</si>
  <si>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</si>
  <si>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</si>
  <si>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</si>
  <si>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</si>
  <si>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</si>
  <si>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</si>
  <si>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</si>
  <si>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</si>
  <si>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</si>
  <si>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</si>
  <si>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</si>
  <si>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</si>
  <si>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</si>
  <si>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</si>
  <si>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</si>
  <si>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</si>
  <si>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</si>
  <si>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</si>
  <si>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</si>
  <si>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</si>
  <si>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</si>
  <si>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</si>
  <si>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</si>
  <si>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</si>
  <si>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</si>
  <si>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</si>
  <si>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</si>
  <si>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</si>
  <si>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</si>
  <si>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</si>
  <si>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</si>
  <si>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</si>
  <si>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</si>
  <si>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</si>
  <si>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</si>
  <si>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</si>
  <si>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</si>
  <si>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</si>
  <si>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</si>
  <si>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</si>
  <si>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</si>
  <si>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</si>
  <si>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</si>
  <si>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</si>
  <si>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</si>
  <si>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</si>
  <si>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</si>
  <si>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</si>
  <si>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</si>
  <si>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</si>
  <si>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</si>
  <si>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</si>
  <si>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</si>
  <si>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</si>
  <si>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</si>
  <si>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</si>
  <si>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</si>
  <si>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</si>
  <si>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</si>
  <si>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</si>
  <si>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</si>
  <si>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</si>
  <si>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</si>
  <si>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</si>
  <si>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</si>
  <si>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</si>
  <si>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</si>
  <si>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</si>
  <si>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</si>
  <si>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</si>
  <si>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</si>
  <si>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</si>
  <si>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</si>
  <si>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</si>
  <si>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</si>
  <si>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</si>
  <si>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</si>
  <si>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</si>
  <si>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</si>
  <si>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</si>
  <si>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</si>
  <si>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</si>
  <si>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</si>
  <si>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</si>
  <si>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</si>
  <si>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</si>
  <si>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</si>
  <si>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</si>
  <si>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</si>
  <si>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</si>
  <si>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</si>
  <si>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</si>
  <si>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</si>
  <si>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</si>
  <si>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</si>
  <si>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</si>
  <si>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</si>
  <si>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</si>
  <si>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</si>
  <si>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</si>
  <si>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</si>
  <si>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</si>
  <si>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</si>
  <si>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</si>
  <si>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</si>
  <si>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</si>
  <si>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</si>
  <si>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</si>
  <si>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</si>
  <si>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</si>
  <si>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</si>
  <si>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</si>
  <si>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</si>
  <si>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</si>
  <si>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</si>
  <si>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</si>
  <si>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</si>
  <si>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</si>
  <si>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</si>
  <si>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</si>
  <si>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</si>
  <si>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</si>
  <si>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</si>
  <si>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</si>
  <si>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</si>
  <si>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</si>
  <si>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</si>
  <si>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</si>
  <si>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</si>
  <si>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</si>
  <si>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</si>
  <si>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</si>
  <si>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</si>
  <si>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</si>
  <si>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</si>
  <si>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</si>
  <si>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</si>
  <si>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</si>
  <si>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</si>
  <si>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</si>
  <si>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</si>
  <si>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</si>
  <si>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</si>
  <si>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</si>
  <si>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</si>
  <si>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</si>
  <si>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</si>
  <si>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</si>
  <si>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</si>
  <si>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</si>
  <si>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</si>
  <si>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</si>
  <si>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</si>
  <si>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</si>
  <si>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</si>
  <si>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</si>
  <si>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</si>
  <si>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</si>
  <si>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</si>
  <si>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</si>
  <si>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</si>
  <si>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</si>
  <si>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</si>
  <si>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</si>
  <si>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</si>
  <si>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</si>
  <si>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</si>
  <si>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</si>
  <si>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</si>
  <si>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</si>
  <si>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</si>
  <si>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</si>
  <si>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</si>
  <si>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</si>
  <si>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</si>
  <si>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</si>
  <si>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</si>
  <si>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</si>
  <si>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</si>
  <si>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</si>
  <si>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</si>
  <si>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</si>
  <si>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</si>
  <si>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</si>
  <si>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</si>
  <si>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</si>
  <si>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</si>
  <si>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</si>
  <si>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</si>
  <si>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</si>
  <si>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</si>
  <si>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</si>
  <si>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</si>
  <si>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</si>
  <si>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</si>
  <si>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</si>
  <si>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</si>
  <si>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</si>
  <si>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</si>
  <si>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</si>
  <si>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</si>
  <si>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</si>
  <si>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</si>
  <si>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</si>
  <si>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</si>
  <si>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</si>
  <si>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</si>
  <si>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</si>
  <si>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</si>
  <si>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</si>
  <si>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</si>
  <si>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</si>
  <si>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</si>
  <si>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</si>
  <si>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</si>
  <si>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</si>
  <si>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</si>
  <si>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</si>
  <si>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</si>
  <si>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</si>
  <si>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</si>
  <si>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</si>
  <si>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</si>
  <si>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</si>
  <si>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</si>
  <si>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</si>
  <si>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</si>
  <si>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</si>
  <si>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</si>
  <si>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</si>
  <si>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</si>
  <si>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</si>
  <si>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</si>
  <si>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</si>
  <si>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</si>
  <si>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</si>
  <si>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</si>
  <si>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</si>
  <si>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</si>
  <si>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</si>
  <si>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</si>
  <si>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</si>
  <si>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</si>
  <si>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</si>
  <si>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</si>
  <si>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</si>
  <si>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</si>
  <si>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</si>
  <si>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</si>
  <si>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</si>
  <si>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</si>
  <si>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</si>
  <si>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</si>
  <si>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</si>
  <si>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</si>
  <si>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</si>
  <si>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</si>
  <si>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</si>
  <si>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</si>
  <si>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</si>
  <si>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</si>
  <si>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</si>
  <si>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</si>
  <si>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</si>
  <si>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</si>
  <si>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</si>
  <si>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</si>
  <si>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</si>
  <si>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</si>
  <si>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</si>
  <si>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</si>
  <si>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</si>
  <si>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</si>
  <si>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</si>
  <si>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</si>
  <si>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</si>
  <si>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</si>
  <si>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</si>
  <si>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</si>
  <si>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</si>
  <si>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</si>
  <si>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</si>
  <si>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</si>
  <si>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</si>
  <si>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</si>
  <si>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</si>
  <si>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</si>
  <si>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</si>
  <si>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</si>
  <si>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</si>
  <si>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</si>
  <si>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</si>
  <si>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</si>
  <si>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</si>
  <si>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</si>
  <si>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</si>
  <si>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</si>
  <si>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</si>
  <si>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</si>
  <si>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</si>
  <si>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</si>
  <si>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</si>
  <si>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</si>
  <si>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</si>
  <si>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</si>
  <si>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</si>
  <si>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</si>
  <si>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</si>
  <si>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</si>
  <si>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</si>
  <si>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</si>
  <si>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</si>
  <si>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</si>
  <si>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</si>
  <si>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</si>
  <si>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</si>
  <si>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</si>
  <si>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</si>
  <si>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</si>
  <si>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</si>
  <si>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</si>
  <si>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</si>
  <si>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</si>
  <si>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</si>
  <si>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</si>
  <si>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</si>
  <si>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</si>
  <si>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</si>
  <si>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</si>
  <si>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</si>
  <si>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</si>
  <si>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</si>
  <si>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</si>
  <si>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</si>
  <si>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</si>
  <si>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</si>
  <si>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</si>
  <si>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</si>
  <si>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</si>
  <si>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</si>
  <si>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</si>
  <si>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</si>
  <si>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</si>
  <si>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</si>
  <si>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</si>
  <si>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</si>
  <si>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</si>
  <si>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</si>
  <si>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</si>
  <si>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</si>
  <si>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</si>
  <si>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</si>
  <si>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</si>
  <si>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</si>
  <si>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</si>
  <si>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</si>
  <si>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</si>
  <si>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</si>
  <si>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</si>
  <si>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</si>
  <si>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</si>
  <si>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</si>
  <si>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</si>
  <si>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</si>
  <si>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</si>
  <si>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</si>
  <si>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</si>
  <si>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</si>
  <si>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</si>
  <si>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</si>
  <si>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</si>
  <si>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</si>
  <si>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</si>
  <si>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</si>
  <si>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</si>
  <si>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</si>
  <si>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</si>
  <si>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</si>
  <si>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</si>
  <si>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</si>
  <si>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</si>
  <si>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</si>
  <si>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</si>
  <si>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</si>
  <si>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</si>
  <si>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</si>
  <si>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</si>
  <si>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</si>
  <si>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</si>
  <si>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</si>
  <si>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</si>
  <si>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</si>
  <si>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</si>
  <si>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</si>
  <si>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</si>
  <si>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</si>
  <si>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</si>
  <si>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</si>
  <si>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</si>
  <si>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</si>
  <si>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</si>
  <si>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</si>
  <si>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</si>
  <si>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</si>
  <si>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</si>
  <si>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</si>
  <si>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</si>
  <si>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</si>
  <si>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</si>
  <si>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</si>
  <si>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</si>
  <si>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</si>
  <si>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</si>
  <si>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</si>
  <si>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</si>
  <si>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</si>
  <si>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</si>
  <si>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</si>
  <si>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</si>
  <si>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</si>
  <si>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</si>
  <si>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</si>
  <si>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</si>
  <si>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</si>
  <si>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</si>
  <si>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</si>
  <si>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</si>
  <si>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</si>
  <si>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</si>
  <si>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</si>
  <si>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</si>
  <si>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</si>
  <si>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</si>
  <si>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</si>
  <si>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</si>
  <si>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</si>
  <si>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</si>
  <si>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</si>
  <si>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</si>
  <si>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</si>
  <si>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</si>
  <si>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</si>
  <si>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</si>
  <si>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</si>
  <si>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</si>
  <si>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</si>
  <si>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</si>
  <si>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</si>
  <si>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</si>
  <si>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</si>
  <si>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</si>
  <si>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</si>
  <si>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</si>
  <si>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</si>
  <si>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</si>
  <si>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</si>
  <si>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</si>
  <si>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</si>
  <si>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</si>
  <si>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</si>
  <si>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</si>
  <si>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</si>
  <si>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</si>
  <si>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</si>
  <si>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</si>
  <si>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</si>
  <si>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</si>
  <si>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</si>
  <si>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</si>
  <si>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</si>
  <si>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</si>
  <si>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</si>
  <si>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</si>
  <si>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</si>
  <si>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</si>
  <si>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</si>
  <si>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</si>
  <si>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</si>
  <si>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</si>
  <si>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</si>
  <si>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</si>
  <si>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</si>
  <si>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</si>
  <si>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</si>
  <si>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</si>
  <si>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</si>
  <si>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</si>
  <si>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</si>
  <si>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</si>
  <si>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</si>
  <si>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</si>
  <si>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</si>
  <si>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</si>
  <si>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</si>
  <si>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</si>
  <si>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</si>
  <si>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</si>
  <si>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</si>
  <si>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</si>
  <si>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</si>
  <si>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</si>
  <si>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</si>
  <si>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</si>
  <si>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</si>
  <si>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</si>
  <si>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</si>
  <si>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</si>
  <si>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</si>
  <si>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</si>
  <si>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</si>
  <si>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</si>
  <si>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</si>
  <si>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</si>
  <si>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</si>
  <si>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</si>
  <si>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</si>
  <si>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</si>
  <si>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</si>
  <si>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</si>
  <si>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</si>
  <si>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</si>
  <si>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</si>
  <si>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</si>
  <si>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</si>
  <si>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</si>
  <si>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</si>
  <si>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</si>
  <si>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</si>
  <si>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</si>
  <si>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</si>
  <si>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</si>
  <si>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</si>
  <si>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</si>
  <si>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</si>
  <si>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</si>
  <si>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</si>
  <si>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</si>
  <si>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</si>
  <si>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</si>
  <si>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</si>
  <si>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</si>
  <si>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</si>
  <si>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</si>
  <si>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</si>
  <si>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</si>
  <si>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</si>
  <si>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</si>
  <si>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</si>
  <si>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</si>
  <si>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</si>
  <si>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</si>
  <si>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</si>
  <si>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</si>
  <si>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</si>
  <si>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</si>
  <si>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</si>
  <si>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</si>
  <si>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</si>
  <si>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</si>
  <si>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</si>
  <si>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</si>
  <si>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</si>
  <si>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</si>
  <si>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</si>
  <si>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</si>
  <si>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</si>
  <si>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</si>
  <si>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</si>
  <si>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</si>
  <si>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</si>
  <si>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</si>
  <si>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</si>
  <si>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</si>
  <si>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</si>
  <si>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</si>
  <si>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</si>
  <si>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</si>
  <si>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</si>
  <si>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</si>
  <si>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</si>
  <si>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</si>
  <si>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</si>
  <si>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</si>
  <si>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</si>
  <si>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</si>
  <si>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</si>
  <si>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</si>
  <si>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</si>
  <si>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</si>
  <si>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</si>
  <si>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</si>
  <si>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</si>
  <si>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</si>
  <si>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</si>
  <si>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</si>
  <si>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</si>
  <si>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</si>
  <si>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</si>
  <si>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</si>
  <si>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</si>
  <si>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</si>
  <si>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</si>
  <si>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</si>
  <si>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</si>
  <si>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</si>
  <si>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</si>
  <si>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</si>
  <si>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</si>
  <si>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</si>
  <si>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</si>
  <si>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</si>
  <si>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</si>
  <si>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</si>
  <si>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</si>
  <si>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</si>
  <si>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</si>
  <si>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</si>
  <si>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</si>
  <si>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</si>
  <si>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</si>
  <si>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</si>
  <si>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</si>
  <si>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</si>
  <si>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</si>
  <si>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</si>
  <si>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</si>
  <si>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</si>
  <si>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</si>
  <si>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</si>
  <si>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</si>
  <si>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</si>
  <si>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</si>
  <si>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</si>
  <si>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</si>
  <si>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</si>
  <si>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</si>
  <si>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</si>
  <si>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</si>
  <si>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</si>
  <si>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</si>
  <si>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</si>
  <si>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</si>
  <si>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</si>
  <si>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</si>
  <si>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</si>
  <si>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</si>
  <si>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</si>
  <si>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</si>
  <si>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</si>
  <si>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</si>
  <si>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</si>
  <si>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</si>
  <si>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</si>
  <si>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</si>
  <si>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</si>
  <si>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</si>
  <si>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</si>
  <si>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</si>
  <si>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</si>
  <si>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</si>
  <si>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</si>
  <si>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</si>
  <si>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</si>
  <si>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</si>
  <si>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</si>
  <si>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</si>
  <si>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</si>
  <si>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</si>
  <si>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</si>
  <si>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</si>
  <si>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</si>
  <si>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</si>
  <si>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</si>
  <si>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</si>
  <si>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</si>
  <si>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</si>
  <si>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</si>
  <si>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</si>
  <si>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</si>
  <si>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</si>
  <si>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</si>
  <si>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</si>
  <si>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</si>
  <si>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</si>
  <si>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</si>
  <si>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</si>
  <si>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</si>
  <si>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</si>
  <si>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</si>
  <si>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</si>
  <si>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</si>
  <si>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</si>
  <si>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</si>
  <si>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</si>
  <si>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</si>
  <si>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</si>
  <si>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</si>
  <si>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</si>
  <si>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</si>
  <si>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</si>
  <si>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</si>
  <si>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</si>
  <si>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</si>
  <si>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</si>
  <si>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</si>
  <si>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</si>
  <si>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</si>
  <si>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</si>
  <si>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</si>
  <si>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</si>
  <si>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</si>
  <si>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</si>
  <si>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</si>
  <si>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</si>
  <si>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</si>
  <si>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</si>
  <si>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</si>
  <si>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</si>
  <si>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</si>
  <si>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</si>
  <si>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</si>
  <si>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</si>
  <si>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</si>
  <si>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</si>
  <si>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</si>
  <si>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</si>
  <si>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</si>
  <si>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</si>
  <si>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</si>
  <si>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</si>
  <si>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</si>
  <si>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</si>
  <si>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</si>
  <si>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</si>
  <si>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</si>
  <si>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</si>
  <si>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</si>
  <si>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</si>
  <si>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</si>
  <si>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</si>
  <si>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</si>
  <si>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</si>
  <si>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</si>
  <si>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</si>
  <si>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</si>
  <si>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</si>
  <si>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</si>
  <si>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</si>
  <si>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</si>
  <si>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</si>
  <si>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</si>
  <si>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</si>
  <si>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</si>
  <si>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</si>
  <si>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</si>
  <si>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</si>
  <si>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</si>
  <si>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</si>
  <si>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</si>
  <si>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</si>
  <si>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</si>
  <si>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</si>
  <si>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</si>
  <si>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</si>
  <si>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</si>
  <si>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</si>
  <si>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</si>
  <si>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</si>
  <si>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</si>
  <si>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</si>
  <si>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</si>
  <si>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</si>
  <si>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</si>
  <si>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</si>
  <si>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</si>
  <si>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</si>
  <si>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</si>
  <si>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</si>
  <si>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</si>
  <si>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</si>
  <si>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</si>
  <si>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</si>
  <si>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</si>
  <si>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</si>
  <si>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</si>
  <si>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</si>
  <si>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</si>
  <si>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</si>
  <si>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</si>
  <si>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</si>
  <si>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</si>
  <si>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</si>
  <si>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</si>
  <si>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</si>
  <si>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</si>
  <si>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</si>
  <si>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</si>
  <si>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</si>
  <si>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</si>
  <si>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</si>
  <si>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</si>
  <si>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</si>
  <si>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</si>
  <si>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</si>
  <si>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</si>
  <si>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</si>
  <si>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</si>
  <si>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</si>
  <si>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</si>
  <si>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</si>
  <si>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</si>
  <si>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</si>
  <si>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</si>
  <si>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</si>
  <si>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</si>
  <si>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</si>
  <si>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</si>
  <si>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</si>
  <si>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</si>
  <si>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</si>
  <si>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</si>
  <si>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</si>
  <si>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</si>
  <si>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</si>
  <si>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</si>
  <si>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</si>
  <si>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</si>
  <si>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</si>
  <si>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</si>
  <si>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</si>
  <si>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</si>
  <si>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</si>
  <si>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</si>
  <si>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</si>
  <si>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</si>
  <si>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</si>
  <si>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</si>
  <si>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</si>
  <si>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</si>
  <si>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</si>
  <si>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</si>
  <si>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</si>
  <si>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</si>
  <si>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</si>
  <si>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</si>
  <si>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</si>
  <si>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</si>
  <si>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</si>
  <si>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</si>
  <si>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</si>
  <si>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</si>
  <si>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</si>
  <si>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</si>
  <si>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</si>
  <si>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</si>
  <si>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</si>
  <si>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</si>
  <si>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</si>
  <si>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</si>
  <si>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</si>
  <si>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</si>
  <si>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</si>
  <si>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</si>
  <si>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</si>
  <si>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</si>
  <si>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</si>
  <si>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</si>
  <si>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</si>
  <si>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</si>
  <si>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</si>
  <si>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</si>
  <si>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</si>
  <si>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</si>
  <si>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</si>
  <si>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</si>
  <si>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</si>
  <si>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</si>
  <si>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</si>
  <si>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</si>
  <si>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</si>
  <si>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</si>
  <si>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</si>
  <si>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</si>
  <si>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</si>
  <si>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</si>
  <si>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</si>
  <si>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</si>
  <si>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</si>
  <si>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</si>
  <si>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</si>
  <si>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</si>
  <si>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</si>
  <si>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</si>
  <si>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</si>
  <si>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</si>
  <si>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</si>
  <si>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</si>
  <si>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</si>
  <si>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</si>
  <si>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</si>
  <si>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</si>
  <si>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</si>
  <si>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</si>
  <si>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</si>
  <si>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</si>
  <si>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</si>
  <si>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</si>
  <si>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</si>
  <si>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</si>
  <si>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</si>
  <si>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</si>
  <si>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</si>
  <si>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</si>
  <si>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</si>
  <si>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</si>
  <si>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</si>
  <si>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</si>
  <si>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</si>
  <si>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</si>
  <si>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</si>
  <si>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</si>
  <si>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</si>
  <si>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</si>
  <si>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</si>
  <si>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</si>
  <si>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</si>
  <si>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</si>
  <si>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</si>
  <si>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</si>
  <si>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</si>
  <si>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</si>
  <si>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</si>
  <si>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</si>
  <si>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</si>
  <si>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</si>
  <si>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</si>
  <si>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</si>
  <si>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</si>
  <si>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</si>
  <si>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</si>
  <si>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</si>
  <si>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</si>
  <si>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</si>
  <si>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</si>
  <si>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</si>
  <si>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</si>
  <si>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</si>
  <si>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</si>
  <si>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</si>
  <si>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</si>
  <si>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</si>
  <si>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</si>
  <si>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</si>
  <si>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</si>
  <si>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</si>
  <si>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</si>
  <si>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</si>
  <si>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</si>
  <si>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</si>
  <si>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</si>
  <si>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</si>
  <si>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</si>
  <si>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</si>
  <si>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</si>
  <si>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</si>
  <si>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</si>
  <si>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</si>
  <si>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</si>
  <si>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</si>
  <si>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</si>
  <si>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</si>
  <si>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</si>
  <si>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</si>
  <si>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</si>
  <si>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</si>
  <si>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</si>
  <si>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</si>
  <si>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</si>
  <si>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</si>
  <si>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</si>
  <si>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</si>
  <si>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</si>
  <si>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</si>
  <si>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</si>
  <si>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</si>
  <si>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</si>
  <si>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</si>
  <si>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</si>
  <si>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</si>
  <si>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</si>
  <si>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</si>
  <si>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</si>
  <si>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</si>
  <si>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</si>
  <si>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</si>
  <si>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</si>
  <si>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</si>
  <si>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</si>
  <si>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</si>
  <si>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</si>
  <si>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</si>
  <si>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</si>
  <si>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</si>
  <si>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</si>
  <si>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</si>
  <si>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</si>
  <si>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</si>
  <si>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</si>
  <si>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</si>
  <si>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</si>
  <si>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</si>
  <si>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</si>
  <si>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</si>
  <si>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</si>
  <si>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</si>
  <si>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</si>
  <si>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</si>
  <si>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</si>
  <si>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</si>
  <si>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</si>
  <si>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</si>
  <si>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</si>
  <si>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</si>
  <si>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</si>
  <si>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</si>
  <si>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</si>
  <si>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</si>
  <si>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</si>
  <si>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</si>
  <si>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</si>
  <si>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</si>
  <si>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</si>
  <si>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</si>
  <si>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</si>
  <si>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</si>
  <si>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</si>
  <si>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</si>
  <si>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</si>
  <si>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</si>
  <si>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</si>
  <si>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</si>
  <si>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</si>
  <si>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</si>
  <si>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</si>
  <si>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</si>
  <si>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</si>
  <si>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</si>
  <si>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</si>
  <si>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</si>
  <si>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</si>
  <si>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</si>
  <si>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</si>
  <si>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</si>
  <si>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</si>
  <si>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</si>
  <si>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</si>
  <si>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</si>
  <si>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</si>
  <si>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</si>
  <si>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</si>
  <si>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</si>
  <si>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</si>
  <si>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</si>
  <si>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</si>
  <si>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</si>
  <si>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</si>
  <si>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</si>
  <si>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</si>
  <si>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</si>
  <si>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</si>
  <si>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</si>
  <si>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</si>
  <si>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</si>
  <si>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</si>
  <si>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</si>
  <si>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</si>
  <si>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</si>
  <si>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</si>
  <si>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</si>
  <si>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</si>
  <si>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</si>
  <si>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</si>
  <si>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</si>
  <si>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</si>
  <si>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</si>
  <si>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</si>
  <si>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</si>
  <si>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</si>
  <si>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</si>
  <si>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</si>
  <si>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</si>
  <si>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</si>
  <si>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</si>
  <si>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</si>
  <si>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</si>
  <si>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</si>
  <si>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</si>
  <si>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</si>
  <si>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</si>
  <si>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</si>
  <si>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</si>
  <si>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</si>
  <si>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</si>
  <si>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</si>
  <si>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</si>
  <si>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</si>
  <si>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</si>
  <si>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</si>
  <si>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</si>
  <si>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</si>
  <si>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</si>
  <si>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</si>
  <si>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</si>
  <si>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</si>
  <si>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</si>
  <si>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</si>
  <si>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</si>
  <si>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</si>
  <si>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</si>
  <si>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</si>
  <si>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</si>
  <si>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</si>
  <si>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</si>
  <si>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</si>
  <si>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</si>
  <si>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</si>
  <si>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</si>
  <si>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</si>
  <si>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</si>
  <si>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</si>
  <si>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</si>
  <si>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</si>
  <si>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</si>
  <si>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</si>
  <si>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</si>
  <si>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</si>
  <si>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</si>
  <si>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</si>
  <si>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</si>
  <si>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</si>
  <si>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</si>
  <si>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</si>
  <si>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</si>
  <si>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</si>
  <si>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</si>
  <si>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</si>
  <si>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</si>
  <si>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</si>
  <si>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</si>
  <si>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</si>
  <si>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</si>
  <si>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</si>
  <si>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</si>
  <si>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</si>
  <si>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</si>
  <si>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</si>
  <si>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</si>
  <si>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</si>
  <si>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</si>
  <si>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</si>
  <si>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</si>
  <si>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</si>
  <si>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</si>
  <si>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</si>
  <si>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</si>
  <si>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</si>
  <si>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</si>
  <si>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</si>
  <si>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</si>
  <si>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</si>
  <si>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</si>
  <si>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</si>
  <si>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</si>
  <si>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</si>
  <si>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</si>
  <si>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</si>
  <si>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</si>
  <si>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</si>
  <si>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</si>
  <si>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</si>
  <si>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</si>
  <si>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</si>
  <si>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</si>
  <si>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</si>
  <si>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</si>
  <si>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</si>
  <si>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</si>
  <si>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</si>
  <si>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</si>
  <si>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</si>
  <si>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</si>
  <si>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</si>
  <si>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</si>
  <si>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</si>
  <si>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</si>
  <si>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</si>
  <si>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</si>
  <si>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</si>
  <si>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</si>
  <si>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</si>
  <si>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</si>
  <si>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</si>
  <si>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</si>
  <si>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</si>
  <si>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</si>
  <si>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</si>
  <si>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</si>
  <si>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</si>
  <si>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</si>
  <si>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</si>
  <si>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</si>
  <si>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</si>
  <si>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</si>
  <si>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</si>
  <si>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</si>
  <si>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</si>
  <si>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</si>
  <si>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</si>
  <si>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</si>
  <si>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</si>
  <si>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</si>
  <si>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</si>
  <si>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</si>
  <si>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</si>
  <si>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</si>
  <si>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</si>
  <si>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</si>
  <si>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</si>
  <si>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</si>
  <si>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</si>
  <si>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</si>
  <si>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</si>
  <si>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</si>
  <si>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</si>
  <si>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</si>
  <si>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</si>
  <si>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</si>
  <si>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</si>
  <si>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</si>
  <si>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</si>
  <si>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</si>
  <si>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</si>
  <si>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</si>
  <si>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</si>
  <si>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</si>
  <si>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</si>
  <si>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</si>
  <si>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</si>
  <si>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</si>
  <si>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</si>
  <si>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</si>
  <si>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</si>
  <si>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</si>
  <si>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</si>
  <si>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</si>
  <si>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</si>
  <si>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</si>
  <si>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</si>
  <si>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</si>
  <si>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</si>
  <si>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</si>
  <si>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</si>
  <si>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</si>
  <si>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</si>
  <si>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</si>
  <si>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</si>
  <si>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</si>
  <si>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</si>
  <si>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</si>
  <si>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</si>
  <si>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</si>
  <si>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</si>
  <si>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</si>
  <si>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</si>
  <si>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</si>
  <si>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</si>
  <si>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</si>
  <si>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</si>
  <si>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</si>
  <si>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</si>
  <si>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</si>
  <si>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</si>
  <si>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</si>
  <si>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</si>
  <si>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</si>
  <si>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</si>
  <si>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</si>
  <si>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</si>
  <si>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</si>
  <si>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</si>
  <si>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</si>
  <si>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</si>
  <si>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</si>
  <si>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</si>
  <si>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</si>
  <si>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</si>
  <si>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</si>
  <si>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</si>
  <si>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</si>
  <si>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</si>
  <si>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</si>
  <si>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</si>
  <si>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</si>
  <si>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</si>
  <si>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</si>
  <si>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</si>
  <si>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</si>
  <si>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</si>
  <si>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</si>
  <si>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</si>
  <si>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</si>
  <si>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</si>
  <si>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</si>
  <si>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</si>
  <si>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</si>
  <si>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</si>
  <si>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</si>
  <si>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</si>
  <si>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</si>
  <si>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</si>
  <si>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</si>
  <si>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</si>
  <si>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</si>
  <si>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</si>
  <si>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</si>
  <si>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</si>
  <si>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</si>
  <si>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</si>
  <si>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</si>
  <si>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</si>
  <si>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</si>
  <si>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</si>
  <si>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</si>
  <si>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</si>
  <si>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</si>
  <si>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</si>
  <si>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</si>
  <si>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</si>
  <si>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</si>
  <si>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</si>
  <si>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</si>
  <si>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</si>
  <si>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</si>
  <si>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</si>
  <si>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</si>
  <si>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</si>
  <si>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</si>
  <si>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</si>
  <si>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</si>
  <si>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</si>
  <si>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</si>
  <si>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</si>
  <si>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</si>
  <si>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</si>
  <si>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</si>
  <si>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</si>
  <si>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</si>
  <si>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</si>
  <si>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</si>
  <si>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</si>
  <si>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</si>
  <si>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</si>
  <si>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</si>
  <si>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</si>
  <si>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</si>
  <si>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</si>
  <si>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</si>
  <si>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</si>
  <si>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</si>
  <si>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</si>
  <si>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</si>
  <si>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</si>
  <si>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</si>
  <si>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</si>
  <si>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</si>
  <si>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</si>
  <si>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</si>
  <si>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</si>
  <si>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</si>
  <si>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</si>
  <si>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</si>
  <si>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</si>
  <si>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</si>
  <si>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</si>
  <si>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</si>
  <si>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</si>
  <si>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</si>
  <si>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</si>
  <si>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</si>
  <si>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</si>
  <si>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</si>
  <si>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</si>
  <si>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</si>
  <si>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</si>
  <si>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</si>
  <si>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</si>
  <si>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</si>
  <si>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</si>
  <si>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</si>
  <si>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</si>
  <si>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</si>
  <si>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</si>
  <si>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</si>
  <si>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</si>
  <si>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</si>
  <si>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</si>
  <si>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</si>
  <si>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</si>
  <si>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</si>
  <si>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</si>
  <si>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</si>
  <si>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</si>
  <si>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</si>
  <si>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</si>
  <si>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</si>
  <si>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</si>
  <si>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</si>
  <si>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</si>
  <si>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</si>
  <si>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</si>
  <si>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</si>
  <si>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</si>
  <si>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</si>
  <si>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</si>
  <si>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</si>
  <si>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</si>
  <si>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</si>
  <si>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</si>
  <si>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</si>
  <si>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</si>
  <si>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</si>
  <si>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</si>
  <si>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</si>
  <si>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</si>
  <si>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</si>
  <si>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</si>
  <si>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</si>
  <si>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</si>
  <si>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</si>
  <si>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</si>
  <si>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</si>
  <si>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</si>
  <si>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</si>
  <si>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</si>
  <si>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</si>
  <si>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</si>
  <si>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</si>
  <si>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</si>
  <si>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</si>
  <si>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</si>
  <si>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</si>
  <si>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</si>
  <si>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</si>
  <si>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</si>
  <si>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</si>
  <si>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</si>
  <si>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</si>
  <si>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</si>
  <si>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</si>
  <si>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</si>
  <si>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</si>
  <si>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</si>
  <si>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</si>
  <si>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</si>
  <si>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</si>
  <si>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</si>
  <si>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</si>
  <si>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</si>
  <si>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</si>
  <si>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</si>
  <si>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</si>
  <si>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</si>
  <si>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</si>
  <si>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</si>
  <si>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</si>
  <si>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</si>
  <si>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</si>
  <si>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</si>
  <si>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</si>
  <si>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</si>
  <si>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</si>
  <si>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</si>
  <si>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</si>
  <si>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</si>
  <si>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</si>
  <si>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</si>
  <si>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</si>
  <si>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</si>
  <si>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</si>
  <si>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</si>
  <si>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</si>
  <si>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</si>
  <si>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</si>
  <si>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</si>
  <si>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</si>
  <si>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</si>
  <si>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</si>
  <si>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</si>
  <si>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</si>
  <si>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</si>
  <si>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</si>
  <si>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</si>
  <si>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</si>
  <si>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</si>
  <si>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</si>
  <si>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</si>
  <si>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</si>
  <si>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</si>
  <si>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</si>
  <si>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</si>
  <si>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</si>
  <si>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</si>
  <si>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</si>
  <si>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</si>
  <si>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</si>
  <si>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</si>
  <si>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</si>
  <si>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</si>
  <si>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</si>
  <si>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</si>
  <si>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</si>
  <si>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</si>
  <si>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</si>
  <si>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</si>
  <si>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</si>
  <si>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</si>
  <si>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</si>
  <si>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</si>
  <si>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</si>
  <si>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</si>
  <si>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</si>
  <si>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</si>
  <si>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</si>
  <si>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</si>
  <si>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</si>
  <si>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</si>
  <si>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</si>
  <si>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</si>
  <si>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</si>
  <si>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</si>
  <si>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</si>
  <si>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</si>
  <si>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</si>
  <si>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</si>
  <si>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</si>
  <si>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</si>
  <si>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</si>
  <si>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</si>
  <si>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</si>
  <si>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</si>
  <si>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</si>
  <si>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</si>
  <si>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</si>
  <si>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</si>
  <si>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</si>
  <si>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</si>
  <si>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</si>
  <si>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</si>
  <si>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</si>
  <si>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1167-1171</t>
  </si>
  <si>
    <t>1260-1270</t>
  </si>
  <si>
    <t>1575-1580</t>
  </si>
  <si>
    <t>3PLAND</t>
  </si>
  <si>
    <t>INE105C01023</t>
  </si>
  <si>
    <t>ABMINTLTD</t>
  </si>
  <si>
    <t>INE251C01017</t>
  </si>
  <si>
    <t>SABEVENTS</t>
  </si>
  <si>
    <t>INE860T01019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</si>
  <si>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</si>
  <si>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</si>
  <si>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</si>
  <si>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</si>
  <si>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</si>
  <si>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</si>
  <si>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</si>
  <si>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</si>
  <si>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</si>
  <si>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</si>
  <si>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</si>
  <si>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</si>
  <si>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</si>
  <si>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</si>
  <si>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</si>
  <si>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</si>
  <si>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</si>
  <si>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</si>
  <si>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</si>
  <si>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</si>
  <si>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</si>
  <si>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</si>
  <si>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</si>
  <si>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</si>
  <si>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</si>
  <si>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</si>
  <si>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</si>
  <si>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SUPRBPA</t>
  </si>
  <si>
    <t>BLUECHIP</t>
  </si>
  <si>
    <t>INE657B01025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</si>
  <si>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</si>
  <si>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</si>
  <si>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</si>
  <si>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</si>
  <si>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</si>
  <si>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</si>
  <si>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</si>
  <si>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</si>
  <si>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Loss of Rs. 16.5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</si>
  <si>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</si>
  <si>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</si>
  <si>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</si>
  <si>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</si>
  <si>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</si>
  <si>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</si>
  <si>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1.9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</si>
  <si>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</si>
  <si>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</si>
  <si>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</si>
  <si>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</si>
  <si>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</si>
  <si>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</si>
  <si>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</si>
  <si>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</si>
  <si>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INFLAME</t>
  </si>
  <si>
    <t>EXCEL STOCK BROKING PRIVATE LIMITED</t>
  </si>
  <si>
    <t>RAMGOPOLY</t>
  </si>
  <si>
    <t>INE410D01017</t>
  </si>
  <si>
    <t>THOMASCOTT</t>
  </si>
  <si>
    <t>INE480M01011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</si>
  <si>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</si>
  <si>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</si>
  <si>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</si>
  <si>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</si>
  <si>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796-803</t>
  </si>
  <si>
    <t>850-860</t>
  </si>
  <si>
    <t>Profit of Rs. 16.5/-</t>
  </si>
  <si>
    <t>1920-1940</t>
  </si>
  <si>
    <t>1200-1220</t>
  </si>
  <si>
    <t>Loss of Rs. 37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</si>
  <si>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</si>
  <si>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</si>
  <si>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</si>
  <si>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</si>
  <si>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</si>
  <si>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</si>
  <si>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</si>
  <si>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</si>
  <si>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</si>
  <si>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</si>
  <si>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Loss of Rs. 3.8</t>
  </si>
  <si>
    <t>250-252</t>
  </si>
  <si>
    <t>272-276</t>
  </si>
  <si>
    <t>1020-1030</t>
  </si>
  <si>
    <t>277-280</t>
  </si>
  <si>
    <t>295-300</t>
  </si>
  <si>
    <t>595-600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</si>
  <si>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</si>
  <si>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</si>
  <si>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</si>
  <si>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</si>
  <si>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</si>
  <si>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</si>
  <si>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</si>
  <si>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2060-2064</t>
  </si>
  <si>
    <t>ALORA</t>
  </si>
  <si>
    <t>NISHA MAHENDRA SHAH</t>
  </si>
  <si>
    <t>ANG</t>
  </si>
  <si>
    <t>NEERAJ GUPTA</t>
  </si>
  <si>
    <t>PRABHSIMRAN KAUR</t>
  </si>
  <si>
    <t>AVANCE</t>
  </si>
  <si>
    <t>ORANGE MIST PRODUCTIONS PRIVATE LIMITED</t>
  </si>
  <si>
    <t>GBLIL</t>
  </si>
  <si>
    <t>REKHA RAVI BHANDARI</t>
  </si>
  <si>
    <t>DIXIT NARESHBHAI BORISA</t>
  </si>
  <si>
    <t>DINESHBHAI KANJIBHAI THAKKAR</t>
  </si>
  <si>
    <t>ILABEN BIPINKUMAR NADIYA</t>
  </si>
  <si>
    <t>KDL</t>
  </si>
  <si>
    <t>NEHA SAMEER DADIA</t>
  </si>
  <si>
    <t>RITESH VIRCHAND SHAH</t>
  </si>
  <si>
    <t>NIYATI HARSHIT MEHTA</t>
  </si>
  <si>
    <t>OCTAWARE</t>
  </si>
  <si>
    <t>VIHIT INVESTMENT</t>
  </si>
  <si>
    <t>PRISMMEDI</t>
  </si>
  <si>
    <t>VISHAL MAHESH WAGHELA</t>
  </si>
  <si>
    <t>SMEL</t>
  </si>
  <si>
    <t>TAHL</t>
  </si>
  <si>
    <t>Karda Constructions Ltd</t>
  </si>
  <si>
    <t>PATEL MANAV NARESHBHAI</t>
  </si>
  <si>
    <t>SWAPNIL MEHTA</t>
  </si>
  <si>
    <t>Texmo Pipe &amp; Products Ltd</t>
  </si>
  <si>
    <t>ONEPOINT</t>
  </si>
  <si>
    <t>One Point One Sol Ltd</t>
  </si>
  <si>
    <t>DBSTOCKBRO</t>
  </si>
  <si>
    <t>INE921B01025</t>
  </si>
  <si>
    <t>LICNETFSEN</t>
  </si>
  <si>
    <t>INF767K01OT5</t>
  </si>
  <si>
    <t>QNIFTY</t>
  </si>
  <si>
    <t>INF082J01028</t>
  </si>
  <si>
    <t>RRSLGETF</t>
  </si>
  <si>
    <t>INF204KB1882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</si>
  <si>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</si>
  <si>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</si>
  <si>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</si>
  <si>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</si>
  <si>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</si>
  <si>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</si>
  <si>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</si>
  <si>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276-277</t>
  </si>
  <si>
    <t>DHFL SEP FUT</t>
  </si>
  <si>
    <t>651-654</t>
  </si>
  <si>
    <t>665-670</t>
  </si>
  <si>
    <t>241-243</t>
  </si>
  <si>
    <t>616-618</t>
  </si>
  <si>
    <t>590-580</t>
  </si>
  <si>
    <t>Part Profit of Rs.10/-</t>
  </si>
  <si>
    <t>Profit of Rs. 54/-</t>
  </si>
  <si>
    <t>ADVITIYA</t>
  </si>
  <si>
    <t>PRAMOD KUMAR DOKANIA</t>
  </si>
  <si>
    <t>R S SERVICES PRIVATE LIMITED</t>
  </si>
  <si>
    <t>MEETA NAVIN RATHOD</t>
  </si>
  <si>
    <t>AMFL</t>
  </si>
  <si>
    <t>DEEPA NILESH PANDYA</t>
  </si>
  <si>
    <t>CYBERMEDIA</t>
  </si>
  <si>
    <t>ANURADHA GUPTA</t>
  </si>
  <si>
    <t>GGENG</t>
  </si>
  <si>
    <t>BANAS FINANCE LIMITED</t>
  </si>
  <si>
    <t>GINISILK</t>
  </si>
  <si>
    <t>VSB INVESTMENTS PVT LTD</t>
  </si>
  <si>
    <t>DECENT FINANCIAL SERVICES PVT LTD</t>
  </si>
  <si>
    <t>GONTER</t>
  </si>
  <si>
    <t>VIJAY KUMAR AGGARWAL</t>
  </si>
  <si>
    <t>LPNAVAL</t>
  </si>
  <si>
    <t>CHANDAN MITRA</t>
  </si>
  <si>
    <t>MIKER FINANCIAL CONSULTANTS PRIVATE LIMITED</t>
  </si>
  <si>
    <t>NILAY JITENDRAKUMAR MISTRY</t>
  </si>
  <si>
    <t>NATECO</t>
  </si>
  <si>
    <t>JASMEETKAUR K MARWAHA</t>
  </si>
  <si>
    <t>NEWLIGHT</t>
  </si>
  <si>
    <t>SATISH RAMSEVAK PANDEY</t>
  </si>
  <si>
    <t>SURESH RAJA</t>
  </si>
  <si>
    <t>OBRSESY</t>
  </si>
  <si>
    <t>ZEEL RAJENDRA SHAH</t>
  </si>
  <si>
    <t>SUNIL GIRDHARILAL RAHEJA</t>
  </si>
  <si>
    <t>BABULAL VADILAL SHAH</t>
  </si>
  <si>
    <t>NOVARATHANMAL PRAVEENKUMAR</t>
  </si>
  <si>
    <t>RATHIGRA</t>
  </si>
  <si>
    <t>RHEA DIPAK SHAH</t>
  </si>
  <si>
    <t>SAGAR</t>
  </si>
  <si>
    <t>SHERWOOD SECURITIES PVT LTD</t>
  </si>
  <si>
    <t>NEWEDGE VINIMAY PRIVATE LIMITED</t>
  </si>
  <si>
    <t>NNM SECURITIES PVT LTD</t>
  </si>
  <si>
    <t>SUPERIOR</t>
  </si>
  <si>
    <t>PINKY GUPTA PINKY</t>
  </si>
  <si>
    <t>KAUSHLIYA DEVI</t>
  </si>
  <si>
    <t>PANKAJ BABULAL VORA</t>
  </si>
  <si>
    <t>BP FINTRADE PRIVATE LIMITED</t>
  </si>
  <si>
    <t>ESSAR TRADING COMPANY</t>
  </si>
  <si>
    <t>VMS</t>
  </si>
  <si>
    <t>PURNIMA SUNIL SINGHI</t>
  </si>
  <si>
    <t>R CHANDRASEKAR</t>
  </si>
  <si>
    <t>JAKHARIA</t>
  </si>
  <si>
    <t>JAKHARIA FABRIC LIMITED</t>
  </si>
  <si>
    <t>HARSH SHAILESH JHAVERI</t>
  </si>
  <si>
    <t>Jet Airways (India) Ltd.</t>
  </si>
  <si>
    <t>TIRUMALASETTY RAGHAV</t>
  </si>
  <si>
    <t>PATEL HARSH ROHITBHAI</t>
  </si>
  <si>
    <t>KEERTI</t>
  </si>
  <si>
    <t>Keerti Know &amp; Skill Ltd.</t>
  </si>
  <si>
    <t>AJIT LAXMICHAND JAIN</t>
  </si>
  <si>
    <t>MKPL</t>
  </si>
  <si>
    <t>M K Proteins Limited</t>
  </si>
  <si>
    <t>ALBATROSS HOMES PRIVATE LIMITED</t>
  </si>
  <si>
    <t>BHAVISHYA INVESTSERVE PRIVATE LIMITED</t>
  </si>
  <si>
    <t>CHHABRA AKSHAY</t>
  </si>
  <si>
    <t>Rama Steel Tubes Limited</t>
  </si>
  <si>
    <t>MADHUKAR SHETH</t>
  </si>
  <si>
    <t>SHAH VAISHALI YATIN</t>
  </si>
  <si>
    <t>BP EQUITIES PRIVATE LIMITED</t>
  </si>
  <si>
    <t>GIGANTIC ENTERPRISES</t>
  </si>
  <si>
    <t>GRAVITON RESEARCH CAPITAL LLP</t>
  </si>
  <si>
    <t>INDUS PORTFOLIO (P) LTD</t>
  </si>
  <si>
    <t>NIKUNJ K SHAH</t>
  </si>
  <si>
    <t>SKYVEIL TRADE SOLUTIONS LLP</t>
  </si>
  <si>
    <t>TRADERS RAKSHAK</t>
  </si>
  <si>
    <t>VAIBHAV STOCK &amp; DERIVATIVES BROKING PVT. LTD</t>
  </si>
  <si>
    <t>Uttam Galva Steels Limite</t>
  </si>
  <si>
    <t>RAGHUNANDAN CAPITAL PRIVATE LIMITED</t>
  </si>
  <si>
    <t>SUULD</t>
  </si>
  <si>
    <t>Suumaya Lifestyle Limited</t>
  </si>
  <si>
    <t>MACRO DEALCOMM PRIVATE LIMITED</t>
  </si>
  <si>
    <t>INE278G01037</t>
  </si>
  <si>
    <t>IDFNIFTYET</t>
  </si>
  <si>
    <t>INF194KA1U07</t>
  </si>
  <si>
    <t>IVZINGOLD</t>
  </si>
  <si>
    <t>INF205K01361</t>
  </si>
  <si>
    <t>MELSTAR</t>
  </si>
  <si>
    <t>INE817A01019</t>
  </si>
  <si>
    <t>NIFTYEES</t>
  </si>
  <si>
    <t>INF754K01EK3</t>
  </si>
  <si>
    <t>NORBTEAEXP</t>
  </si>
  <si>
    <t>INE369C01017</t>
  </si>
  <si>
    <t>SGFL</t>
  </si>
  <si>
    <t>INE883G01018</t>
  </si>
  <si>
    <t>VIMALOIL</t>
  </si>
  <si>
    <t>INE067D01015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</si>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</sst>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on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4" fillId="0" borderId="0" xfId="154" applyFont="1"/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43353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Q2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43353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5" t="s">
        <v>13</v>
      </c>
      <c r="B9" s="477" t="s">
        <v>2235</v>
      </c>
      <c r="C9" s="477" t="s">
        <v>14</v>
      </c>
      <c r="D9" s="112" t="s">
        <v>15</v>
      </c>
      <c r="E9" s="23" t="s">
        <v>16</v>
      </c>
      <c r="F9" s="472" t="s">
        <v>17</v>
      </c>
      <c r="G9" s="473"/>
      <c r="H9" s="474"/>
      <c r="I9" s="472" t="s">
        <v>18</v>
      </c>
      <c r="J9" s="473"/>
      <c r="K9" s="474"/>
      <c r="L9" s="23"/>
      <c r="M9" s="24"/>
      <c r="N9" s="24"/>
      <c r="O9" s="24"/>
    </row>
    <row r="10" spans="1:15" ht="59.25" customHeight="1">
      <c r="A10" s="476"/>
      <c r="B10" s="478" t="s">
        <v>2235</v>
      </c>
      <c r="C10" s="478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3452</v>
      </c>
    </row>
    <row r="11" spans="1:15" ht="15">
      <c r="A11" s="131">
        <v>1</v>
      </c>
      <c r="B11" s="115" t="s">
        <v>2254</v>
      </c>
      <c r="C11" s="131" t="s">
        <v>29</v>
      </c>
      <c r="D11" s="134">
        <v>27593.05</v>
      </c>
      <c r="E11" s="134">
        <v>27522.45</v>
      </c>
      <c r="F11" s="135">
        <v>27408.9</v>
      </c>
      <c r="G11" s="135">
        <v>27224.75</v>
      </c>
      <c r="H11" s="135">
        <v>27111.200000000001</v>
      </c>
      <c r="I11" s="135">
        <v>27706.600000000002</v>
      </c>
      <c r="J11" s="135">
        <v>27820.149999999998</v>
      </c>
      <c r="K11" s="135">
        <v>28004.300000000003</v>
      </c>
      <c r="L11" s="133">
        <v>27636</v>
      </c>
      <c r="M11" s="133">
        <v>27338.3</v>
      </c>
      <c r="N11" s="152">
        <v>1532080</v>
      </c>
      <c r="O11" s="363">
        <v>7.3156712128337779E-4</v>
      </c>
    </row>
    <row r="12" spans="1:15" ht="15">
      <c r="A12" s="131">
        <v>2</v>
      </c>
      <c r="B12" s="115" t="s">
        <v>2254</v>
      </c>
      <c r="C12" s="131" t="s">
        <v>28</v>
      </c>
      <c r="D12" s="136">
        <v>11632.95</v>
      </c>
      <c r="E12" s="136">
        <v>11598.033333333333</v>
      </c>
      <c r="F12" s="137">
        <v>11547.516666666666</v>
      </c>
      <c r="G12" s="137">
        <v>11462.083333333334</v>
      </c>
      <c r="H12" s="137">
        <v>11411.566666666668</v>
      </c>
      <c r="I12" s="137">
        <v>11683.466666666665</v>
      </c>
      <c r="J12" s="137">
        <v>11733.983333333332</v>
      </c>
      <c r="K12" s="137">
        <v>11819.416666666664</v>
      </c>
      <c r="L12" s="132">
        <v>11648.55</v>
      </c>
      <c r="M12" s="132">
        <v>11512.6</v>
      </c>
      <c r="N12" s="152">
        <v>29205975</v>
      </c>
      <c r="O12" s="363">
        <v>2.6380849964681447E-2</v>
      </c>
    </row>
    <row r="13" spans="1:15" ht="15">
      <c r="A13" s="131">
        <v>3</v>
      </c>
      <c r="B13" s="115" t="s">
        <v>2254</v>
      </c>
      <c r="C13" s="131" t="s">
        <v>2296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2254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2254</v>
      </c>
      <c r="C15" s="131" t="s">
        <v>248</v>
      </c>
      <c r="D15" s="136">
        <v>16157</v>
      </c>
      <c r="E15" s="136">
        <v>16123.333333333334</v>
      </c>
      <c r="F15" s="137">
        <v>16073.666666666668</v>
      </c>
      <c r="G15" s="137">
        <v>15990.333333333334</v>
      </c>
      <c r="H15" s="137">
        <v>15940.666666666668</v>
      </c>
      <c r="I15" s="137">
        <v>16206.666666666668</v>
      </c>
      <c r="J15" s="137">
        <v>16256.333333333336</v>
      </c>
      <c r="K15" s="137">
        <v>16339.666666666668</v>
      </c>
      <c r="L15" s="132">
        <v>16173</v>
      </c>
      <c r="M15" s="132">
        <v>16040</v>
      </c>
      <c r="N15" s="152">
        <v>29250</v>
      </c>
      <c r="O15" s="363">
        <v>0.11428571428571428</v>
      </c>
    </row>
    <row r="16" spans="1:15" ht="15">
      <c r="A16" s="131">
        <v>6</v>
      </c>
      <c r="B16" s="115" t="s">
        <v>2254</v>
      </c>
      <c r="C16" s="131" t="s">
        <v>249</v>
      </c>
      <c r="D16" s="136">
        <v>5200</v>
      </c>
      <c r="E16" s="136">
        <v>5200</v>
      </c>
      <c r="F16" s="137">
        <v>5200</v>
      </c>
      <c r="G16" s="137">
        <v>5200</v>
      </c>
      <c r="H16" s="137">
        <v>5200</v>
      </c>
      <c r="I16" s="137">
        <v>5200</v>
      </c>
      <c r="J16" s="137">
        <v>5200</v>
      </c>
      <c r="K16" s="137">
        <v>5200</v>
      </c>
      <c r="L16" s="132">
        <v>5200</v>
      </c>
      <c r="M16" s="132">
        <v>5200</v>
      </c>
      <c r="N16" s="152">
        <v>591800</v>
      </c>
      <c r="O16" s="363">
        <v>-1.8583906337112061E-4</v>
      </c>
    </row>
    <row r="17" spans="1:15" ht="15">
      <c r="A17" s="131">
        <v>7</v>
      </c>
      <c r="B17" s="115" t="s">
        <v>2254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2237</v>
      </c>
      <c r="C18" s="131" t="s">
        <v>30</v>
      </c>
      <c r="D18" s="136">
        <v>1583.6</v>
      </c>
      <c r="E18" s="136">
        <v>1574.1499999999999</v>
      </c>
      <c r="F18" s="137">
        <v>1556.2499999999998</v>
      </c>
      <c r="G18" s="137">
        <v>1528.8999999999999</v>
      </c>
      <c r="H18" s="137">
        <v>1510.9999999999998</v>
      </c>
      <c r="I18" s="137">
        <v>1601.4999999999998</v>
      </c>
      <c r="J18" s="137">
        <v>1619.3999999999999</v>
      </c>
      <c r="K18" s="137">
        <v>1646.7499999999998</v>
      </c>
      <c r="L18" s="132">
        <v>1592.05</v>
      </c>
      <c r="M18" s="132">
        <v>1546.8</v>
      </c>
      <c r="N18" s="152">
        <v>1749600</v>
      </c>
      <c r="O18" s="363">
        <v>3.6984352773826459E-2</v>
      </c>
    </row>
    <row r="19" spans="1:15" ht="15">
      <c r="A19" s="131">
        <v>9</v>
      </c>
      <c r="B19" s="115" t="s">
        <v>2238</v>
      </c>
      <c r="C19" s="131" t="s">
        <v>31</v>
      </c>
      <c r="D19" s="136">
        <v>158.35</v>
      </c>
      <c r="E19" s="136">
        <v>161.83333333333331</v>
      </c>
      <c r="F19" s="137">
        <v>152.96666666666664</v>
      </c>
      <c r="G19" s="137">
        <v>147.58333333333331</v>
      </c>
      <c r="H19" s="137">
        <v>138.71666666666664</v>
      </c>
      <c r="I19" s="137">
        <v>167.21666666666664</v>
      </c>
      <c r="J19" s="137">
        <v>176.08333333333331</v>
      </c>
      <c r="K19" s="137">
        <v>181.46666666666664</v>
      </c>
      <c r="L19" s="132">
        <v>170.7</v>
      </c>
      <c r="M19" s="132">
        <v>156.44999999999999</v>
      </c>
      <c r="N19" s="152">
        <v>26612000</v>
      </c>
      <c r="O19" s="363">
        <v>1.3854428110433847</v>
      </c>
    </row>
    <row r="20" spans="1:15" ht="15">
      <c r="A20" s="131">
        <v>10</v>
      </c>
      <c r="B20" s="115" t="s">
        <v>2238</v>
      </c>
      <c r="C20" s="131" t="s">
        <v>32</v>
      </c>
      <c r="D20" s="136">
        <v>380.05</v>
      </c>
      <c r="E20" s="136">
        <v>381.56666666666666</v>
      </c>
      <c r="F20" s="137">
        <v>376.18333333333334</v>
      </c>
      <c r="G20" s="137">
        <v>372.31666666666666</v>
      </c>
      <c r="H20" s="137">
        <v>366.93333333333334</v>
      </c>
      <c r="I20" s="137">
        <v>385.43333333333334</v>
      </c>
      <c r="J20" s="137">
        <v>390.81666666666666</v>
      </c>
      <c r="K20" s="137">
        <v>394.68333333333334</v>
      </c>
      <c r="L20" s="132">
        <v>386.95</v>
      </c>
      <c r="M20" s="132">
        <v>377.7</v>
      </c>
      <c r="N20" s="152">
        <v>9577500</v>
      </c>
      <c r="O20" s="363">
        <v>7.763713080168777E-2</v>
      </c>
    </row>
    <row r="21" spans="1:15" ht="15">
      <c r="A21" s="131">
        <v>11</v>
      </c>
      <c r="B21" s="115" t="s">
        <v>2239</v>
      </c>
      <c r="C21" s="131" t="s">
        <v>33</v>
      </c>
      <c r="D21" s="136">
        <v>32.75</v>
      </c>
      <c r="E21" s="136">
        <v>32.633333333333333</v>
      </c>
      <c r="F21" s="137">
        <v>31.866666666666667</v>
      </c>
      <c r="G21" s="137">
        <v>30.983333333333334</v>
      </c>
      <c r="H21" s="137">
        <v>30.216666666666669</v>
      </c>
      <c r="I21" s="137">
        <v>33.516666666666666</v>
      </c>
      <c r="J21" s="137">
        <v>34.283333333333331</v>
      </c>
      <c r="K21" s="137">
        <v>35.166666666666664</v>
      </c>
      <c r="L21" s="132">
        <v>33.4</v>
      </c>
      <c r="M21" s="132">
        <v>31.75</v>
      </c>
      <c r="N21" s="152">
        <v>153740000</v>
      </c>
      <c r="O21" s="363">
        <v>8.9250557815986342E-3</v>
      </c>
    </row>
    <row r="22" spans="1:15" ht="15">
      <c r="A22" s="131">
        <v>12</v>
      </c>
      <c r="B22" s="115" t="s">
        <v>2240</v>
      </c>
      <c r="C22" s="131" t="s">
        <v>235</v>
      </c>
      <c r="D22" s="136">
        <v>1279.7</v>
      </c>
      <c r="E22" s="136">
        <v>1277.6499999999999</v>
      </c>
      <c r="F22" s="137">
        <v>1256.2999999999997</v>
      </c>
      <c r="G22" s="137">
        <v>1232.8999999999999</v>
      </c>
      <c r="H22" s="137">
        <v>1211.5499999999997</v>
      </c>
      <c r="I22" s="137">
        <v>1301.0499999999997</v>
      </c>
      <c r="J22" s="137">
        <v>1322.3999999999996</v>
      </c>
      <c r="K22" s="137">
        <v>1345.7999999999997</v>
      </c>
      <c r="L22" s="132">
        <v>1299</v>
      </c>
      <c r="M22" s="132">
        <v>1254.25</v>
      </c>
      <c r="N22" s="152">
        <v>899500</v>
      </c>
      <c r="O22" s="363">
        <v>3.2721010332950634E-2</v>
      </c>
    </row>
    <row r="23" spans="1:15" ht="15">
      <c r="A23" s="131">
        <v>13</v>
      </c>
      <c r="B23" s="115" t="s">
        <v>2241</v>
      </c>
      <c r="C23" s="131" t="s">
        <v>34</v>
      </c>
      <c r="D23" s="136">
        <v>40.75</v>
      </c>
      <c r="E23" s="136">
        <v>40.5</v>
      </c>
      <c r="F23" s="137">
        <v>40.049999999999997</v>
      </c>
      <c r="G23" s="137">
        <v>39.349999999999994</v>
      </c>
      <c r="H23" s="137">
        <v>38.899999999999991</v>
      </c>
      <c r="I23" s="137">
        <v>41.2</v>
      </c>
      <c r="J23" s="137">
        <v>41.650000000000006</v>
      </c>
      <c r="K23" s="137">
        <v>42.350000000000009</v>
      </c>
      <c r="L23" s="132">
        <v>40.950000000000003</v>
      </c>
      <c r="M23" s="132">
        <v>39.799999999999997</v>
      </c>
      <c r="N23" s="152">
        <v>16610000</v>
      </c>
      <c r="O23" s="363">
        <v>1.8893387314439947E-2</v>
      </c>
    </row>
    <row r="24" spans="1:15" ht="15">
      <c r="A24" s="131">
        <v>14</v>
      </c>
      <c r="B24" s="115" t="s">
        <v>2242</v>
      </c>
      <c r="C24" s="131" t="s">
        <v>187</v>
      </c>
      <c r="D24" s="136">
        <v>820.45</v>
      </c>
      <c r="E24" s="136">
        <v>815.33333333333337</v>
      </c>
      <c r="F24" s="137">
        <v>807.66666666666674</v>
      </c>
      <c r="G24" s="137">
        <v>794.88333333333333</v>
      </c>
      <c r="H24" s="137">
        <v>787.2166666666667</v>
      </c>
      <c r="I24" s="137">
        <v>828.11666666666679</v>
      </c>
      <c r="J24" s="137">
        <v>835.78333333333353</v>
      </c>
      <c r="K24" s="137">
        <v>848.56666666666683</v>
      </c>
      <c r="L24" s="132">
        <v>823</v>
      </c>
      <c r="M24" s="132">
        <v>802.55</v>
      </c>
      <c r="N24" s="152">
        <v>1080100</v>
      </c>
      <c r="O24" s="363">
        <v>-3.8629283489096576E-2</v>
      </c>
    </row>
    <row r="25" spans="1:15" ht="15">
      <c r="A25" s="131">
        <v>15</v>
      </c>
      <c r="B25" s="115" t="s">
        <v>2237</v>
      </c>
      <c r="C25" s="131" t="s">
        <v>35</v>
      </c>
      <c r="D25" s="136">
        <v>229.05</v>
      </c>
      <c r="E25" s="136">
        <v>227.85</v>
      </c>
      <c r="F25" s="137">
        <v>224.95</v>
      </c>
      <c r="G25" s="137">
        <v>220.85</v>
      </c>
      <c r="H25" s="137">
        <v>217.95</v>
      </c>
      <c r="I25" s="137">
        <v>231.95</v>
      </c>
      <c r="J25" s="137">
        <v>234.85000000000002</v>
      </c>
      <c r="K25" s="137">
        <v>238.95</v>
      </c>
      <c r="L25" s="132">
        <v>230.75</v>
      </c>
      <c r="M25" s="132">
        <v>223.75</v>
      </c>
      <c r="N25" s="152">
        <v>12747500</v>
      </c>
      <c r="O25" s="363">
        <v>3.6171509855720381E-2</v>
      </c>
    </row>
    <row r="26" spans="1:15" ht="15">
      <c r="A26" s="131">
        <v>16</v>
      </c>
      <c r="B26" s="115" t="s">
        <v>2241</v>
      </c>
      <c r="C26" s="131" t="s">
        <v>36</v>
      </c>
      <c r="D26" s="136">
        <v>31.2</v>
      </c>
      <c r="E26" s="136">
        <v>31</v>
      </c>
      <c r="F26" s="137">
        <v>30.7</v>
      </c>
      <c r="G26" s="137">
        <v>30.2</v>
      </c>
      <c r="H26" s="137">
        <v>29.9</v>
      </c>
      <c r="I26" s="137">
        <v>31.5</v>
      </c>
      <c r="J26" s="137">
        <v>31.799999999999997</v>
      </c>
      <c r="K26" s="137">
        <v>32.299999999999997</v>
      </c>
      <c r="L26" s="132">
        <v>31.3</v>
      </c>
      <c r="M26" s="132">
        <v>30.5</v>
      </c>
      <c r="N26" s="152">
        <v>19032000</v>
      </c>
      <c r="O26" s="363">
        <v>-1.8108651911468814E-2</v>
      </c>
    </row>
    <row r="27" spans="1:15" ht="15">
      <c r="A27" s="131">
        <v>17</v>
      </c>
      <c r="B27" s="115" t="s">
        <v>2238</v>
      </c>
      <c r="C27" s="131" t="s">
        <v>37</v>
      </c>
      <c r="D27" s="136">
        <v>1157.5999999999999</v>
      </c>
      <c r="E27" s="136">
        <v>1138.55</v>
      </c>
      <c r="F27" s="137">
        <v>1115.3999999999999</v>
      </c>
      <c r="G27" s="137">
        <v>1073.1999999999998</v>
      </c>
      <c r="H27" s="137">
        <v>1050.0499999999997</v>
      </c>
      <c r="I27" s="137">
        <v>1180.75</v>
      </c>
      <c r="J27" s="137">
        <v>1203.9000000000001</v>
      </c>
      <c r="K27" s="137">
        <v>1246.1000000000001</v>
      </c>
      <c r="L27" s="132">
        <v>1161.7</v>
      </c>
      <c r="M27" s="132">
        <v>1096.3499999999999</v>
      </c>
      <c r="N27" s="152">
        <v>1496500</v>
      </c>
      <c r="O27" s="363">
        <v>2.922971114167813E-2</v>
      </c>
    </row>
    <row r="28" spans="1:15" ht="15">
      <c r="A28" s="131">
        <v>18</v>
      </c>
      <c r="B28" s="115" t="s">
        <v>2242</v>
      </c>
      <c r="C28" s="131" t="s">
        <v>38</v>
      </c>
      <c r="D28" s="136">
        <v>248.7</v>
      </c>
      <c r="E28" s="136">
        <v>248.76666666666665</v>
      </c>
      <c r="F28" s="137">
        <v>245.93333333333331</v>
      </c>
      <c r="G28" s="137">
        <v>243.16666666666666</v>
      </c>
      <c r="H28" s="137">
        <v>240.33333333333331</v>
      </c>
      <c r="I28" s="137">
        <v>251.5333333333333</v>
      </c>
      <c r="J28" s="137">
        <v>254.36666666666667</v>
      </c>
      <c r="K28" s="137">
        <v>257.13333333333333</v>
      </c>
      <c r="L28" s="132">
        <v>251.6</v>
      </c>
      <c r="M28" s="132">
        <v>246</v>
      </c>
      <c r="N28" s="152">
        <v>14439000</v>
      </c>
      <c r="O28" s="363">
        <v>2.1434634974533108E-2</v>
      </c>
    </row>
    <row r="29" spans="1:15" ht="15">
      <c r="A29" s="131">
        <v>19</v>
      </c>
      <c r="B29" s="115" t="s">
        <v>2236</v>
      </c>
      <c r="C29" s="131" t="s">
        <v>39</v>
      </c>
      <c r="D29" s="136">
        <v>396.55</v>
      </c>
      <c r="E29" s="136">
        <v>393.91666666666669</v>
      </c>
      <c r="F29" s="137">
        <v>387.88333333333338</v>
      </c>
      <c r="G29" s="137">
        <v>379.2166666666667</v>
      </c>
      <c r="H29" s="137">
        <v>373.18333333333339</v>
      </c>
      <c r="I29" s="137">
        <v>402.58333333333337</v>
      </c>
      <c r="J29" s="137">
        <v>408.61666666666667</v>
      </c>
      <c r="K29" s="137">
        <v>417.28333333333336</v>
      </c>
      <c r="L29" s="132">
        <v>399.95</v>
      </c>
      <c r="M29" s="132">
        <v>385.25</v>
      </c>
      <c r="N29" s="152">
        <v>10576000</v>
      </c>
      <c r="O29" s="363">
        <v>3.7835792659856227E-4</v>
      </c>
    </row>
    <row r="30" spans="1:15" ht="15">
      <c r="A30" s="131">
        <v>20</v>
      </c>
      <c r="B30" s="115" t="s">
        <v>2242</v>
      </c>
      <c r="C30" s="131" t="s">
        <v>40</v>
      </c>
      <c r="D30" s="136">
        <v>132.55000000000001</v>
      </c>
      <c r="E30" s="136">
        <v>132.13333333333333</v>
      </c>
      <c r="F30" s="137">
        <v>130.91666666666666</v>
      </c>
      <c r="G30" s="137">
        <v>129.28333333333333</v>
      </c>
      <c r="H30" s="137">
        <v>128.06666666666666</v>
      </c>
      <c r="I30" s="137">
        <v>133.76666666666665</v>
      </c>
      <c r="J30" s="137">
        <v>134.98333333333335</v>
      </c>
      <c r="K30" s="137">
        <v>136.61666666666665</v>
      </c>
      <c r="L30" s="132">
        <v>133.35</v>
      </c>
      <c r="M30" s="132">
        <v>130.5</v>
      </c>
      <c r="N30" s="152">
        <v>63324000</v>
      </c>
      <c r="O30" s="363">
        <v>-2.2596777180959437E-2</v>
      </c>
    </row>
    <row r="31" spans="1:15" ht="15">
      <c r="A31" s="131">
        <v>21</v>
      </c>
      <c r="B31" s="115" t="s">
        <v>2243</v>
      </c>
      <c r="C31" s="131" t="s">
        <v>41</v>
      </c>
      <c r="D31" s="136">
        <v>1322.35</v>
      </c>
      <c r="E31" s="136">
        <v>1319.7166666666665</v>
      </c>
      <c r="F31" s="137">
        <v>1314.633333333333</v>
      </c>
      <c r="G31" s="137">
        <v>1306.9166666666665</v>
      </c>
      <c r="H31" s="137">
        <v>1301.833333333333</v>
      </c>
      <c r="I31" s="137">
        <v>1327.4333333333329</v>
      </c>
      <c r="J31" s="137">
        <v>1332.5166666666664</v>
      </c>
      <c r="K31" s="137">
        <v>1340.2333333333329</v>
      </c>
      <c r="L31" s="132">
        <v>1324.8</v>
      </c>
      <c r="M31" s="132">
        <v>1312</v>
      </c>
      <c r="N31" s="152">
        <v>6572400</v>
      </c>
      <c r="O31" s="363">
        <v>1.2103852905848655E-2</v>
      </c>
    </row>
    <row r="32" spans="1:15" ht="15">
      <c r="A32" s="131">
        <v>22</v>
      </c>
      <c r="B32" s="115" t="s">
        <v>2240</v>
      </c>
      <c r="C32" s="131" t="s">
        <v>42</v>
      </c>
      <c r="D32" s="136">
        <v>804.65</v>
      </c>
      <c r="E32" s="136">
        <v>800.01666666666654</v>
      </c>
      <c r="F32" s="137">
        <v>770.73333333333312</v>
      </c>
      <c r="G32" s="137">
        <v>736.81666666666661</v>
      </c>
      <c r="H32" s="137">
        <v>707.53333333333319</v>
      </c>
      <c r="I32" s="137">
        <v>833.93333333333305</v>
      </c>
      <c r="J32" s="137">
        <v>863.21666666666658</v>
      </c>
      <c r="K32" s="137">
        <v>897.13333333333298</v>
      </c>
      <c r="L32" s="132">
        <v>829.3</v>
      </c>
      <c r="M32" s="132">
        <v>766.1</v>
      </c>
      <c r="N32" s="152">
        <v>23632000</v>
      </c>
      <c r="O32" s="363">
        <v>-1.1626934337097449E-2</v>
      </c>
    </row>
    <row r="33" spans="1:15" ht="15">
      <c r="A33" s="131">
        <v>23</v>
      </c>
      <c r="B33" s="115" t="s">
        <v>2241</v>
      </c>
      <c r="C33" s="131" t="s">
        <v>43</v>
      </c>
      <c r="D33" s="136">
        <v>648.29999999999995</v>
      </c>
      <c r="E33" s="136">
        <v>645.15</v>
      </c>
      <c r="F33" s="137">
        <v>638.9</v>
      </c>
      <c r="G33" s="137">
        <v>629.5</v>
      </c>
      <c r="H33" s="137">
        <v>623.25</v>
      </c>
      <c r="I33" s="137">
        <v>654.54999999999995</v>
      </c>
      <c r="J33" s="137">
        <v>660.8</v>
      </c>
      <c r="K33" s="137">
        <v>670.19999999999993</v>
      </c>
      <c r="L33" s="132">
        <v>651.4</v>
      </c>
      <c r="M33" s="132">
        <v>635.75</v>
      </c>
      <c r="N33" s="152">
        <v>45409200</v>
      </c>
      <c r="O33" s="363">
        <v>1.6848497877143011E-2</v>
      </c>
    </row>
    <row r="34" spans="1:15" ht="15">
      <c r="A34" s="131">
        <v>24</v>
      </c>
      <c r="B34" s="115" t="s">
        <v>2242</v>
      </c>
      <c r="C34" s="131" t="s">
        <v>44</v>
      </c>
      <c r="D34" s="136">
        <v>2935.3</v>
      </c>
      <c r="E34" s="136">
        <v>2907.65</v>
      </c>
      <c r="F34" s="137">
        <v>2872.65</v>
      </c>
      <c r="G34" s="137">
        <v>2810</v>
      </c>
      <c r="H34" s="137">
        <v>2775</v>
      </c>
      <c r="I34" s="137">
        <v>2970.3</v>
      </c>
      <c r="J34" s="137">
        <v>3005.3</v>
      </c>
      <c r="K34" s="137">
        <v>3067.9500000000003</v>
      </c>
      <c r="L34" s="132">
        <v>2942.65</v>
      </c>
      <c r="M34" s="132">
        <v>2845</v>
      </c>
      <c r="N34" s="152">
        <v>3111750</v>
      </c>
      <c r="O34" s="363">
        <v>-2.1231422505307854E-2</v>
      </c>
    </row>
    <row r="35" spans="1:15" ht="15">
      <c r="A35" s="131">
        <v>25</v>
      </c>
      <c r="B35" s="115" t="s">
        <v>2238</v>
      </c>
      <c r="C35" s="131" t="s">
        <v>189</v>
      </c>
      <c r="D35" s="136">
        <v>6622.05</v>
      </c>
      <c r="E35" s="136">
        <v>6606.6833333333334</v>
      </c>
      <c r="F35" s="137">
        <v>6555.3666666666668</v>
      </c>
      <c r="G35" s="137">
        <v>6488.6833333333334</v>
      </c>
      <c r="H35" s="137">
        <v>6437.3666666666668</v>
      </c>
      <c r="I35" s="137">
        <v>6673.3666666666668</v>
      </c>
      <c r="J35" s="137">
        <v>6724.6833333333343</v>
      </c>
      <c r="K35" s="137">
        <v>6791.3666666666668</v>
      </c>
      <c r="L35" s="132">
        <v>6658</v>
      </c>
      <c r="M35" s="132">
        <v>6540</v>
      </c>
      <c r="N35" s="152">
        <v>885375</v>
      </c>
      <c r="O35" s="363">
        <v>1.2580414581844175E-2</v>
      </c>
    </row>
    <row r="36" spans="1:15" ht="15">
      <c r="A36" s="131">
        <v>26</v>
      </c>
      <c r="B36" s="115" t="s">
        <v>2244</v>
      </c>
      <c r="C36" s="131" t="s">
        <v>188</v>
      </c>
      <c r="D36" s="136">
        <v>2757</v>
      </c>
      <c r="E36" s="136">
        <v>2735.9333333333329</v>
      </c>
      <c r="F36" s="137">
        <v>2707.4666666666658</v>
      </c>
      <c r="G36" s="137">
        <v>2657.9333333333329</v>
      </c>
      <c r="H36" s="137">
        <v>2629.4666666666658</v>
      </c>
      <c r="I36" s="137">
        <v>2785.4666666666658</v>
      </c>
      <c r="J36" s="137">
        <v>2813.9333333333329</v>
      </c>
      <c r="K36" s="137">
        <v>2863.4666666666658</v>
      </c>
      <c r="L36" s="132">
        <v>2764.4</v>
      </c>
      <c r="M36" s="132">
        <v>2686.4</v>
      </c>
      <c r="N36" s="152">
        <v>7249000</v>
      </c>
      <c r="O36" s="363">
        <v>-6.9182820741146654E-3</v>
      </c>
    </row>
    <row r="37" spans="1:15" ht="15">
      <c r="A37" s="131">
        <v>27</v>
      </c>
      <c r="B37" s="115" t="s">
        <v>2238</v>
      </c>
      <c r="C37" s="131" t="s">
        <v>553</v>
      </c>
      <c r="D37" s="136">
        <v>1177.45</v>
      </c>
      <c r="E37" s="136">
        <v>1185.5166666666667</v>
      </c>
      <c r="F37" s="137">
        <v>1162.9833333333333</v>
      </c>
      <c r="G37" s="137">
        <v>1148.5166666666667</v>
      </c>
      <c r="H37" s="137">
        <v>1125.9833333333333</v>
      </c>
      <c r="I37" s="137">
        <v>1199.9833333333333</v>
      </c>
      <c r="J37" s="137">
        <v>1222.5166666666667</v>
      </c>
      <c r="K37" s="137">
        <v>1236.9833333333333</v>
      </c>
      <c r="L37" s="132">
        <v>1208.05</v>
      </c>
      <c r="M37" s="132">
        <v>1171.05</v>
      </c>
      <c r="N37" s="152">
        <v>3144000</v>
      </c>
      <c r="O37" s="363">
        <v>7.3184052430365923E-2</v>
      </c>
    </row>
    <row r="38" spans="1:15" ht="15">
      <c r="A38" s="131">
        <v>28</v>
      </c>
      <c r="B38" s="115" t="s">
        <v>2238</v>
      </c>
      <c r="C38" s="131" t="s">
        <v>561</v>
      </c>
      <c r="D38" s="136">
        <v>78.2</v>
      </c>
      <c r="E38" s="136">
        <v>78.066666666666663</v>
      </c>
      <c r="F38" s="137">
        <v>77.133333333333326</v>
      </c>
      <c r="G38" s="137">
        <v>76.066666666666663</v>
      </c>
      <c r="H38" s="137">
        <v>75.133333333333326</v>
      </c>
      <c r="I38" s="137">
        <v>79.133333333333326</v>
      </c>
      <c r="J38" s="137">
        <v>80.066666666666663</v>
      </c>
      <c r="K38" s="137">
        <v>81.133333333333326</v>
      </c>
      <c r="L38" s="132">
        <v>79</v>
      </c>
      <c r="M38" s="132">
        <v>77</v>
      </c>
      <c r="N38" s="152">
        <v>9954000</v>
      </c>
      <c r="O38" s="363">
        <v>-2.2008253094910592E-2</v>
      </c>
    </row>
    <row r="39" spans="1:15" ht="15">
      <c r="A39" s="131">
        <v>29</v>
      </c>
      <c r="B39" s="115" t="s">
        <v>2241</v>
      </c>
      <c r="C39" s="131" t="s">
        <v>45</v>
      </c>
      <c r="D39" s="136">
        <v>148.55000000000001</v>
      </c>
      <c r="E39" s="136">
        <v>147.55000000000001</v>
      </c>
      <c r="F39" s="137">
        <v>146.20000000000002</v>
      </c>
      <c r="G39" s="137">
        <v>143.85</v>
      </c>
      <c r="H39" s="137">
        <v>142.5</v>
      </c>
      <c r="I39" s="137">
        <v>149.90000000000003</v>
      </c>
      <c r="J39" s="137">
        <v>151.25000000000006</v>
      </c>
      <c r="K39" s="137">
        <v>153.60000000000005</v>
      </c>
      <c r="L39" s="132">
        <v>148.9</v>
      </c>
      <c r="M39" s="132">
        <v>145.19999999999999</v>
      </c>
      <c r="N39" s="152">
        <v>62880000</v>
      </c>
      <c r="O39" s="363">
        <v>-1.2376704152792612E-2</v>
      </c>
    </row>
    <row r="40" spans="1:15" ht="15">
      <c r="A40" s="131">
        <v>30</v>
      </c>
      <c r="B40" s="115" t="s">
        <v>2241</v>
      </c>
      <c r="C40" s="131" t="s">
        <v>46</v>
      </c>
      <c r="D40" s="136">
        <v>94.6</v>
      </c>
      <c r="E40" s="136">
        <v>94.183333333333323</v>
      </c>
      <c r="F40" s="137">
        <v>93.016666666666652</v>
      </c>
      <c r="G40" s="137">
        <v>91.433333333333323</v>
      </c>
      <c r="H40" s="137">
        <v>90.266666666666652</v>
      </c>
      <c r="I40" s="137">
        <v>95.766666666666652</v>
      </c>
      <c r="J40" s="137">
        <v>96.933333333333309</v>
      </c>
      <c r="K40" s="137">
        <v>98.516666666666652</v>
      </c>
      <c r="L40" s="132">
        <v>95.35</v>
      </c>
      <c r="M40" s="132">
        <v>92.6</v>
      </c>
      <c r="N40" s="152">
        <v>22326000</v>
      </c>
      <c r="O40" s="363">
        <v>1.2517006802721088E-2</v>
      </c>
    </row>
    <row r="41" spans="1:15" ht="15">
      <c r="A41" s="131">
        <v>31</v>
      </c>
      <c r="B41" s="115" t="s">
        <v>2243</v>
      </c>
      <c r="C41" s="131" t="s">
        <v>47</v>
      </c>
      <c r="D41" s="136">
        <v>1063</v>
      </c>
      <c r="E41" s="136">
        <v>1061.7833333333335</v>
      </c>
      <c r="F41" s="137">
        <v>1047.2666666666671</v>
      </c>
      <c r="G41" s="137">
        <v>1031.5333333333335</v>
      </c>
      <c r="H41" s="137">
        <v>1017.0166666666671</v>
      </c>
      <c r="I41" s="137">
        <v>1077.5166666666671</v>
      </c>
      <c r="J41" s="137">
        <v>1092.0333333333335</v>
      </c>
      <c r="K41" s="137">
        <v>1107.7666666666671</v>
      </c>
      <c r="L41" s="132">
        <v>1076.3</v>
      </c>
      <c r="M41" s="132">
        <v>1046.05</v>
      </c>
      <c r="N41" s="152">
        <v>1579600</v>
      </c>
      <c r="O41" s="363">
        <v>4.6647230320699708E-2</v>
      </c>
    </row>
    <row r="42" spans="1:15" ht="15">
      <c r="A42" s="131">
        <v>32</v>
      </c>
      <c r="B42" s="115" t="s">
        <v>2246</v>
      </c>
      <c r="C42" s="131" t="s">
        <v>190</v>
      </c>
      <c r="D42" s="136">
        <v>92.4</v>
      </c>
      <c r="E42" s="136">
        <v>92.416666666666671</v>
      </c>
      <c r="F42" s="137">
        <v>90.583333333333343</v>
      </c>
      <c r="G42" s="137">
        <v>88.766666666666666</v>
      </c>
      <c r="H42" s="137">
        <v>86.933333333333337</v>
      </c>
      <c r="I42" s="137">
        <v>94.233333333333348</v>
      </c>
      <c r="J42" s="137">
        <v>96.066666666666691</v>
      </c>
      <c r="K42" s="137">
        <v>97.883333333333354</v>
      </c>
      <c r="L42" s="132">
        <v>94.25</v>
      </c>
      <c r="M42" s="132">
        <v>90.6</v>
      </c>
      <c r="N42" s="152">
        <v>49094100</v>
      </c>
      <c r="O42" s="363">
        <v>1.6084417580165968E-2</v>
      </c>
    </row>
    <row r="43" spans="1:15" ht="15">
      <c r="A43" s="131">
        <v>33</v>
      </c>
      <c r="B43" s="115" t="s">
        <v>2250</v>
      </c>
      <c r="C43" s="131" t="s">
        <v>241</v>
      </c>
      <c r="D43" s="136">
        <v>771.15</v>
      </c>
      <c r="E43" s="136">
        <v>770.51666666666677</v>
      </c>
      <c r="F43" s="137">
        <v>763.43333333333351</v>
      </c>
      <c r="G43" s="137">
        <v>755.7166666666667</v>
      </c>
      <c r="H43" s="137">
        <v>748.63333333333344</v>
      </c>
      <c r="I43" s="137">
        <v>778.23333333333358</v>
      </c>
      <c r="J43" s="137">
        <v>785.31666666666683</v>
      </c>
      <c r="K43" s="137">
        <v>793.03333333333364</v>
      </c>
      <c r="L43" s="132">
        <v>777.6</v>
      </c>
      <c r="M43" s="132">
        <v>762.8</v>
      </c>
      <c r="N43" s="152">
        <v>2246000</v>
      </c>
      <c r="O43" s="363">
        <v>5.8217644424540978E-3</v>
      </c>
    </row>
    <row r="44" spans="1:15" ht="15">
      <c r="A44" s="131">
        <v>34</v>
      </c>
      <c r="B44" s="115" t="s">
        <v>2238</v>
      </c>
      <c r="C44" s="131" t="s">
        <v>585</v>
      </c>
      <c r="D44" s="136">
        <v>317.8</v>
      </c>
      <c r="E44" s="136">
        <v>315.40000000000003</v>
      </c>
      <c r="F44" s="137">
        <v>311.45000000000005</v>
      </c>
      <c r="G44" s="137">
        <v>305.10000000000002</v>
      </c>
      <c r="H44" s="137">
        <v>301.15000000000003</v>
      </c>
      <c r="I44" s="137">
        <v>321.75000000000006</v>
      </c>
      <c r="J44" s="137">
        <v>325.7</v>
      </c>
      <c r="K44" s="137">
        <v>332.05000000000007</v>
      </c>
      <c r="L44" s="132">
        <v>319.35000000000002</v>
      </c>
      <c r="M44" s="132">
        <v>309.05</v>
      </c>
      <c r="N44" s="152">
        <v>2061400</v>
      </c>
      <c r="O44" s="363">
        <v>7.526881720430108E-3</v>
      </c>
    </row>
    <row r="45" spans="1:15" ht="15">
      <c r="A45" s="131">
        <v>35</v>
      </c>
      <c r="B45" s="115" t="s">
        <v>2244</v>
      </c>
      <c r="C45" s="131" t="s">
        <v>2112</v>
      </c>
      <c r="D45" s="136">
        <v>1151.6500000000001</v>
      </c>
      <c r="E45" s="136">
        <v>1149.6166666666668</v>
      </c>
      <c r="F45" s="137">
        <v>1142.0333333333335</v>
      </c>
      <c r="G45" s="137">
        <v>1132.4166666666667</v>
      </c>
      <c r="H45" s="137">
        <v>1124.8333333333335</v>
      </c>
      <c r="I45" s="137">
        <v>1159.2333333333336</v>
      </c>
      <c r="J45" s="137">
        <v>1166.8166666666666</v>
      </c>
      <c r="K45" s="137">
        <v>1176.4333333333336</v>
      </c>
      <c r="L45" s="132">
        <v>1157.2</v>
      </c>
      <c r="M45" s="132">
        <v>1140</v>
      </c>
      <c r="N45" s="152">
        <v>4532500</v>
      </c>
      <c r="O45" s="363">
        <v>-1.1018983198778092E-2</v>
      </c>
    </row>
    <row r="46" spans="1:15" ht="15">
      <c r="A46" s="131">
        <v>36</v>
      </c>
      <c r="B46" s="115" t="s">
        <v>2242</v>
      </c>
      <c r="C46" s="131" t="s">
        <v>48</v>
      </c>
      <c r="D46" s="136">
        <v>691.35</v>
      </c>
      <c r="E46" s="136">
        <v>684.1</v>
      </c>
      <c r="F46" s="137">
        <v>672.35</v>
      </c>
      <c r="G46" s="137">
        <v>653.35</v>
      </c>
      <c r="H46" s="137">
        <v>641.6</v>
      </c>
      <c r="I46" s="137">
        <v>703.1</v>
      </c>
      <c r="J46" s="137">
        <v>714.85</v>
      </c>
      <c r="K46" s="137">
        <v>733.85</v>
      </c>
      <c r="L46" s="132">
        <v>695.85</v>
      </c>
      <c r="M46" s="132">
        <v>665.1</v>
      </c>
      <c r="N46" s="152">
        <v>8528400</v>
      </c>
      <c r="O46" s="363">
        <v>-1.3738551207327226E-2</v>
      </c>
    </row>
    <row r="47" spans="1:15" ht="15">
      <c r="A47" s="131">
        <v>37</v>
      </c>
      <c r="B47" s="115" t="s">
        <v>2245</v>
      </c>
      <c r="C47" s="131" t="s">
        <v>49</v>
      </c>
      <c r="D47" s="136">
        <v>391.8</v>
      </c>
      <c r="E47" s="136">
        <v>385.05</v>
      </c>
      <c r="F47" s="137">
        <v>376.6</v>
      </c>
      <c r="G47" s="137">
        <v>361.40000000000003</v>
      </c>
      <c r="H47" s="137">
        <v>352.95000000000005</v>
      </c>
      <c r="I47" s="137">
        <v>400.25</v>
      </c>
      <c r="J47" s="137">
        <v>408.69999999999993</v>
      </c>
      <c r="K47" s="137">
        <v>423.9</v>
      </c>
      <c r="L47" s="132">
        <v>393.5</v>
      </c>
      <c r="M47" s="132">
        <v>369.85</v>
      </c>
      <c r="N47" s="152">
        <v>48878400</v>
      </c>
      <c r="O47" s="363">
        <v>1.8996314148001132E-2</v>
      </c>
    </row>
    <row r="48" spans="1:15" ht="15">
      <c r="A48" s="131">
        <v>38</v>
      </c>
      <c r="B48" s="115" t="s">
        <v>2246</v>
      </c>
      <c r="C48" s="131" t="s">
        <v>50</v>
      </c>
      <c r="D48" s="136">
        <v>78.5</v>
      </c>
      <c r="E48" s="136">
        <v>79.600000000000009</v>
      </c>
      <c r="F48" s="137">
        <v>76.40000000000002</v>
      </c>
      <c r="G48" s="137">
        <v>74.300000000000011</v>
      </c>
      <c r="H48" s="137">
        <v>71.100000000000023</v>
      </c>
      <c r="I48" s="137">
        <v>81.700000000000017</v>
      </c>
      <c r="J48" s="137">
        <v>84.9</v>
      </c>
      <c r="K48" s="137">
        <v>87.000000000000014</v>
      </c>
      <c r="L48" s="132">
        <v>82.8</v>
      </c>
      <c r="M48" s="132">
        <v>77.5</v>
      </c>
      <c r="N48" s="152">
        <v>38647500</v>
      </c>
      <c r="O48" s="363">
        <v>6.6211462859507547E-2</v>
      </c>
    </row>
    <row r="49" spans="1:15" ht="15">
      <c r="A49" s="131">
        <v>39</v>
      </c>
      <c r="B49" s="115" t="s">
        <v>2240</v>
      </c>
      <c r="C49" s="131" t="s">
        <v>51</v>
      </c>
      <c r="D49" s="136">
        <v>663.1</v>
      </c>
      <c r="E49" s="136">
        <v>665.35</v>
      </c>
      <c r="F49" s="137">
        <v>653.75</v>
      </c>
      <c r="G49" s="137">
        <v>644.4</v>
      </c>
      <c r="H49" s="137">
        <v>632.79999999999995</v>
      </c>
      <c r="I49" s="137">
        <v>674.7</v>
      </c>
      <c r="J49" s="137">
        <v>686.30000000000018</v>
      </c>
      <c r="K49" s="137">
        <v>695.65000000000009</v>
      </c>
      <c r="L49" s="132">
        <v>676.95</v>
      </c>
      <c r="M49" s="132">
        <v>656</v>
      </c>
      <c r="N49" s="152">
        <v>7922700</v>
      </c>
      <c r="O49" s="363">
        <v>-2.1997555827130318E-2</v>
      </c>
    </row>
    <row r="50" spans="1:15" ht="15">
      <c r="A50" s="131">
        <v>40</v>
      </c>
      <c r="B50" s="115" t="s">
        <v>2242</v>
      </c>
      <c r="C50" s="131" t="s">
        <v>52</v>
      </c>
      <c r="D50" s="136">
        <v>21504.75</v>
      </c>
      <c r="E50" s="136">
        <v>21330.066666666666</v>
      </c>
      <c r="F50" s="137">
        <v>20979.383333333331</v>
      </c>
      <c r="G50" s="137">
        <v>20454.016666666666</v>
      </c>
      <c r="H50" s="137">
        <v>20103.333333333332</v>
      </c>
      <c r="I50" s="137">
        <v>21855.433333333331</v>
      </c>
      <c r="J50" s="137">
        <v>22206.116666666665</v>
      </c>
      <c r="K50" s="137">
        <v>22731.48333333333</v>
      </c>
      <c r="L50" s="132">
        <v>21680.75</v>
      </c>
      <c r="M50" s="132">
        <v>20804.7</v>
      </c>
      <c r="N50" s="152">
        <v>131070</v>
      </c>
      <c r="O50" s="363">
        <v>-8.1725312145289452E-3</v>
      </c>
    </row>
    <row r="51" spans="1:15" ht="15">
      <c r="A51" s="131">
        <v>41</v>
      </c>
      <c r="B51" s="115" t="s">
        <v>2247</v>
      </c>
      <c r="C51" s="131" t="s">
        <v>53</v>
      </c>
      <c r="D51" s="136">
        <v>358.7</v>
      </c>
      <c r="E51" s="136">
        <v>357.89999999999992</v>
      </c>
      <c r="F51" s="137">
        <v>355.39999999999986</v>
      </c>
      <c r="G51" s="137">
        <v>352.09999999999997</v>
      </c>
      <c r="H51" s="137">
        <v>349.59999999999991</v>
      </c>
      <c r="I51" s="137">
        <v>361.19999999999982</v>
      </c>
      <c r="J51" s="137">
        <v>363.69999999999993</v>
      </c>
      <c r="K51" s="137">
        <v>366.99999999999977</v>
      </c>
      <c r="L51" s="132">
        <v>360.4</v>
      </c>
      <c r="M51" s="132">
        <v>354.6</v>
      </c>
      <c r="N51" s="152">
        <v>11516400</v>
      </c>
      <c r="O51" s="363">
        <v>3.5610229847847202E-2</v>
      </c>
    </row>
    <row r="52" spans="1:15" ht="15">
      <c r="A52" s="131">
        <v>42</v>
      </c>
      <c r="B52" s="115" t="s">
        <v>2243</v>
      </c>
      <c r="C52" s="131" t="s">
        <v>193</v>
      </c>
      <c r="D52" s="136">
        <v>6266.1</v>
      </c>
      <c r="E52" s="136">
        <v>6261.6833333333334</v>
      </c>
      <c r="F52" s="137">
        <v>6209.416666666667</v>
      </c>
      <c r="G52" s="137">
        <v>6152.7333333333336</v>
      </c>
      <c r="H52" s="137">
        <v>6100.4666666666672</v>
      </c>
      <c r="I52" s="137">
        <v>6318.3666666666668</v>
      </c>
      <c r="J52" s="137">
        <v>6370.6333333333332</v>
      </c>
      <c r="K52" s="137">
        <v>6427.3166666666666</v>
      </c>
      <c r="L52" s="132">
        <v>6313.95</v>
      </c>
      <c r="M52" s="132">
        <v>6205</v>
      </c>
      <c r="N52" s="152">
        <v>1355000</v>
      </c>
      <c r="O52" s="363">
        <v>-8.3430913348946142E-3</v>
      </c>
    </row>
    <row r="53" spans="1:15" ht="15">
      <c r="A53" s="131">
        <v>43</v>
      </c>
      <c r="B53" s="115" t="s">
        <v>2240</v>
      </c>
      <c r="C53" s="131" t="s">
        <v>195</v>
      </c>
      <c r="D53" s="136">
        <v>427.7</v>
      </c>
      <c r="E53" s="136">
        <v>424.11666666666662</v>
      </c>
      <c r="F53" s="137">
        <v>414.28333333333325</v>
      </c>
      <c r="G53" s="137">
        <v>400.86666666666662</v>
      </c>
      <c r="H53" s="137">
        <v>391.03333333333325</v>
      </c>
      <c r="I53" s="137">
        <v>437.53333333333325</v>
      </c>
      <c r="J53" s="137">
        <v>447.36666666666662</v>
      </c>
      <c r="K53" s="137">
        <v>460.78333333333325</v>
      </c>
      <c r="L53" s="132">
        <v>433.95</v>
      </c>
      <c r="M53" s="132">
        <v>410.7</v>
      </c>
      <c r="N53" s="152">
        <v>13520000</v>
      </c>
      <c r="O53" s="363">
        <v>-1.9494082153631933E-2</v>
      </c>
    </row>
    <row r="54" spans="1:15" ht="15">
      <c r="A54" s="131">
        <v>44</v>
      </c>
      <c r="B54" s="115" t="s">
        <v>2241</v>
      </c>
      <c r="C54" s="131" t="s">
        <v>54</v>
      </c>
      <c r="D54" s="136">
        <v>272.05</v>
      </c>
      <c r="E54" s="136">
        <v>270.45</v>
      </c>
      <c r="F54" s="137">
        <v>266.89999999999998</v>
      </c>
      <c r="G54" s="137">
        <v>261.75</v>
      </c>
      <c r="H54" s="137">
        <v>258.2</v>
      </c>
      <c r="I54" s="137">
        <v>275.59999999999997</v>
      </c>
      <c r="J54" s="137">
        <v>279.15000000000003</v>
      </c>
      <c r="K54" s="137">
        <v>284.29999999999995</v>
      </c>
      <c r="L54" s="132">
        <v>274</v>
      </c>
      <c r="M54" s="132">
        <v>265.3</v>
      </c>
      <c r="N54" s="152">
        <v>11392000</v>
      </c>
      <c r="O54" s="363">
        <v>4.6097337006427916E-2</v>
      </c>
    </row>
    <row r="55" spans="1:15" ht="15">
      <c r="A55" s="131">
        <v>45</v>
      </c>
      <c r="B55" s="115" t="s">
        <v>2238</v>
      </c>
      <c r="C55" s="131" t="s">
        <v>640</v>
      </c>
      <c r="D55" s="136">
        <v>313.14999999999998</v>
      </c>
      <c r="E55" s="136">
        <v>312.21666666666664</v>
      </c>
      <c r="F55" s="137">
        <v>309.43333333333328</v>
      </c>
      <c r="G55" s="137">
        <v>305.71666666666664</v>
      </c>
      <c r="H55" s="137">
        <v>302.93333333333328</v>
      </c>
      <c r="I55" s="137">
        <v>315.93333333333328</v>
      </c>
      <c r="J55" s="137">
        <v>318.7166666666667</v>
      </c>
      <c r="K55" s="137">
        <v>322.43333333333328</v>
      </c>
      <c r="L55" s="132">
        <v>315</v>
      </c>
      <c r="M55" s="132">
        <v>308.5</v>
      </c>
      <c r="N55" s="152">
        <v>4250000</v>
      </c>
      <c r="O55" s="363">
        <v>2.6540843409023885E-3</v>
      </c>
    </row>
    <row r="56" spans="1:15" ht="15">
      <c r="A56" s="131">
        <v>46</v>
      </c>
      <c r="B56" s="115" t="s">
        <v>2244</v>
      </c>
      <c r="C56" s="131" t="s">
        <v>641</v>
      </c>
      <c r="D56" s="136">
        <v>619.65</v>
      </c>
      <c r="E56" s="136">
        <v>615.5333333333333</v>
      </c>
      <c r="F56" s="137">
        <v>606.16666666666663</v>
      </c>
      <c r="G56" s="137">
        <v>592.68333333333328</v>
      </c>
      <c r="H56" s="137">
        <v>583.31666666666661</v>
      </c>
      <c r="I56" s="137">
        <v>629.01666666666665</v>
      </c>
      <c r="J56" s="137">
        <v>638.38333333333344</v>
      </c>
      <c r="K56" s="137">
        <v>651.86666666666667</v>
      </c>
      <c r="L56" s="132">
        <v>624.9</v>
      </c>
      <c r="M56" s="132">
        <v>602.04999999999995</v>
      </c>
      <c r="N56" s="152">
        <v>5613600</v>
      </c>
      <c r="O56" s="363">
        <v>1.4310494362532523E-2</v>
      </c>
    </row>
    <row r="57" spans="1:15" ht="15">
      <c r="A57" s="131">
        <v>47</v>
      </c>
      <c r="B57" s="115" t="s">
        <v>2247</v>
      </c>
      <c r="C57" s="131" t="s">
        <v>233</v>
      </c>
      <c r="D57" s="136">
        <v>156.15</v>
      </c>
      <c r="E57" s="136">
        <v>155.75000000000003</v>
      </c>
      <c r="F57" s="137">
        <v>154.70000000000005</v>
      </c>
      <c r="G57" s="137">
        <v>153.25000000000003</v>
      </c>
      <c r="H57" s="137">
        <v>152.20000000000005</v>
      </c>
      <c r="I57" s="137">
        <v>157.20000000000005</v>
      </c>
      <c r="J57" s="137">
        <v>158.25000000000006</v>
      </c>
      <c r="K57" s="137">
        <v>159.70000000000005</v>
      </c>
      <c r="L57" s="132">
        <v>156.80000000000001</v>
      </c>
      <c r="M57" s="132">
        <v>154.30000000000001</v>
      </c>
      <c r="N57" s="152">
        <v>11468800</v>
      </c>
      <c r="O57" s="363">
        <v>3.4296913277804997E-3</v>
      </c>
    </row>
    <row r="58" spans="1:15" ht="15">
      <c r="A58" s="131">
        <v>48</v>
      </c>
      <c r="B58" s="115" t="s">
        <v>2242</v>
      </c>
      <c r="C58" s="131" t="s">
        <v>232</v>
      </c>
      <c r="D58" s="136">
        <v>1402.55</v>
      </c>
      <c r="E58" s="136">
        <v>1391.2833333333335</v>
      </c>
      <c r="F58" s="137">
        <v>1373.2666666666671</v>
      </c>
      <c r="G58" s="137">
        <v>1343.9833333333336</v>
      </c>
      <c r="H58" s="137">
        <v>1325.9666666666672</v>
      </c>
      <c r="I58" s="137">
        <v>1420.5666666666671</v>
      </c>
      <c r="J58" s="137">
        <v>1438.5833333333335</v>
      </c>
      <c r="K58" s="137">
        <v>1467.866666666667</v>
      </c>
      <c r="L58" s="132">
        <v>1409.3</v>
      </c>
      <c r="M58" s="132">
        <v>1362</v>
      </c>
      <c r="N58" s="152">
        <v>1205050</v>
      </c>
      <c r="O58" s="363">
        <v>-4.7315993359158828E-2</v>
      </c>
    </row>
    <row r="59" spans="1:15" ht="15">
      <c r="A59" s="131">
        <v>49</v>
      </c>
      <c r="B59" s="115" t="s">
        <v>2236</v>
      </c>
      <c r="C59" s="131" t="s">
        <v>55</v>
      </c>
      <c r="D59" s="136">
        <v>944.05</v>
      </c>
      <c r="E59" s="136">
        <v>940.35</v>
      </c>
      <c r="F59" s="137">
        <v>931.7</v>
      </c>
      <c r="G59" s="137">
        <v>919.35</v>
      </c>
      <c r="H59" s="137">
        <v>910.7</v>
      </c>
      <c r="I59" s="137">
        <v>952.7</v>
      </c>
      <c r="J59" s="137">
        <v>961.34999999999991</v>
      </c>
      <c r="K59" s="137">
        <v>973.7</v>
      </c>
      <c r="L59" s="132">
        <v>949</v>
      </c>
      <c r="M59" s="132">
        <v>928</v>
      </c>
      <c r="N59" s="152">
        <v>6032950</v>
      </c>
      <c r="O59" s="363">
        <v>3.5681610247026534E-3</v>
      </c>
    </row>
    <row r="60" spans="1:15" ht="15">
      <c r="A60" s="131">
        <v>50</v>
      </c>
      <c r="B60" s="115" t="s">
        <v>2239</v>
      </c>
      <c r="C60" s="131" t="s">
        <v>56</v>
      </c>
      <c r="D60" s="136">
        <v>1018.8</v>
      </c>
      <c r="E60" s="136">
        <v>1017.9499999999999</v>
      </c>
      <c r="F60" s="137">
        <v>1008.0999999999999</v>
      </c>
      <c r="G60" s="137">
        <v>997.4</v>
      </c>
      <c r="H60" s="137">
        <v>987.55</v>
      </c>
      <c r="I60" s="137">
        <v>1028.6499999999999</v>
      </c>
      <c r="J60" s="137">
        <v>1038.5</v>
      </c>
      <c r="K60" s="137">
        <v>1049.1999999999998</v>
      </c>
      <c r="L60" s="132">
        <v>1027.8</v>
      </c>
      <c r="M60" s="132">
        <v>1007.25</v>
      </c>
      <c r="N60" s="152">
        <v>6015900</v>
      </c>
      <c r="O60" s="363">
        <v>1.1092623405435386E-2</v>
      </c>
    </row>
    <row r="61" spans="1:15" ht="15">
      <c r="A61" s="131">
        <v>51</v>
      </c>
      <c r="B61" s="115" t="s">
        <v>2239</v>
      </c>
      <c r="C61" s="131" t="s">
        <v>2324</v>
      </c>
      <c r="D61" s="136">
        <v>56.6</v>
      </c>
      <c r="E61" s="136">
        <v>56.383333333333333</v>
      </c>
      <c r="F61" s="137">
        <v>55.616666666666667</v>
      </c>
      <c r="G61" s="137">
        <v>54.633333333333333</v>
      </c>
      <c r="H61" s="137">
        <v>53.866666666666667</v>
      </c>
      <c r="I61" s="137">
        <v>57.366666666666667</v>
      </c>
      <c r="J61" s="137">
        <v>58.133333333333333</v>
      </c>
      <c r="K61" s="137">
        <v>59.116666666666667</v>
      </c>
      <c r="L61" s="132">
        <v>57.15</v>
      </c>
      <c r="M61" s="132">
        <v>55.4</v>
      </c>
      <c r="N61" s="152">
        <v>41100000</v>
      </c>
      <c r="O61" s="363">
        <v>-7.5340481019994208E-3</v>
      </c>
    </row>
    <row r="62" spans="1:15" ht="15">
      <c r="A62" s="131">
        <v>52</v>
      </c>
      <c r="B62" s="49" t="s">
        <v>2238</v>
      </c>
      <c r="C62" s="131" t="s">
        <v>671</v>
      </c>
      <c r="D62" s="136">
        <v>296.89999999999998</v>
      </c>
      <c r="E62" s="136">
        <v>296.06666666666666</v>
      </c>
      <c r="F62" s="137">
        <v>293.13333333333333</v>
      </c>
      <c r="G62" s="137">
        <v>289.36666666666667</v>
      </c>
      <c r="H62" s="137">
        <v>286.43333333333334</v>
      </c>
      <c r="I62" s="137">
        <v>299.83333333333331</v>
      </c>
      <c r="J62" s="137">
        <v>302.76666666666659</v>
      </c>
      <c r="K62" s="137">
        <v>306.5333333333333</v>
      </c>
      <c r="L62" s="132">
        <v>299</v>
      </c>
      <c r="M62" s="132">
        <v>292.3</v>
      </c>
      <c r="N62" s="152">
        <v>1116000</v>
      </c>
      <c r="O62" s="363">
        <v>1.2244897959183673E-2</v>
      </c>
    </row>
    <row r="63" spans="1:15" ht="15">
      <c r="A63" s="131">
        <v>53</v>
      </c>
      <c r="B63" s="115" t="s">
        <v>2238</v>
      </c>
      <c r="C63" s="131" t="s">
        <v>673</v>
      </c>
      <c r="D63" s="136">
        <v>1441.55</v>
      </c>
      <c r="E63" s="136">
        <v>1427.7666666666664</v>
      </c>
      <c r="F63" s="137">
        <v>1398.6333333333328</v>
      </c>
      <c r="G63" s="137">
        <v>1355.7166666666662</v>
      </c>
      <c r="H63" s="137">
        <v>1326.5833333333326</v>
      </c>
      <c r="I63" s="137">
        <v>1470.6833333333329</v>
      </c>
      <c r="J63" s="137">
        <v>1499.8166666666666</v>
      </c>
      <c r="K63" s="137">
        <v>1542.7333333333331</v>
      </c>
      <c r="L63" s="132">
        <v>1456.9</v>
      </c>
      <c r="M63" s="132">
        <v>1384.85</v>
      </c>
      <c r="N63" s="152">
        <v>882000</v>
      </c>
      <c r="O63" s="363">
        <v>-4.2345276872964167E-2</v>
      </c>
    </row>
    <row r="64" spans="1:15" ht="15">
      <c r="A64" s="131">
        <v>54</v>
      </c>
      <c r="B64" s="115" t="s">
        <v>2240</v>
      </c>
      <c r="C64" s="131" t="s">
        <v>57</v>
      </c>
      <c r="D64" s="136">
        <v>667.55</v>
      </c>
      <c r="E64" s="136">
        <v>666.0333333333333</v>
      </c>
      <c r="F64" s="137">
        <v>660.06666666666661</v>
      </c>
      <c r="G64" s="137">
        <v>652.58333333333326</v>
      </c>
      <c r="H64" s="137">
        <v>646.61666666666656</v>
      </c>
      <c r="I64" s="137">
        <v>673.51666666666665</v>
      </c>
      <c r="J64" s="137">
        <v>679.48333333333335</v>
      </c>
      <c r="K64" s="137">
        <v>686.9666666666667</v>
      </c>
      <c r="L64" s="132">
        <v>672</v>
      </c>
      <c r="M64" s="132">
        <v>658.55</v>
      </c>
      <c r="N64" s="152">
        <v>10668000</v>
      </c>
      <c r="O64" s="363">
        <v>1.5960942634494415E-3</v>
      </c>
    </row>
    <row r="65" spans="1:15" ht="15">
      <c r="A65" s="131">
        <v>55</v>
      </c>
      <c r="B65" s="115" t="s">
        <v>2238</v>
      </c>
      <c r="C65" s="131" t="s">
        <v>58</v>
      </c>
      <c r="D65" s="136">
        <v>287.5</v>
      </c>
      <c r="E65" s="136">
        <v>286.33333333333331</v>
      </c>
      <c r="F65" s="137">
        <v>284.36666666666662</v>
      </c>
      <c r="G65" s="137">
        <v>281.23333333333329</v>
      </c>
      <c r="H65" s="137">
        <v>279.26666666666659</v>
      </c>
      <c r="I65" s="137">
        <v>289.46666666666664</v>
      </c>
      <c r="J65" s="137">
        <v>291.43333333333334</v>
      </c>
      <c r="K65" s="137">
        <v>294.56666666666666</v>
      </c>
      <c r="L65" s="132">
        <v>288.3</v>
      </c>
      <c r="M65" s="132">
        <v>283.2</v>
      </c>
      <c r="N65" s="152">
        <v>19784600</v>
      </c>
      <c r="O65" s="363">
        <v>-4.4459264199177501E-4</v>
      </c>
    </row>
    <row r="66" spans="1:15" ht="15">
      <c r="A66" s="131">
        <v>56</v>
      </c>
      <c r="B66" s="115" t="s">
        <v>2243</v>
      </c>
      <c r="C66" s="131" t="s">
        <v>59</v>
      </c>
      <c r="D66" s="136">
        <v>1146.8</v>
      </c>
      <c r="E66" s="136">
        <v>1147.8166666666666</v>
      </c>
      <c r="F66" s="137">
        <v>1140.1833333333332</v>
      </c>
      <c r="G66" s="137">
        <v>1133.5666666666666</v>
      </c>
      <c r="H66" s="137">
        <v>1125.9333333333332</v>
      </c>
      <c r="I66" s="137">
        <v>1154.4333333333332</v>
      </c>
      <c r="J66" s="137">
        <v>1162.0666666666664</v>
      </c>
      <c r="K66" s="137">
        <v>1168.6833333333332</v>
      </c>
      <c r="L66" s="132">
        <v>1155.45</v>
      </c>
      <c r="M66" s="132">
        <v>1141.2</v>
      </c>
      <c r="N66" s="152">
        <v>1621900</v>
      </c>
      <c r="O66" s="363">
        <v>-1.7233950883239983E-3</v>
      </c>
    </row>
    <row r="67" spans="1:15" ht="15">
      <c r="A67" s="131">
        <v>57</v>
      </c>
      <c r="B67" s="115" t="s">
        <v>2238</v>
      </c>
      <c r="C67" s="131" t="s">
        <v>196</v>
      </c>
      <c r="D67" s="136">
        <v>660.25</v>
      </c>
      <c r="E67" s="136">
        <v>656.11666666666667</v>
      </c>
      <c r="F67" s="137">
        <v>643.23333333333335</v>
      </c>
      <c r="G67" s="137">
        <v>626.2166666666667</v>
      </c>
      <c r="H67" s="137">
        <v>613.33333333333337</v>
      </c>
      <c r="I67" s="137">
        <v>673.13333333333333</v>
      </c>
      <c r="J67" s="137">
        <v>686.01666666666677</v>
      </c>
      <c r="K67" s="137">
        <v>703.0333333333333</v>
      </c>
      <c r="L67" s="132">
        <v>669</v>
      </c>
      <c r="M67" s="132">
        <v>639.1</v>
      </c>
      <c r="N67" s="152">
        <v>2307500</v>
      </c>
      <c r="O67" s="363">
        <v>-1.0187667560321715E-2</v>
      </c>
    </row>
    <row r="68" spans="1:15" ht="15">
      <c r="A68" s="131">
        <v>58</v>
      </c>
      <c r="B68" s="115" t="s">
        <v>2246</v>
      </c>
      <c r="C68" s="131" t="s">
        <v>351</v>
      </c>
      <c r="D68" s="136">
        <v>766.45</v>
      </c>
      <c r="E68" s="136">
        <v>766.28333333333342</v>
      </c>
      <c r="F68" s="137">
        <v>756.61666666666679</v>
      </c>
      <c r="G68" s="137">
        <v>746.78333333333342</v>
      </c>
      <c r="H68" s="137">
        <v>737.11666666666679</v>
      </c>
      <c r="I68" s="137">
        <v>776.11666666666679</v>
      </c>
      <c r="J68" s="137">
        <v>785.78333333333353</v>
      </c>
      <c r="K68" s="137">
        <v>795.61666666666679</v>
      </c>
      <c r="L68" s="132">
        <v>775.95</v>
      </c>
      <c r="M68" s="132">
        <v>756.45</v>
      </c>
      <c r="N68" s="152">
        <v>807800</v>
      </c>
      <c r="O68" s="363">
        <v>-3.7531276063386153E-2</v>
      </c>
    </row>
    <row r="69" spans="1:15" ht="15">
      <c r="A69" s="131">
        <v>59</v>
      </c>
      <c r="B69" s="115" t="s">
        <v>2243</v>
      </c>
      <c r="C69" s="131" t="s">
        <v>60</v>
      </c>
      <c r="D69" s="136">
        <v>469.8</v>
      </c>
      <c r="E69" s="136">
        <v>464.63333333333338</v>
      </c>
      <c r="F69" s="137">
        <v>458.26666666666677</v>
      </c>
      <c r="G69" s="137">
        <v>446.73333333333341</v>
      </c>
      <c r="H69" s="137">
        <v>440.36666666666679</v>
      </c>
      <c r="I69" s="137">
        <v>476.16666666666674</v>
      </c>
      <c r="J69" s="137">
        <v>482.53333333333342</v>
      </c>
      <c r="K69" s="137">
        <v>494.06666666666672</v>
      </c>
      <c r="L69" s="132">
        <v>471</v>
      </c>
      <c r="M69" s="132">
        <v>453.1</v>
      </c>
      <c r="N69" s="152">
        <v>16175000</v>
      </c>
      <c r="O69" s="363">
        <v>-1.0400734169470786E-2</v>
      </c>
    </row>
    <row r="70" spans="1:15" ht="15">
      <c r="A70" s="131">
        <v>60</v>
      </c>
      <c r="B70" s="115" t="s">
        <v>2237</v>
      </c>
      <c r="C70" s="131" t="s">
        <v>709</v>
      </c>
      <c r="D70" s="136">
        <v>2580.5500000000002</v>
      </c>
      <c r="E70" s="136">
        <v>2561.3333333333335</v>
      </c>
      <c r="F70" s="137">
        <v>2532.7666666666669</v>
      </c>
      <c r="G70" s="137">
        <v>2484.9833333333336</v>
      </c>
      <c r="H70" s="137">
        <v>2456.416666666667</v>
      </c>
      <c r="I70" s="137">
        <v>2609.1166666666668</v>
      </c>
      <c r="J70" s="137">
        <v>2637.6833333333334</v>
      </c>
      <c r="K70" s="137">
        <v>2685.4666666666667</v>
      </c>
      <c r="L70" s="132">
        <v>2589.9</v>
      </c>
      <c r="M70" s="132">
        <v>2513.5500000000002</v>
      </c>
      <c r="N70" s="152">
        <v>439200</v>
      </c>
      <c r="O70" s="363">
        <v>2.0533880903490761E-3</v>
      </c>
    </row>
    <row r="71" spans="1:15" ht="15">
      <c r="A71" s="131">
        <v>61</v>
      </c>
      <c r="B71" s="115" t="s">
        <v>2241</v>
      </c>
      <c r="C71" s="131" t="s">
        <v>372</v>
      </c>
      <c r="D71" s="136">
        <v>169.6</v>
      </c>
      <c r="E71" s="136">
        <v>170.43333333333331</v>
      </c>
      <c r="F71" s="137">
        <v>167.16666666666663</v>
      </c>
      <c r="G71" s="137">
        <v>164.73333333333332</v>
      </c>
      <c r="H71" s="137">
        <v>161.46666666666664</v>
      </c>
      <c r="I71" s="137">
        <v>172.86666666666662</v>
      </c>
      <c r="J71" s="137">
        <v>176.13333333333333</v>
      </c>
      <c r="K71" s="137">
        <v>178.56666666666661</v>
      </c>
      <c r="L71" s="132">
        <v>173.7</v>
      </c>
      <c r="M71" s="132">
        <v>168</v>
      </c>
      <c r="N71" s="152">
        <v>4230000</v>
      </c>
      <c r="O71" s="363">
        <v>4.2735042735042739E-3</v>
      </c>
    </row>
    <row r="72" spans="1:15" ht="15">
      <c r="A72" s="131">
        <v>62</v>
      </c>
      <c r="B72" s="115" t="s">
        <v>2244</v>
      </c>
      <c r="C72" s="131" t="s">
        <v>234</v>
      </c>
      <c r="D72" s="136">
        <v>651.54999999999995</v>
      </c>
      <c r="E72" s="136">
        <v>652.41666666666663</v>
      </c>
      <c r="F72" s="137">
        <v>644.43333333333328</v>
      </c>
      <c r="G72" s="137">
        <v>637.31666666666661</v>
      </c>
      <c r="H72" s="137">
        <v>629.33333333333326</v>
      </c>
      <c r="I72" s="137">
        <v>659.5333333333333</v>
      </c>
      <c r="J72" s="137">
        <v>667.51666666666665</v>
      </c>
      <c r="K72" s="137">
        <v>674.63333333333333</v>
      </c>
      <c r="L72" s="132">
        <v>660.4</v>
      </c>
      <c r="M72" s="132">
        <v>645.29999999999995</v>
      </c>
      <c r="N72" s="152">
        <v>28860000</v>
      </c>
      <c r="O72" s="363">
        <v>1.3271539919949442E-2</v>
      </c>
    </row>
    <row r="73" spans="1:15" ht="15">
      <c r="A73" s="131">
        <v>63</v>
      </c>
      <c r="B73" s="115" t="s">
        <v>2248</v>
      </c>
      <c r="C73" s="131" t="s">
        <v>61</v>
      </c>
      <c r="D73" s="136">
        <v>68.95</v>
      </c>
      <c r="E73" s="136">
        <v>68.61666666666666</v>
      </c>
      <c r="F73" s="137">
        <v>67.98333333333332</v>
      </c>
      <c r="G73" s="137">
        <v>67.016666666666666</v>
      </c>
      <c r="H73" s="137">
        <v>66.383333333333326</v>
      </c>
      <c r="I73" s="137">
        <v>69.583333333333314</v>
      </c>
      <c r="J73" s="137">
        <v>70.216666666666669</v>
      </c>
      <c r="K73" s="137">
        <v>71.183333333333309</v>
      </c>
      <c r="L73" s="132">
        <v>69.25</v>
      </c>
      <c r="M73" s="132">
        <v>67.650000000000006</v>
      </c>
      <c r="N73" s="152">
        <v>45176000</v>
      </c>
      <c r="O73" s="363">
        <v>-5.6347948582496921E-3</v>
      </c>
    </row>
    <row r="74" spans="1:15" ht="15">
      <c r="A74" s="131">
        <v>64</v>
      </c>
      <c r="B74" s="115" t="s">
        <v>2240</v>
      </c>
      <c r="C74" s="131" t="s">
        <v>62</v>
      </c>
      <c r="D74" s="136">
        <v>1318.9</v>
      </c>
      <c r="E74" s="136">
        <v>1319.6499999999999</v>
      </c>
      <c r="F74" s="137">
        <v>1303.2999999999997</v>
      </c>
      <c r="G74" s="137">
        <v>1287.6999999999998</v>
      </c>
      <c r="H74" s="137">
        <v>1271.3499999999997</v>
      </c>
      <c r="I74" s="137">
        <v>1335.2499999999998</v>
      </c>
      <c r="J74" s="137">
        <v>1351.5999999999997</v>
      </c>
      <c r="K74" s="137">
        <v>1367.1999999999998</v>
      </c>
      <c r="L74" s="132">
        <v>1336</v>
      </c>
      <c r="M74" s="132">
        <v>1304.05</v>
      </c>
      <c r="N74" s="152">
        <v>3170400</v>
      </c>
      <c r="O74" s="363">
        <v>-2.123981229933317E-2</v>
      </c>
    </row>
    <row r="75" spans="1:15" ht="15">
      <c r="A75" s="131">
        <v>65</v>
      </c>
      <c r="B75" s="115" t="s">
        <v>2249</v>
      </c>
      <c r="C75" s="131" t="s">
        <v>63</v>
      </c>
      <c r="D75" s="136">
        <v>208.35</v>
      </c>
      <c r="E75" s="136">
        <v>206.48333333333332</v>
      </c>
      <c r="F75" s="137">
        <v>203.76666666666665</v>
      </c>
      <c r="G75" s="137">
        <v>199.18333333333334</v>
      </c>
      <c r="H75" s="137">
        <v>196.46666666666667</v>
      </c>
      <c r="I75" s="137">
        <v>211.06666666666663</v>
      </c>
      <c r="J75" s="137">
        <v>213.78333333333327</v>
      </c>
      <c r="K75" s="137">
        <v>218.36666666666662</v>
      </c>
      <c r="L75" s="132">
        <v>209.2</v>
      </c>
      <c r="M75" s="132">
        <v>201.9</v>
      </c>
      <c r="N75" s="152">
        <v>28817500</v>
      </c>
      <c r="O75" s="363">
        <v>-2.2721492157693937E-2</v>
      </c>
    </row>
    <row r="76" spans="1:15" ht="15">
      <c r="A76" s="131">
        <v>66</v>
      </c>
      <c r="B76" s="115" t="s">
        <v>2240</v>
      </c>
      <c r="C76" s="131" t="s">
        <v>64</v>
      </c>
      <c r="D76" s="136">
        <v>2642.75</v>
      </c>
      <c r="E76" s="136">
        <v>2618.3666666666668</v>
      </c>
      <c r="F76" s="137">
        <v>2582.0333333333338</v>
      </c>
      <c r="G76" s="137">
        <v>2521.3166666666671</v>
      </c>
      <c r="H76" s="137">
        <v>2484.983333333334</v>
      </c>
      <c r="I76" s="137">
        <v>2679.0833333333335</v>
      </c>
      <c r="J76" s="137">
        <v>2715.4166666666665</v>
      </c>
      <c r="K76" s="137">
        <v>2776.1333333333332</v>
      </c>
      <c r="L76" s="132">
        <v>2654.7</v>
      </c>
      <c r="M76" s="132">
        <v>2557.65</v>
      </c>
      <c r="N76" s="152">
        <v>4448000</v>
      </c>
      <c r="O76" s="363">
        <v>-2.8714925210175782E-2</v>
      </c>
    </row>
    <row r="77" spans="1:15" ht="15">
      <c r="A77" s="131">
        <v>67</v>
      </c>
      <c r="B77" s="115" t="s">
        <v>2242</v>
      </c>
      <c r="C77" s="131" t="s">
        <v>65</v>
      </c>
      <c r="D77" s="136">
        <v>28851.35</v>
      </c>
      <c r="E77" s="136">
        <v>28896.783333333336</v>
      </c>
      <c r="F77" s="137">
        <v>28705.566666666673</v>
      </c>
      <c r="G77" s="137">
        <v>28559.783333333336</v>
      </c>
      <c r="H77" s="137">
        <v>28368.566666666673</v>
      </c>
      <c r="I77" s="137">
        <v>29042.566666666673</v>
      </c>
      <c r="J77" s="137">
        <v>29233.78333333334</v>
      </c>
      <c r="K77" s="137">
        <v>29379.566666666673</v>
      </c>
      <c r="L77" s="132">
        <v>29088</v>
      </c>
      <c r="M77" s="132">
        <v>28751</v>
      </c>
      <c r="N77" s="152">
        <v>266325</v>
      </c>
      <c r="O77" s="363">
        <v>-8.8388537402307402E-3</v>
      </c>
    </row>
    <row r="78" spans="1:15" ht="15">
      <c r="A78" s="131">
        <v>68</v>
      </c>
      <c r="B78" s="115" t="s">
        <v>2250</v>
      </c>
      <c r="C78" s="131" t="s">
        <v>66</v>
      </c>
      <c r="D78" s="136">
        <v>125.65</v>
      </c>
      <c r="E78" s="136">
        <v>125</v>
      </c>
      <c r="F78" s="137">
        <v>123.65</v>
      </c>
      <c r="G78" s="137">
        <v>121.65</v>
      </c>
      <c r="H78" s="137">
        <v>120.30000000000001</v>
      </c>
      <c r="I78" s="137">
        <v>127</v>
      </c>
      <c r="J78" s="137">
        <v>128.35</v>
      </c>
      <c r="K78" s="137">
        <v>130.35</v>
      </c>
      <c r="L78" s="132">
        <v>126.35</v>
      </c>
      <c r="M78" s="132">
        <v>123</v>
      </c>
      <c r="N78" s="152">
        <v>10874500</v>
      </c>
      <c r="O78" s="363">
        <v>-1.1139401654996817E-2</v>
      </c>
    </row>
    <row r="79" spans="1:15" ht="15">
      <c r="A79" s="131">
        <v>69</v>
      </c>
      <c r="B79" s="115" t="s">
        <v>2244</v>
      </c>
      <c r="C79" s="131" t="s">
        <v>785</v>
      </c>
      <c r="D79" s="136">
        <v>157.44999999999999</v>
      </c>
      <c r="E79" s="136">
        <v>156.03333333333333</v>
      </c>
      <c r="F79" s="137">
        <v>153.21666666666667</v>
      </c>
      <c r="G79" s="137">
        <v>148.98333333333335</v>
      </c>
      <c r="H79" s="137">
        <v>146.16666666666669</v>
      </c>
      <c r="I79" s="137">
        <v>160.26666666666665</v>
      </c>
      <c r="J79" s="137">
        <v>163.08333333333331</v>
      </c>
      <c r="K79" s="137">
        <v>167.31666666666663</v>
      </c>
      <c r="L79" s="132">
        <v>158.85</v>
      </c>
      <c r="M79" s="132">
        <v>151.80000000000001</v>
      </c>
      <c r="N79" s="152">
        <v>15412000</v>
      </c>
      <c r="O79" s="363">
        <v>-4.9070247933884299E-3</v>
      </c>
    </row>
    <row r="80" spans="1:15" ht="15">
      <c r="A80" s="131">
        <v>70</v>
      </c>
      <c r="B80" s="115" t="s">
        <v>2242</v>
      </c>
      <c r="C80" s="131" t="s">
        <v>791</v>
      </c>
      <c r="D80" s="136">
        <v>802.85</v>
      </c>
      <c r="E80" s="136">
        <v>801.88333333333321</v>
      </c>
      <c r="F80" s="137">
        <v>792.76666666666642</v>
      </c>
      <c r="G80" s="137">
        <v>782.68333333333317</v>
      </c>
      <c r="H80" s="137">
        <v>773.56666666666638</v>
      </c>
      <c r="I80" s="137">
        <v>811.96666666666647</v>
      </c>
      <c r="J80" s="137">
        <v>821.08333333333326</v>
      </c>
      <c r="K80" s="137">
        <v>831.16666666666652</v>
      </c>
      <c r="L80" s="132">
        <v>811</v>
      </c>
      <c r="M80" s="132">
        <v>791.8</v>
      </c>
      <c r="N80" s="152">
        <v>6695700</v>
      </c>
      <c r="O80" s="363">
        <v>3.0123540362159418E-2</v>
      </c>
    </row>
    <row r="81" spans="1:15" ht="15">
      <c r="A81" s="131">
        <v>71</v>
      </c>
      <c r="B81" s="115" t="s">
        <v>2242</v>
      </c>
      <c r="C81" s="131" t="s">
        <v>67</v>
      </c>
      <c r="D81" s="136">
        <v>280.5</v>
      </c>
      <c r="E81" s="136">
        <v>279.63333333333338</v>
      </c>
      <c r="F81" s="137">
        <v>276.81666666666678</v>
      </c>
      <c r="G81" s="137">
        <v>273.13333333333338</v>
      </c>
      <c r="H81" s="137">
        <v>270.31666666666678</v>
      </c>
      <c r="I81" s="137">
        <v>283.31666666666678</v>
      </c>
      <c r="J81" s="137">
        <v>286.13333333333338</v>
      </c>
      <c r="K81" s="137">
        <v>289.81666666666678</v>
      </c>
      <c r="L81" s="132">
        <v>282.45</v>
      </c>
      <c r="M81" s="132">
        <v>275.95</v>
      </c>
      <c r="N81" s="152">
        <v>7132000</v>
      </c>
      <c r="O81" s="363">
        <v>-1.6004415011037526E-2</v>
      </c>
    </row>
    <row r="82" spans="1:15" ht="15">
      <c r="A82" s="131">
        <v>72</v>
      </c>
      <c r="B82" s="115" t="s">
        <v>2241</v>
      </c>
      <c r="C82" s="131" t="s">
        <v>68</v>
      </c>
      <c r="D82" s="136">
        <v>78.55</v>
      </c>
      <c r="E82" s="136">
        <v>78.166666666666671</v>
      </c>
      <c r="F82" s="137">
        <v>77.63333333333334</v>
      </c>
      <c r="G82" s="137">
        <v>76.716666666666669</v>
      </c>
      <c r="H82" s="137">
        <v>76.183333333333337</v>
      </c>
      <c r="I82" s="137">
        <v>79.083333333333343</v>
      </c>
      <c r="J82" s="137">
        <v>79.616666666666674</v>
      </c>
      <c r="K82" s="137">
        <v>80.533333333333346</v>
      </c>
      <c r="L82" s="132">
        <v>78.7</v>
      </c>
      <c r="M82" s="132">
        <v>77.25</v>
      </c>
      <c r="N82" s="152">
        <v>67303500</v>
      </c>
      <c r="O82" s="363">
        <v>-1.187015503875969E-2</v>
      </c>
    </row>
    <row r="83" spans="1:15" ht="15">
      <c r="A83" s="131">
        <v>73</v>
      </c>
      <c r="B83" s="115" t="s">
        <v>2247</v>
      </c>
      <c r="C83" s="131" t="s">
        <v>69</v>
      </c>
      <c r="D83" s="136">
        <v>378.1</v>
      </c>
      <c r="E83" s="136">
        <v>375.60000000000008</v>
      </c>
      <c r="F83" s="137">
        <v>370.35000000000014</v>
      </c>
      <c r="G83" s="137">
        <v>362.60000000000008</v>
      </c>
      <c r="H83" s="137">
        <v>357.35000000000014</v>
      </c>
      <c r="I83" s="137">
        <v>383.35000000000014</v>
      </c>
      <c r="J83" s="137">
        <v>388.6</v>
      </c>
      <c r="K83" s="137">
        <v>396.35000000000014</v>
      </c>
      <c r="L83" s="132">
        <v>380.85</v>
      </c>
      <c r="M83" s="132">
        <v>367.85</v>
      </c>
      <c r="N83" s="152">
        <v>17058132</v>
      </c>
      <c r="O83" s="363">
        <v>1.3468546981460942E-2</v>
      </c>
    </row>
    <row r="84" spans="1:15" ht="15">
      <c r="A84" s="131">
        <v>74</v>
      </c>
      <c r="B84" s="115" t="s">
        <v>2240</v>
      </c>
      <c r="C84" s="131" t="s">
        <v>70</v>
      </c>
      <c r="D84" s="136">
        <v>685.5</v>
      </c>
      <c r="E84" s="136">
        <v>684.26666666666677</v>
      </c>
      <c r="F84" s="137">
        <v>675.43333333333351</v>
      </c>
      <c r="G84" s="137">
        <v>665.36666666666679</v>
      </c>
      <c r="H84" s="137">
        <v>656.53333333333353</v>
      </c>
      <c r="I84" s="137">
        <v>694.33333333333348</v>
      </c>
      <c r="J84" s="137">
        <v>703.16666666666674</v>
      </c>
      <c r="K84" s="137">
        <v>713.23333333333346</v>
      </c>
      <c r="L84" s="132">
        <v>693.1</v>
      </c>
      <c r="M84" s="132">
        <v>674.2</v>
      </c>
      <c r="N84" s="152">
        <v>3612000</v>
      </c>
      <c r="O84" s="363">
        <v>-3.1375703942075624E-2</v>
      </c>
    </row>
    <row r="85" spans="1:15" ht="15">
      <c r="A85" s="131">
        <v>75</v>
      </c>
      <c r="B85" s="115" t="s">
        <v>2250</v>
      </c>
      <c r="C85" s="131" t="s">
        <v>71</v>
      </c>
      <c r="D85" s="136">
        <v>19.55</v>
      </c>
      <c r="E85" s="136">
        <v>19.433333333333334</v>
      </c>
      <c r="F85" s="137">
        <v>19.166666666666668</v>
      </c>
      <c r="G85" s="137">
        <v>18.783333333333335</v>
      </c>
      <c r="H85" s="137">
        <v>18.516666666666669</v>
      </c>
      <c r="I85" s="137">
        <v>19.816666666666666</v>
      </c>
      <c r="J85" s="137">
        <v>20.083333333333332</v>
      </c>
      <c r="K85" s="137">
        <v>20.466666666666665</v>
      </c>
      <c r="L85" s="132">
        <v>19.7</v>
      </c>
      <c r="M85" s="132">
        <v>19.05</v>
      </c>
      <c r="N85" s="152">
        <v>233595000</v>
      </c>
      <c r="O85" s="363">
        <v>4.839334107626791E-3</v>
      </c>
    </row>
    <row r="86" spans="1:15" ht="15">
      <c r="A86" s="131">
        <v>76</v>
      </c>
      <c r="B86" s="115" t="s">
        <v>2238</v>
      </c>
      <c r="C86" s="131" t="s">
        <v>889</v>
      </c>
      <c r="D86" s="136">
        <v>949.85</v>
      </c>
      <c r="E86" s="136">
        <v>938.76666666666677</v>
      </c>
      <c r="F86" s="137">
        <v>912.83333333333348</v>
      </c>
      <c r="G86" s="137">
        <v>875.81666666666672</v>
      </c>
      <c r="H86" s="137">
        <v>849.88333333333344</v>
      </c>
      <c r="I86" s="137">
        <v>975.78333333333353</v>
      </c>
      <c r="J86" s="137">
        <v>1001.7166666666667</v>
      </c>
      <c r="K86" s="137">
        <v>1038.7333333333336</v>
      </c>
      <c r="L86" s="132">
        <v>964.7</v>
      </c>
      <c r="M86" s="132">
        <v>901.75</v>
      </c>
      <c r="N86" s="152">
        <v>655200</v>
      </c>
      <c r="O86" s="363">
        <v>9.7303634232121919E-2</v>
      </c>
    </row>
    <row r="87" spans="1:15" ht="15">
      <c r="A87" s="131">
        <v>77</v>
      </c>
      <c r="B87" s="115" t="s">
        <v>2243</v>
      </c>
      <c r="C87" s="131" t="s">
        <v>347</v>
      </c>
      <c r="D87" s="136">
        <v>1349.8</v>
      </c>
      <c r="E87" s="136">
        <v>1335.8333333333333</v>
      </c>
      <c r="F87" s="137">
        <v>1314.6666666666665</v>
      </c>
      <c r="G87" s="137">
        <v>1279.5333333333333</v>
      </c>
      <c r="H87" s="137">
        <v>1258.3666666666666</v>
      </c>
      <c r="I87" s="137">
        <v>1370.9666666666665</v>
      </c>
      <c r="J87" s="137">
        <v>1392.133333333333</v>
      </c>
      <c r="K87" s="137">
        <v>1427.2666666666664</v>
      </c>
      <c r="L87" s="132">
        <v>1357</v>
      </c>
      <c r="M87" s="132">
        <v>1300.7</v>
      </c>
      <c r="N87" s="152">
        <v>2518400</v>
      </c>
      <c r="O87" s="363">
        <v>3.2808398950131233E-2</v>
      </c>
    </row>
    <row r="88" spans="1:15" ht="15">
      <c r="A88" s="131">
        <v>78</v>
      </c>
      <c r="B88" s="115" t="s">
        <v>2243</v>
      </c>
      <c r="C88" s="131" t="s">
        <v>72</v>
      </c>
      <c r="D88" s="136">
        <v>613.35</v>
      </c>
      <c r="E88" s="136">
        <v>609.56666666666672</v>
      </c>
      <c r="F88" s="137">
        <v>603.23333333333346</v>
      </c>
      <c r="G88" s="137">
        <v>593.11666666666679</v>
      </c>
      <c r="H88" s="137">
        <v>586.78333333333353</v>
      </c>
      <c r="I88" s="137">
        <v>619.68333333333339</v>
      </c>
      <c r="J88" s="137">
        <v>626.01666666666665</v>
      </c>
      <c r="K88" s="137">
        <v>636.13333333333333</v>
      </c>
      <c r="L88" s="132">
        <v>615.9</v>
      </c>
      <c r="M88" s="132">
        <v>599.45000000000005</v>
      </c>
      <c r="N88" s="152">
        <v>1873500</v>
      </c>
      <c r="O88" s="363">
        <v>-7.1542130365659781E-3</v>
      </c>
    </row>
    <row r="89" spans="1:15" ht="15">
      <c r="A89" s="131">
        <v>79</v>
      </c>
      <c r="B89" s="115" t="s">
        <v>2240</v>
      </c>
      <c r="C89" s="131" t="s">
        <v>352</v>
      </c>
      <c r="D89" s="136">
        <v>121.95</v>
      </c>
      <c r="E89" s="136">
        <v>121.41666666666667</v>
      </c>
      <c r="F89" s="137">
        <v>119.78333333333335</v>
      </c>
      <c r="G89" s="137">
        <v>117.61666666666667</v>
      </c>
      <c r="H89" s="137">
        <v>115.98333333333335</v>
      </c>
      <c r="I89" s="137">
        <v>123.58333333333334</v>
      </c>
      <c r="J89" s="137">
        <v>125.21666666666667</v>
      </c>
      <c r="K89" s="137">
        <v>127.38333333333334</v>
      </c>
      <c r="L89" s="132">
        <v>123.05</v>
      </c>
      <c r="M89" s="132">
        <v>119.25</v>
      </c>
      <c r="N89" s="152">
        <v>15525000</v>
      </c>
      <c r="O89" s="363">
        <v>-9.5693779904306216E-3</v>
      </c>
    </row>
    <row r="90" spans="1:15" ht="15">
      <c r="A90" s="131">
        <v>80</v>
      </c>
      <c r="B90" s="115" t="s">
        <v>2237</v>
      </c>
      <c r="C90" s="131" t="s">
        <v>73</v>
      </c>
      <c r="D90" s="136">
        <v>1031.2</v>
      </c>
      <c r="E90" s="136">
        <v>1029.2333333333333</v>
      </c>
      <c r="F90" s="137">
        <v>1020.4666666666667</v>
      </c>
      <c r="G90" s="137">
        <v>1009.7333333333333</v>
      </c>
      <c r="H90" s="137">
        <v>1000.9666666666667</v>
      </c>
      <c r="I90" s="137">
        <v>1039.9666666666667</v>
      </c>
      <c r="J90" s="137">
        <v>1048.7333333333336</v>
      </c>
      <c r="K90" s="137">
        <v>1059.4666666666667</v>
      </c>
      <c r="L90" s="132">
        <v>1038</v>
      </c>
      <c r="M90" s="132">
        <v>1018.5</v>
      </c>
      <c r="N90" s="152">
        <v>5513250</v>
      </c>
      <c r="O90" s="363">
        <v>1.8003046669436366E-2</v>
      </c>
    </row>
    <row r="91" spans="1:15" ht="15">
      <c r="A91" s="131">
        <v>81</v>
      </c>
      <c r="B91" s="115" t="s">
        <v>2238</v>
      </c>
      <c r="C91" s="131" t="s">
        <v>315</v>
      </c>
      <c r="D91" s="136">
        <v>117</v>
      </c>
      <c r="E91" s="136">
        <v>116.75</v>
      </c>
      <c r="F91" s="137">
        <v>115.45</v>
      </c>
      <c r="G91" s="137">
        <v>113.9</v>
      </c>
      <c r="H91" s="137">
        <v>112.60000000000001</v>
      </c>
      <c r="I91" s="137">
        <v>118.3</v>
      </c>
      <c r="J91" s="137">
        <v>119.60000000000001</v>
      </c>
      <c r="K91" s="137">
        <v>121.14999999999999</v>
      </c>
      <c r="L91" s="132">
        <v>118.05</v>
      </c>
      <c r="M91" s="132">
        <v>115.2</v>
      </c>
      <c r="N91" s="152">
        <v>14346000</v>
      </c>
      <c r="O91" s="363">
        <v>2.8310789556464295E-3</v>
      </c>
    </row>
    <row r="92" spans="1:15" ht="15">
      <c r="A92" s="131">
        <v>82</v>
      </c>
      <c r="B92" s="115" t="s">
        <v>2238</v>
      </c>
      <c r="C92" s="131" t="s">
        <v>74</v>
      </c>
      <c r="D92" s="136">
        <v>677.2</v>
      </c>
      <c r="E92" s="136">
        <v>678.2166666666667</v>
      </c>
      <c r="F92" s="137">
        <v>669.98333333333335</v>
      </c>
      <c r="G92" s="137">
        <v>662.76666666666665</v>
      </c>
      <c r="H92" s="137">
        <v>654.5333333333333</v>
      </c>
      <c r="I92" s="137">
        <v>685.43333333333339</v>
      </c>
      <c r="J92" s="137">
        <v>693.66666666666674</v>
      </c>
      <c r="K92" s="137">
        <v>700.88333333333344</v>
      </c>
      <c r="L92" s="132">
        <v>686.45</v>
      </c>
      <c r="M92" s="132">
        <v>671</v>
      </c>
      <c r="N92" s="152">
        <v>4084000</v>
      </c>
      <c r="O92" s="363">
        <v>3.8393084159674545E-2</v>
      </c>
    </row>
    <row r="93" spans="1:15" ht="15">
      <c r="A93" s="131">
        <v>83</v>
      </c>
      <c r="B93" s="115" t="s">
        <v>2238</v>
      </c>
      <c r="C93" s="131" t="s">
        <v>941</v>
      </c>
      <c r="D93" s="136">
        <v>15.05</v>
      </c>
      <c r="E93" s="136">
        <v>15</v>
      </c>
      <c r="F93" s="137">
        <v>14.8</v>
      </c>
      <c r="G93" s="137">
        <v>14.55</v>
      </c>
      <c r="H93" s="137">
        <v>14.350000000000001</v>
      </c>
      <c r="I93" s="137">
        <v>15.25</v>
      </c>
      <c r="J93" s="137">
        <v>15.45</v>
      </c>
      <c r="K93" s="137">
        <v>15.7</v>
      </c>
      <c r="L93" s="132">
        <v>15.2</v>
      </c>
      <c r="M93" s="132">
        <v>14.75</v>
      </c>
      <c r="N93" s="152">
        <v>35028000</v>
      </c>
      <c r="O93" s="363">
        <v>4.9056603773584909E-2</v>
      </c>
    </row>
    <row r="94" spans="1:15" ht="15">
      <c r="A94" s="131">
        <v>84</v>
      </c>
      <c r="B94" s="115" t="s">
        <v>2251</v>
      </c>
      <c r="C94" s="131" t="s">
        <v>75</v>
      </c>
      <c r="D94" s="136">
        <v>1078.75</v>
      </c>
      <c r="E94" s="136">
        <v>1078.0833333333333</v>
      </c>
      <c r="F94" s="137">
        <v>1071.5666666666666</v>
      </c>
      <c r="G94" s="137">
        <v>1064.3833333333334</v>
      </c>
      <c r="H94" s="137">
        <v>1057.8666666666668</v>
      </c>
      <c r="I94" s="137">
        <v>1085.2666666666664</v>
      </c>
      <c r="J94" s="137">
        <v>1091.7833333333333</v>
      </c>
      <c r="K94" s="137">
        <v>1098.9666666666662</v>
      </c>
      <c r="L94" s="132">
        <v>1084.5999999999999</v>
      </c>
      <c r="M94" s="132">
        <v>1070.9000000000001</v>
      </c>
      <c r="N94" s="152">
        <v>8920100</v>
      </c>
      <c r="O94" s="363">
        <v>3.1488624734314729E-3</v>
      </c>
    </row>
    <row r="95" spans="1:15" ht="15">
      <c r="A95" s="131">
        <v>85</v>
      </c>
      <c r="B95" s="115" t="s">
        <v>2244</v>
      </c>
      <c r="C95" s="131" t="s">
        <v>76</v>
      </c>
      <c r="D95" s="136">
        <v>1929.6</v>
      </c>
      <c r="E95" s="136">
        <v>1939.8333333333333</v>
      </c>
      <c r="F95" s="137">
        <v>1915.4166666666665</v>
      </c>
      <c r="G95" s="137">
        <v>1901.2333333333333</v>
      </c>
      <c r="H95" s="137">
        <v>1876.8166666666666</v>
      </c>
      <c r="I95" s="137">
        <v>1954.0166666666664</v>
      </c>
      <c r="J95" s="137">
        <v>1978.4333333333329</v>
      </c>
      <c r="K95" s="137">
        <v>1992.6166666666663</v>
      </c>
      <c r="L95" s="132">
        <v>1964.25</v>
      </c>
      <c r="M95" s="132">
        <v>1925.65</v>
      </c>
      <c r="N95" s="152">
        <v>25038000</v>
      </c>
      <c r="O95" s="363">
        <v>6.4718414599831166E-3</v>
      </c>
    </row>
    <row r="96" spans="1:15" ht="15">
      <c r="A96" s="131">
        <v>86</v>
      </c>
      <c r="B96" s="115" t="s">
        <v>2241</v>
      </c>
      <c r="C96" s="131" t="s">
        <v>77</v>
      </c>
      <c r="D96" s="136">
        <v>2065.6</v>
      </c>
      <c r="E96" s="136">
        <v>2061.15</v>
      </c>
      <c r="F96" s="137">
        <v>2053.7000000000003</v>
      </c>
      <c r="G96" s="137">
        <v>2041.8000000000002</v>
      </c>
      <c r="H96" s="137">
        <v>2034.3500000000004</v>
      </c>
      <c r="I96" s="137">
        <v>2073.0500000000002</v>
      </c>
      <c r="J96" s="137">
        <v>2080.5</v>
      </c>
      <c r="K96" s="137">
        <v>2092.4</v>
      </c>
      <c r="L96" s="132">
        <v>2068.6</v>
      </c>
      <c r="M96" s="132">
        <v>2049.25</v>
      </c>
      <c r="N96" s="152">
        <v>18552000</v>
      </c>
      <c r="O96" s="363">
        <v>-1.1324575661488449E-2</v>
      </c>
    </row>
    <row r="97" spans="1:15" ht="15">
      <c r="A97" s="131">
        <v>88</v>
      </c>
      <c r="B97" s="115" t="s">
        <v>2242</v>
      </c>
      <c r="C97" s="131" t="s">
        <v>79</v>
      </c>
      <c r="D97" s="136">
        <v>3337.65</v>
      </c>
      <c r="E97" s="136">
        <v>3286.6666666666665</v>
      </c>
      <c r="F97" s="137">
        <v>3218.9333333333329</v>
      </c>
      <c r="G97" s="137">
        <v>3100.2166666666662</v>
      </c>
      <c r="H97" s="137">
        <v>3032.4833333333327</v>
      </c>
      <c r="I97" s="137">
        <v>3405.3833333333332</v>
      </c>
      <c r="J97" s="137">
        <v>3473.1166666666668</v>
      </c>
      <c r="K97" s="137">
        <v>3591.8333333333335</v>
      </c>
      <c r="L97" s="132">
        <v>3354.4</v>
      </c>
      <c r="M97" s="132">
        <v>3167.95</v>
      </c>
      <c r="N97" s="152">
        <v>1482600</v>
      </c>
      <c r="O97" s="363">
        <v>-8.0158828638788926E-2</v>
      </c>
    </row>
    <row r="98" spans="1:15" ht="15">
      <c r="A98" s="131">
        <v>89</v>
      </c>
      <c r="B98" s="115" t="s">
        <v>2251</v>
      </c>
      <c r="C98" s="131" t="s">
        <v>80</v>
      </c>
      <c r="D98" s="136">
        <v>443.3</v>
      </c>
      <c r="E98" s="136">
        <v>444.10000000000008</v>
      </c>
      <c r="F98" s="137">
        <v>440.30000000000018</v>
      </c>
      <c r="G98" s="137">
        <v>437.30000000000013</v>
      </c>
      <c r="H98" s="137">
        <v>433.50000000000023</v>
      </c>
      <c r="I98" s="137">
        <v>447.10000000000014</v>
      </c>
      <c r="J98" s="137">
        <v>450.9</v>
      </c>
      <c r="K98" s="137">
        <v>453.90000000000009</v>
      </c>
      <c r="L98" s="132">
        <v>447.9</v>
      </c>
      <c r="M98" s="132">
        <v>441.1</v>
      </c>
      <c r="N98" s="152">
        <v>5323500</v>
      </c>
      <c r="O98" s="363">
        <v>6.8085106382978723E-3</v>
      </c>
    </row>
    <row r="99" spans="1:15" ht="15">
      <c r="A99" s="131">
        <v>90</v>
      </c>
      <c r="B99" s="115" t="s">
        <v>2252</v>
      </c>
      <c r="C99" s="131" t="s">
        <v>81</v>
      </c>
      <c r="D99" s="136">
        <v>242.65</v>
      </c>
      <c r="E99" s="136">
        <v>241.10000000000002</v>
      </c>
      <c r="F99" s="137">
        <v>235.90000000000003</v>
      </c>
      <c r="G99" s="137">
        <v>229.15</v>
      </c>
      <c r="H99" s="137">
        <v>223.95000000000002</v>
      </c>
      <c r="I99" s="137">
        <v>247.85000000000005</v>
      </c>
      <c r="J99" s="137">
        <v>253.05000000000004</v>
      </c>
      <c r="K99" s="137">
        <v>259.80000000000007</v>
      </c>
      <c r="L99" s="132">
        <v>246.3</v>
      </c>
      <c r="M99" s="132">
        <v>234.35</v>
      </c>
      <c r="N99" s="152">
        <v>38503500</v>
      </c>
      <c r="O99" s="363">
        <v>3.5485692771084335E-2</v>
      </c>
    </row>
    <row r="100" spans="1:15" ht="15">
      <c r="A100" s="131">
        <v>91</v>
      </c>
      <c r="B100" s="115" t="s">
        <v>2247</v>
      </c>
      <c r="C100" s="131" t="s">
        <v>82</v>
      </c>
      <c r="D100" s="136">
        <v>254.7</v>
      </c>
      <c r="E100" s="136">
        <v>254.68333333333331</v>
      </c>
      <c r="F100" s="137">
        <v>252.36666666666662</v>
      </c>
      <c r="G100" s="137">
        <v>250.0333333333333</v>
      </c>
      <c r="H100" s="137">
        <v>247.71666666666661</v>
      </c>
      <c r="I100" s="137">
        <v>257.01666666666665</v>
      </c>
      <c r="J100" s="137">
        <v>259.33333333333326</v>
      </c>
      <c r="K100" s="137">
        <v>261.66666666666663</v>
      </c>
      <c r="L100" s="132">
        <v>257</v>
      </c>
      <c r="M100" s="132">
        <v>252.35</v>
      </c>
      <c r="N100" s="152">
        <v>28216125</v>
      </c>
      <c r="O100" s="363">
        <v>1.7724251548031585E-2</v>
      </c>
    </row>
    <row r="101" spans="1:15" ht="15">
      <c r="A101" s="131">
        <v>92</v>
      </c>
      <c r="B101" s="115" t="s">
        <v>2243</v>
      </c>
      <c r="C101" s="131" t="s">
        <v>83</v>
      </c>
      <c r="D101" s="136">
        <v>1645.85</v>
      </c>
      <c r="E101" s="136">
        <v>1635.05</v>
      </c>
      <c r="F101" s="137">
        <v>1618.75</v>
      </c>
      <c r="G101" s="137">
        <v>1591.65</v>
      </c>
      <c r="H101" s="137">
        <v>1575.3500000000001</v>
      </c>
      <c r="I101" s="137">
        <v>1662.1499999999999</v>
      </c>
      <c r="J101" s="137">
        <v>1678.4499999999996</v>
      </c>
      <c r="K101" s="137">
        <v>1705.5499999999997</v>
      </c>
      <c r="L101" s="132">
        <v>1651.35</v>
      </c>
      <c r="M101" s="132">
        <v>1607.95</v>
      </c>
      <c r="N101" s="152">
        <v>11040600</v>
      </c>
      <c r="O101" s="363">
        <v>-3.2900614915646186E-2</v>
      </c>
    </row>
    <row r="102" spans="1:15" ht="15">
      <c r="A102" s="131">
        <v>93</v>
      </c>
      <c r="B102" s="115" t="s">
        <v>2252</v>
      </c>
      <c r="C102" s="131" t="s">
        <v>84</v>
      </c>
      <c r="D102" s="136">
        <v>295.45</v>
      </c>
      <c r="E102" s="136">
        <v>294.59999999999997</v>
      </c>
      <c r="F102" s="137">
        <v>292.29999999999995</v>
      </c>
      <c r="G102" s="137">
        <v>289.14999999999998</v>
      </c>
      <c r="H102" s="137">
        <v>286.84999999999997</v>
      </c>
      <c r="I102" s="137">
        <v>297.74999999999994</v>
      </c>
      <c r="J102" s="137">
        <v>300.05</v>
      </c>
      <c r="K102" s="137">
        <v>303.19999999999993</v>
      </c>
      <c r="L102" s="132">
        <v>296.89999999999998</v>
      </c>
      <c r="M102" s="132">
        <v>291.45</v>
      </c>
      <c r="N102" s="152">
        <v>8473600</v>
      </c>
      <c r="O102" s="363">
        <v>2.6356589147286821E-2</v>
      </c>
    </row>
    <row r="103" spans="1:15" ht="15">
      <c r="A103" s="131">
        <v>94</v>
      </c>
      <c r="B103" s="115" t="s">
        <v>2244</v>
      </c>
      <c r="C103" s="131" t="s">
        <v>86</v>
      </c>
      <c r="D103" s="136">
        <v>1215.8499999999999</v>
      </c>
      <c r="E103" s="136">
        <v>1215.9333333333332</v>
      </c>
      <c r="F103" s="137">
        <v>1205.0166666666664</v>
      </c>
      <c r="G103" s="137">
        <v>1194.1833333333332</v>
      </c>
      <c r="H103" s="137">
        <v>1183.2666666666664</v>
      </c>
      <c r="I103" s="137">
        <v>1226.7666666666664</v>
      </c>
      <c r="J103" s="137">
        <v>1237.6833333333329</v>
      </c>
      <c r="K103" s="137">
        <v>1248.5166666666664</v>
      </c>
      <c r="L103" s="132">
        <v>1226.8499999999999</v>
      </c>
      <c r="M103" s="132">
        <v>1205.0999999999999</v>
      </c>
      <c r="N103" s="152">
        <v>14576000</v>
      </c>
      <c r="O103" s="363">
        <v>7.8827271470059464E-3</v>
      </c>
    </row>
    <row r="104" spans="1:15" ht="15">
      <c r="A104" s="131">
        <v>95</v>
      </c>
      <c r="B104" s="115" t="s">
        <v>2241</v>
      </c>
      <c r="C104" s="131" t="s">
        <v>87</v>
      </c>
      <c r="D104" s="136">
        <v>335.95</v>
      </c>
      <c r="E104" s="136">
        <v>332.5333333333333</v>
      </c>
      <c r="F104" s="137">
        <v>327.41666666666663</v>
      </c>
      <c r="G104" s="137">
        <v>318.88333333333333</v>
      </c>
      <c r="H104" s="137">
        <v>313.76666666666665</v>
      </c>
      <c r="I104" s="137">
        <v>341.06666666666661</v>
      </c>
      <c r="J104" s="137">
        <v>346.18333333333328</v>
      </c>
      <c r="K104" s="137">
        <v>354.71666666666658</v>
      </c>
      <c r="L104" s="132">
        <v>337.65</v>
      </c>
      <c r="M104" s="132">
        <v>324</v>
      </c>
      <c r="N104" s="152">
        <v>99049500</v>
      </c>
      <c r="O104" s="363">
        <v>9.1336994284433488E-3</v>
      </c>
    </row>
    <row r="105" spans="1:15" ht="15">
      <c r="A105" s="131">
        <v>96</v>
      </c>
      <c r="B105" s="49" t="s">
        <v>2238</v>
      </c>
      <c r="C105" s="131" t="s">
        <v>2192</v>
      </c>
      <c r="D105" s="136">
        <v>381.05</v>
      </c>
      <c r="E105" s="136">
        <v>379.34999999999997</v>
      </c>
      <c r="F105" s="137">
        <v>374.69999999999993</v>
      </c>
      <c r="G105" s="137">
        <v>368.34999999999997</v>
      </c>
      <c r="H105" s="137">
        <v>363.69999999999993</v>
      </c>
      <c r="I105" s="137">
        <v>385.69999999999993</v>
      </c>
      <c r="J105" s="137">
        <v>390.34999999999991</v>
      </c>
      <c r="K105" s="137">
        <v>396.69999999999993</v>
      </c>
      <c r="L105" s="132">
        <v>384</v>
      </c>
      <c r="M105" s="132">
        <v>373</v>
      </c>
      <c r="N105" s="152">
        <v>4643600</v>
      </c>
      <c r="O105" s="363">
        <v>0</v>
      </c>
    </row>
    <row r="106" spans="1:15" ht="15">
      <c r="A106" s="131">
        <v>97</v>
      </c>
      <c r="B106" s="115" t="s">
        <v>2241</v>
      </c>
      <c r="C106" s="131" t="s">
        <v>88</v>
      </c>
      <c r="D106" s="136">
        <v>60.35</v>
      </c>
      <c r="E106" s="136">
        <v>59.983333333333341</v>
      </c>
      <c r="F106" s="137">
        <v>59.26666666666668</v>
      </c>
      <c r="G106" s="137">
        <v>58.183333333333337</v>
      </c>
      <c r="H106" s="137">
        <v>57.466666666666676</v>
      </c>
      <c r="I106" s="137">
        <v>61.066666666666684</v>
      </c>
      <c r="J106" s="137">
        <v>61.783333333333339</v>
      </c>
      <c r="K106" s="137">
        <v>62.866666666666688</v>
      </c>
      <c r="L106" s="132">
        <v>60.7</v>
      </c>
      <c r="M106" s="132">
        <v>58.9</v>
      </c>
      <c r="N106" s="152">
        <v>57320000</v>
      </c>
      <c r="O106" s="363">
        <v>1.0934744268077601E-2</v>
      </c>
    </row>
    <row r="107" spans="1:15" ht="15">
      <c r="A107" s="131">
        <v>98</v>
      </c>
      <c r="B107" s="115" t="s">
        <v>2245</v>
      </c>
      <c r="C107" s="131" t="s">
        <v>89</v>
      </c>
      <c r="D107" s="136">
        <v>47.2</v>
      </c>
      <c r="E107" s="136">
        <v>47.033333333333339</v>
      </c>
      <c r="F107" s="137">
        <v>45.966666666666676</v>
      </c>
      <c r="G107" s="137">
        <v>44.733333333333334</v>
      </c>
      <c r="H107" s="137">
        <v>43.666666666666671</v>
      </c>
      <c r="I107" s="137">
        <v>48.26666666666668</v>
      </c>
      <c r="J107" s="137">
        <v>49.333333333333343</v>
      </c>
      <c r="K107" s="137">
        <v>50.566666666666684</v>
      </c>
      <c r="L107" s="132">
        <v>48.1</v>
      </c>
      <c r="M107" s="132">
        <v>45.8</v>
      </c>
      <c r="N107" s="152">
        <v>171486000</v>
      </c>
      <c r="O107" s="363">
        <v>2.2838294851989478E-2</v>
      </c>
    </row>
    <row r="108" spans="1:15" ht="15">
      <c r="A108" s="131">
        <v>99</v>
      </c>
      <c r="B108" s="115" t="s">
        <v>2244</v>
      </c>
      <c r="C108" s="131" t="s">
        <v>90</v>
      </c>
      <c r="D108" s="136">
        <v>50.9</v>
      </c>
      <c r="E108" s="136">
        <v>50.516666666666673</v>
      </c>
      <c r="F108" s="137">
        <v>49.933333333333344</v>
      </c>
      <c r="G108" s="137">
        <v>48.966666666666669</v>
      </c>
      <c r="H108" s="137">
        <v>48.38333333333334</v>
      </c>
      <c r="I108" s="137">
        <v>51.483333333333348</v>
      </c>
      <c r="J108" s="137">
        <v>52.066666666666677</v>
      </c>
      <c r="K108" s="137">
        <v>53.033333333333353</v>
      </c>
      <c r="L108" s="132">
        <v>51.1</v>
      </c>
      <c r="M108" s="132">
        <v>49.55</v>
      </c>
      <c r="N108" s="152">
        <v>120885600</v>
      </c>
      <c r="O108" s="363">
        <v>1.312048983162038E-3</v>
      </c>
    </row>
    <row r="109" spans="1:15" ht="15">
      <c r="A109" s="131">
        <v>100</v>
      </c>
      <c r="B109" s="115" t="s">
        <v>2241</v>
      </c>
      <c r="C109" s="131" t="s">
        <v>1014</v>
      </c>
      <c r="D109" s="136">
        <v>46</v>
      </c>
      <c r="E109" s="136">
        <v>45.65</v>
      </c>
      <c r="F109" s="137">
        <v>44.9</v>
      </c>
      <c r="G109" s="137">
        <v>43.8</v>
      </c>
      <c r="H109" s="137">
        <v>43.05</v>
      </c>
      <c r="I109" s="137">
        <v>46.75</v>
      </c>
      <c r="J109" s="137">
        <v>47.5</v>
      </c>
      <c r="K109" s="137">
        <v>48.6</v>
      </c>
      <c r="L109" s="132">
        <v>46.4</v>
      </c>
      <c r="M109" s="132">
        <v>44.55</v>
      </c>
      <c r="N109" s="152">
        <v>125356000</v>
      </c>
      <c r="O109" s="363">
        <v>9.9255583126550868E-3</v>
      </c>
    </row>
    <row r="110" spans="1:15" ht="15">
      <c r="A110" s="131">
        <v>101</v>
      </c>
      <c r="B110" s="115" t="s">
        <v>2244</v>
      </c>
      <c r="C110" s="131" t="s">
        <v>91</v>
      </c>
      <c r="D110" s="136">
        <v>16.350000000000001</v>
      </c>
      <c r="E110" s="136">
        <v>16.283333333333335</v>
      </c>
      <c r="F110" s="137">
        <v>16.06666666666667</v>
      </c>
      <c r="G110" s="137">
        <v>15.783333333333335</v>
      </c>
      <c r="H110" s="137">
        <v>15.56666666666667</v>
      </c>
      <c r="I110" s="137">
        <v>16.56666666666667</v>
      </c>
      <c r="J110" s="137">
        <v>16.783333333333331</v>
      </c>
      <c r="K110" s="137">
        <v>17.06666666666667</v>
      </c>
      <c r="L110" s="132">
        <v>16.5</v>
      </c>
      <c r="M110" s="132">
        <v>16</v>
      </c>
      <c r="N110" s="152">
        <v>61725000</v>
      </c>
      <c r="O110" s="363">
        <v>4.4751830756712772E-3</v>
      </c>
    </row>
    <row r="111" spans="1:15" ht="15">
      <c r="A111" s="131">
        <v>102</v>
      </c>
      <c r="B111" s="115" t="s">
        <v>2247</v>
      </c>
      <c r="C111" s="131" t="s">
        <v>92</v>
      </c>
      <c r="D111" s="136">
        <v>275.95</v>
      </c>
      <c r="E111" s="136">
        <v>274.59999999999997</v>
      </c>
      <c r="F111" s="137">
        <v>271.39999999999992</v>
      </c>
      <c r="G111" s="137">
        <v>266.84999999999997</v>
      </c>
      <c r="H111" s="137">
        <v>263.64999999999992</v>
      </c>
      <c r="I111" s="137">
        <v>279.14999999999992</v>
      </c>
      <c r="J111" s="137">
        <v>282.34999999999997</v>
      </c>
      <c r="K111" s="137">
        <v>286.89999999999992</v>
      </c>
      <c r="L111" s="132">
        <v>277.8</v>
      </c>
      <c r="M111" s="132">
        <v>270.05</v>
      </c>
      <c r="N111" s="152">
        <v>4991250</v>
      </c>
      <c r="O111" s="363">
        <v>-1.6501650165016502E-3</v>
      </c>
    </row>
    <row r="112" spans="1:15" ht="15">
      <c r="A112" s="131">
        <v>103</v>
      </c>
      <c r="B112" s="115" t="s">
        <v>2237</v>
      </c>
      <c r="C112" s="131" t="s">
        <v>93</v>
      </c>
      <c r="D112" s="136">
        <v>121.05</v>
      </c>
      <c r="E112" s="136">
        <v>119.60000000000001</v>
      </c>
      <c r="F112" s="137">
        <v>117.45000000000002</v>
      </c>
      <c r="G112" s="137">
        <v>113.85000000000001</v>
      </c>
      <c r="H112" s="137">
        <v>111.70000000000002</v>
      </c>
      <c r="I112" s="137">
        <v>123.20000000000002</v>
      </c>
      <c r="J112" s="137">
        <v>125.35000000000002</v>
      </c>
      <c r="K112" s="137">
        <v>128.95000000000002</v>
      </c>
      <c r="L112" s="132">
        <v>121.75</v>
      </c>
      <c r="M112" s="132">
        <v>116</v>
      </c>
      <c r="N112" s="152">
        <v>19610500</v>
      </c>
      <c r="O112" s="363">
        <v>-5.6787932564330082E-3</v>
      </c>
    </row>
    <row r="113" spans="1:15" ht="15">
      <c r="A113" s="131">
        <v>104</v>
      </c>
      <c r="B113" s="115" t="s">
        <v>2241</v>
      </c>
      <c r="C113" s="131" t="s">
        <v>1031</v>
      </c>
      <c r="D113" s="136">
        <v>324.3</v>
      </c>
      <c r="E113" s="136">
        <v>320.55</v>
      </c>
      <c r="F113" s="137">
        <v>316.10000000000002</v>
      </c>
      <c r="G113" s="137">
        <v>307.90000000000003</v>
      </c>
      <c r="H113" s="137">
        <v>303.45000000000005</v>
      </c>
      <c r="I113" s="137">
        <v>328.75</v>
      </c>
      <c r="J113" s="137">
        <v>333.19999999999993</v>
      </c>
      <c r="K113" s="137">
        <v>341.4</v>
      </c>
      <c r="L113" s="132">
        <v>325</v>
      </c>
      <c r="M113" s="132">
        <v>312.35000000000002</v>
      </c>
      <c r="N113" s="152">
        <v>4684000</v>
      </c>
      <c r="O113" s="363">
        <v>-6.4696485623003189E-2</v>
      </c>
    </row>
    <row r="114" spans="1:15" ht="15">
      <c r="A114" s="131">
        <v>105</v>
      </c>
      <c r="B114" s="115" t="s">
        <v>2238</v>
      </c>
      <c r="C114" s="131" t="s">
        <v>1037</v>
      </c>
      <c r="D114" s="136">
        <v>919</v>
      </c>
      <c r="E114" s="136">
        <v>911.76666666666677</v>
      </c>
      <c r="F114" s="137">
        <v>895.48333333333358</v>
      </c>
      <c r="G114" s="137">
        <v>871.96666666666681</v>
      </c>
      <c r="H114" s="137">
        <v>855.68333333333362</v>
      </c>
      <c r="I114" s="137">
        <v>935.28333333333353</v>
      </c>
      <c r="J114" s="137">
        <v>951.56666666666661</v>
      </c>
      <c r="K114" s="137">
        <v>975.08333333333348</v>
      </c>
      <c r="L114" s="132">
        <v>928.05</v>
      </c>
      <c r="M114" s="132">
        <v>888.25</v>
      </c>
      <c r="N114" s="152">
        <v>4039200</v>
      </c>
      <c r="O114" s="363">
        <v>1.7857142857142857E-3</v>
      </c>
    </row>
    <row r="115" spans="1:15" ht="15">
      <c r="A115" s="131">
        <v>106</v>
      </c>
      <c r="B115" s="115" t="s">
        <v>2241</v>
      </c>
      <c r="C115" s="131" t="s">
        <v>94</v>
      </c>
      <c r="D115" s="136">
        <v>1880</v>
      </c>
      <c r="E115" s="136">
        <v>1878.2833333333335</v>
      </c>
      <c r="F115" s="137">
        <v>1867.366666666667</v>
      </c>
      <c r="G115" s="137">
        <v>1854.7333333333336</v>
      </c>
      <c r="H115" s="137">
        <v>1843.8166666666671</v>
      </c>
      <c r="I115" s="137">
        <v>1890.916666666667</v>
      </c>
      <c r="J115" s="137">
        <v>1901.8333333333335</v>
      </c>
      <c r="K115" s="137">
        <v>1914.4666666666669</v>
      </c>
      <c r="L115" s="132">
        <v>1889.2</v>
      </c>
      <c r="M115" s="132">
        <v>1865.65</v>
      </c>
      <c r="N115" s="152">
        <v>5883600</v>
      </c>
      <c r="O115" s="363">
        <v>1.0250862823880904E-2</v>
      </c>
    </row>
    <row r="116" spans="1:15" ht="15">
      <c r="A116" s="131">
        <v>107</v>
      </c>
      <c r="B116" s="115" t="s">
        <v>2251</v>
      </c>
      <c r="C116" s="131" t="s">
        <v>1053</v>
      </c>
      <c r="D116" s="136">
        <v>230.25</v>
      </c>
      <c r="E116" s="136">
        <v>229.96666666666667</v>
      </c>
      <c r="F116" s="137">
        <v>228.53333333333333</v>
      </c>
      <c r="G116" s="137">
        <v>226.81666666666666</v>
      </c>
      <c r="H116" s="137">
        <v>225.38333333333333</v>
      </c>
      <c r="I116" s="137">
        <v>231.68333333333334</v>
      </c>
      <c r="J116" s="137">
        <v>233.11666666666667</v>
      </c>
      <c r="K116" s="137">
        <v>234.83333333333334</v>
      </c>
      <c r="L116" s="132">
        <v>231.4</v>
      </c>
      <c r="M116" s="132">
        <v>228.25</v>
      </c>
      <c r="N116" s="152">
        <v>46024000</v>
      </c>
      <c r="O116" s="363">
        <v>4.8030739673390974E-3</v>
      </c>
    </row>
    <row r="117" spans="1:15" ht="15">
      <c r="A117" s="131">
        <v>108</v>
      </c>
      <c r="B117" s="115" t="s">
        <v>2245</v>
      </c>
      <c r="C117" s="131" t="s">
        <v>191</v>
      </c>
      <c r="D117" s="136">
        <v>278.3</v>
      </c>
      <c r="E117" s="136">
        <v>275.76666666666671</v>
      </c>
      <c r="F117" s="137">
        <v>271.63333333333344</v>
      </c>
      <c r="G117" s="137">
        <v>264.96666666666675</v>
      </c>
      <c r="H117" s="137">
        <v>260.83333333333348</v>
      </c>
      <c r="I117" s="137">
        <v>282.43333333333339</v>
      </c>
      <c r="J117" s="137">
        <v>286.56666666666672</v>
      </c>
      <c r="K117" s="137">
        <v>293.23333333333335</v>
      </c>
      <c r="L117" s="132">
        <v>279.89999999999998</v>
      </c>
      <c r="M117" s="132">
        <v>269.10000000000002</v>
      </c>
      <c r="N117" s="152">
        <v>6828900</v>
      </c>
      <c r="O117" s="363">
        <v>-3.6690647482014387E-2</v>
      </c>
    </row>
    <row r="118" spans="1:15" ht="15">
      <c r="A118" s="131">
        <v>109</v>
      </c>
      <c r="B118" s="115" t="s">
        <v>2251</v>
      </c>
      <c r="C118" s="131" t="s">
        <v>95</v>
      </c>
      <c r="D118" s="136">
        <v>735.8</v>
      </c>
      <c r="E118" s="136">
        <v>733.31666666666661</v>
      </c>
      <c r="F118" s="137">
        <v>728.93333333333317</v>
      </c>
      <c r="G118" s="137">
        <v>722.06666666666661</v>
      </c>
      <c r="H118" s="137">
        <v>717.68333333333317</v>
      </c>
      <c r="I118" s="137">
        <v>740.18333333333317</v>
      </c>
      <c r="J118" s="137">
        <v>744.56666666666661</v>
      </c>
      <c r="K118" s="137">
        <v>751.43333333333317</v>
      </c>
      <c r="L118" s="132">
        <v>737.7</v>
      </c>
      <c r="M118" s="132">
        <v>726.45</v>
      </c>
      <c r="N118" s="152">
        <v>45591600</v>
      </c>
      <c r="O118" s="363">
        <v>6.0574137476955493E-4</v>
      </c>
    </row>
    <row r="119" spans="1:15" ht="15">
      <c r="A119" s="131">
        <v>110</v>
      </c>
      <c r="B119" s="115" t="s">
        <v>2247</v>
      </c>
      <c r="C119" s="131" t="s">
        <v>97</v>
      </c>
      <c r="D119" s="136">
        <v>154.30000000000001</v>
      </c>
      <c r="E119" s="136">
        <v>154.28333333333333</v>
      </c>
      <c r="F119" s="137">
        <v>153.36666666666667</v>
      </c>
      <c r="G119" s="137">
        <v>152.43333333333334</v>
      </c>
      <c r="H119" s="137">
        <v>151.51666666666668</v>
      </c>
      <c r="I119" s="137">
        <v>155.21666666666667</v>
      </c>
      <c r="J119" s="137">
        <v>156.13333333333335</v>
      </c>
      <c r="K119" s="137">
        <v>157.06666666666666</v>
      </c>
      <c r="L119" s="132">
        <v>155.19999999999999</v>
      </c>
      <c r="M119" s="132">
        <v>153.35</v>
      </c>
      <c r="N119" s="152">
        <v>33396000</v>
      </c>
      <c r="O119" s="363">
        <v>3.6113179448994788E-2</v>
      </c>
    </row>
    <row r="120" spans="1:15" ht="15">
      <c r="A120" s="131">
        <v>111</v>
      </c>
      <c r="B120" s="115" t="s">
        <v>2250</v>
      </c>
      <c r="C120" s="131" t="s">
        <v>98</v>
      </c>
      <c r="D120" s="136">
        <v>179.8</v>
      </c>
      <c r="E120" s="136">
        <v>179.31666666666669</v>
      </c>
      <c r="F120" s="137">
        <v>176.13333333333338</v>
      </c>
      <c r="G120" s="137">
        <v>172.4666666666667</v>
      </c>
      <c r="H120" s="137">
        <v>169.28333333333339</v>
      </c>
      <c r="I120" s="137">
        <v>182.98333333333338</v>
      </c>
      <c r="J120" s="137">
        <v>186.16666666666671</v>
      </c>
      <c r="K120" s="137">
        <v>189.83333333333337</v>
      </c>
      <c r="L120" s="132">
        <v>182.5</v>
      </c>
      <c r="M120" s="132">
        <v>175.65</v>
      </c>
      <c r="N120" s="152">
        <v>14932500</v>
      </c>
      <c r="O120" s="363">
        <v>8.3780160857908849E-4</v>
      </c>
    </row>
    <row r="121" spans="1:15" ht="15">
      <c r="A121" s="131">
        <v>112</v>
      </c>
      <c r="B121" s="115" t="s">
        <v>2243</v>
      </c>
      <c r="C121" s="131" t="s">
        <v>99</v>
      </c>
      <c r="D121" s="136">
        <v>312.2</v>
      </c>
      <c r="E121" s="136">
        <v>311.7166666666667</v>
      </c>
      <c r="F121" s="137">
        <v>309.18333333333339</v>
      </c>
      <c r="G121" s="137">
        <v>306.16666666666669</v>
      </c>
      <c r="H121" s="137">
        <v>303.63333333333338</v>
      </c>
      <c r="I121" s="137">
        <v>314.73333333333341</v>
      </c>
      <c r="J121" s="137">
        <v>317.26666666666671</v>
      </c>
      <c r="K121" s="137">
        <v>320.28333333333342</v>
      </c>
      <c r="L121" s="132">
        <v>314.25</v>
      </c>
      <c r="M121" s="132">
        <v>308.7</v>
      </c>
      <c r="N121" s="152">
        <v>82838400</v>
      </c>
      <c r="O121" s="363">
        <v>7.3546579500350226E-3</v>
      </c>
    </row>
    <row r="122" spans="1:15" ht="15">
      <c r="A122" s="131">
        <v>113</v>
      </c>
      <c r="B122" s="115" t="s">
        <v>2238</v>
      </c>
      <c r="C122" s="131" t="s">
        <v>346</v>
      </c>
      <c r="D122" s="136">
        <v>278.39999999999998</v>
      </c>
      <c r="E122" s="136">
        <v>276.48333333333329</v>
      </c>
      <c r="F122" s="137">
        <v>269.51666666666659</v>
      </c>
      <c r="G122" s="137">
        <v>260.63333333333333</v>
      </c>
      <c r="H122" s="137">
        <v>253.66666666666663</v>
      </c>
      <c r="I122" s="137">
        <v>285.36666666666656</v>
      </c>
      <c r="J122" s="137">
        <v>292.33333333333326</v>
      </c>
      <c r="K122" s="137">
        <v>301.21666666666653</v>
      </c>
      <c r="L122" s="132">
        <v>283.45</v>
      </c>
      <c r="M122" s="132">
        <v>267.60000000000002</v>
      </c>
      <c r="N122" s="152">
        <v>5679600</v>
      </c>
      <c r="O122" s="363">
        <v>1.0676916506512918E-2</v>
      </c>
    </row>
    <row r="123" spans="1:15" ht="15">
      <c r="A123" s="131">
        <v>114</v>
      </c>
      <c r="B123" s="115" t="s">
        <v>2252</v>
      </c>
      <c r="C123" s="131" t="s">
        <v>100</v>
      </c>
      <c r="D123" s="136">
        <v>221.1</v>
      </c>
      <c r="E123" s="136">
        <v>217.58333333333334</v>
      </c>
      <c r="F123" s="137">
        <v>213.16666666666669</v>
      </c>
      <c r="G123" s="137">
        <v>205.23333333333335</v>
      </c>
      <c r="H123" s="137">
        <v>200.81666666666669</v>
      </c>
      <c r="I123" s="137">
        <v>225.51666666666668</v>
      </c>
      <c r="J123" s="137">
        <v>229.93333333333337</v>
      </c>
      <c r="K123" s="137">
        <v>237.86666666666667</v>
      </c>
      <c r="L123" s="132">
        <v>222</v>
      </c>
      <c r="M123" s="132">
        <v>209.65</v>
      </c>
      <c r="N123" s="152">
        <v>31360500</v>
      </c>
      <c r="O123" s="363">
        <v>5.5669166098613949E-2</v>
      </c>
    </row>
    <row r="124" spans="1:15" ht="15">
      <c r="A124" s="131">
        <v>115</v>
      </c>
      <c r="B124" s="115" t="s">
        <v>2238</v>
      </c>
      <c r="C124" s="131" t="s">
        <v>101</v>
      </c>
      <c r="D124" s="136">
        <v>86.9</v>
      </c>
      <c r="E124" s="136">
        <v>86.733333333333348</v>
      </c>
      <c r="F124" s="137">
        <v>85.016666666666694</v>
      </c>
      <c r="G124" s="137">
        <v>83.13333333333334</v>
      </c>
      <c r="H124" s="137">
        <v>81.416666666666686</v>
      </c>
      <c r="I124" s="137">
        <v>88.616666666666703</v>
      </c>
      <c r="J124" s="137">
        <v>90.333333333333343</v>
      </c>
      <c r="K124" s="137">
        <v>92.216666666666711</v>
      </c>
      <c r="L124" s="132">
        <v>88.45</v>
      </c>
      <c r="M124" s="132">
        <v>84.85</v>
      </c>
      <c r="N124" s="152">
        <v>38034000</v>
      </c>
      <c r="O124" s="363">
        <v>1.4645858343337335E-2</v>
      </c>
    </row>
    <row r="125" spans="1:15" ht="15">
      <c r="A125" s="131">
        <v>116</v>
      </c>
      <c r="B125" s="115" t="s">
        <v>2249</v>
      </c>
      <c r="C125" s="131" t="s">
        <v>102</v>
      </c>
      <c r="D125" s="136">
        <v>11.1</v>
      </c>
      <c r="E125" s="136">
        <v>11.083333333333334</v>
      </c>
      <c r="F125" s="137">
        <v>10.816666666666668</v>
      </c>
      <c r="G125" s="137">
        <v>10.533333333333335</v>
      </c>
      <c r="H125" s="137">
        <v>10.266666666666669</v>
      </c>
      <c r="I125" s="137">
        <v>11.366666666666667</v>
      </c>
      <c r="J125" s="137">
        <v>11.633333333333333</v>
      </c>
      <c r="K125" s="137">
        <v>11.916666666666666</v>
      </c>
      <c r="L125" s="132">
        <v>11.35</v>
      </c>
      <c r="M125" s="132">
        <v>10.8</v>
      </c>
      <c r="N125" s="152">
        <v>138584000</v>
      </c>
      <c r="O125" s="363">
        <v>-3.1138578559543616E-2</v>
      </c>
    </row>
    <row r="126" spans="1:15" ht="15">
      <c r="A126" s="131">
        <v>117</v>
      </c>
      <c r="B126" s="115" t="s">
        <v>2252</v>
      </c>
      <c r="C126" s="131" t="s">
        <v>104</v>
      </c>
      <c r="D126" s="136">
        <v>407.95</v>
      </c>
      <c r="E126" s="136">
        <v>404.91666666666669</v>
      </c>
      <c r="F126" s="137">
        <v>399.03333333333336</v>
      </c>
      <c r="G126" s="137">
        <v>390.11666666666667</v>
      </c>
      <c r="H126" s="137">
        <v>384.23333333333335</v>
      </c>
      <c r="I126" s="137">
        <v>413.83333333333337</v>
      </c>
      <c r="J126" s="137">
        <v>419.7166666666667</v>
      </c>
      <c r="K126" s="137">
        <v>428.63333333333338</v>
      </c>
      <c r="L126" s="132">
        <v>410.8</v>
      </c>
      <c r="M126" s="132">
        <v>396</v>
      </c>
      <c r="N126" s="152">
        <v>58755000</v>
      </c>
      <c r="O126" s="363">
        <v>1.397877297437225E-2</v>
      </c>
    </row>
    <row r="127" spans="1:15" ht="15">
      <c r="A127" s="131">
        <v>118</v>
      </c>
      <c r="B127" s="115" t="s">
        <v>2238</v>
      </c>
      <c r="C127" s="131" t="s">
        <v>105</v>
      </c>
      <c r="D127" s="136">
        <v>1415.35</v>
      </c>
      <c r="E127" s="136">
        <v>1414.8</v>
      </c>
      <c r="F127" s="137">
        <v>1402.6</v>
      </c>
      <c r="G127" s="137">
        <v>1389.85</v>
      </c>
      <c r="H127" s="137">
        <v>1377.6499999999999</v>
      </c>
      <c r="I127" s="137">
        <v>1427.55</v>
      </c>
      <c r="J127" s="137">
        <v>1439.7500000000002</v>
      </c>
      <c r="K127" s="137">
        <v>1452.5</v>
      </c>
      <c r="L127" s="132">
        <v>1427</v>
      </c>
      <c r="M127" s="132">
        <v>1402.05</v>
      </c>
      <c r="N127" s="152">
        <v>3394000</v>
      </c>
      <c r="O127" s="363">
        <v>0.10391933647747602</v>
      </c>
    </row>
    <row r="128" spans="1:15" ht="15">
      <c r="A128" s="131">
        <v>119</v>
      </c>
      <c r="B128" s="115" t="s">
        <v>2238</v>
      </c>
      <c r="C128" s="131" t="s">
        <v>106</v>
      </c>
      <c r="D128" s="136">
        <v>539.04999999999995</v>
      </c>
      <c r="E128" s="136">
        <v>539.33333333333337</v>
      </c>
      <c r="F128" s="137">
        <v>533.81666666666672</v>
      </c>
      <c r="G128" s="137">
        <v>528.58333333333337</v>
      </c>
      <c r="H128" s="137">
        <v>523.06666666666672</v>
      </c>
      <c r="I128" s="137">
        <v>544.56666666666672</v>
      </c>
      <c r="J128" s="137">
        <v>550.08333333333337</v>
      </c>
      <c r="K128" s="137">
        <v>555.31666666666672</v>
      </c>
      <c r="L128" s="132">
        <v>544.85</v>
      </c>
      <c r="M128" s="132">
        <v>534.1</v>
      </c>
      <c r="N128" s="152">
        <v>2997400</v>
      </c>
      <c r="O128" s="363">
        <v>-4.6685340802987864E-4</v>
      </c>
    </row>
    <row r="129" spans="1:15" ht="15">
      <c r="A129" s="131">
        <v>120</v>
      </c>
      <c r="B129" s="115" t="s">
        <v>2238</v>
      </c>
      <c r="C129" s="131" t="s">
        <v>1148</v>
      </c>
      <c r="D129" s="136">
        <v>447.3</v>
      </c>
      <c r="E129" s="136">
        <v>445.55</v>
      </c>
      <c r="F129" s="137">
        <v>438.85</v>
      </c>
      <c r="G129" s="137">
        <v>430.40000000000003</v>
      </c>
      <c r="H129" s="137">
        <v>423.70000000000005</v>
      </c>
      <c r="I129" s="137">
        <v>454</v>
      </c>
      <c r="J129" s="137">
        <v>460.69999999999993</v>
      </c>
      <c r="K129" s="137">
        <v>469.15</v>
      </c>
      <c r="L129" s="132">
        <v>452.25</v>
      </c>
      <c r="M129" s="132">
        <v>437.1</v>
      </c>
      <c r="N129" s="152">
        <v>2129000</v>
      </c>
      <c r="O129" s="363">
        <v>3.6514118792599803E-2</v>
      </c>
    </row>
    <row r="130" spans="1:15" ht="15">
      <c r="A130" s="131">
        <v>121</v>
      </c>
      <c r="B130" s="115" t="s">
        <v>2241</v>
      </c>
      <c r="C130" s="131" t="s">
        <v>107</v>
      </c>
      <c r="D130" s="136">
        <v>1252.3</v>
      </c>
      <c r="E130" s="136">
        <v>1254.0166666666667</v>
      </c>
      <c r="F130" s="137">
        <v>1243.5833333333333</v>
      </c>
      <c r="G130" s="137">
        <v>1234.8666666666666</v>
      </c>
      <c r="H130" s="137">
        <v>1224.4333333333332</v>
      </c>
      <c r="I130" s="137">
        <v>1262.7333333333333</v>
      </c>
      <c r="J130" s="137">
        <v>1273.1666666666667</v>
      </c>
      <c r="K130" s="137">
        <v>1281.8833333333334</v>
      </c>
      <c r="L130" s="132">
        <v>1264.45</v>
      </c>
      <c r="M130" s="132">
        <v>1245.3</v>
      </c>
      <c r="N130" s="152">
        <v>11597600</v>
      </c>
      <c r="O130" s="363">
        <v>2.3654851009744387E-2</v>
      </c>
    </row>
    <row r="131" spans="1:15" ht="15">
      <c r="A131" s="131">
        <v>122</v>
      </c>
      <c r="B131" s="115" t="s">
        <v>2251</v>
      </c>
      <c r="C131" s="131" t="s">
        <v>203</v>
      </c>
      <c r="D131" s="136">
        <v>309.2</v>
      </c>
      <c r="E131" s="136">
        <v>310.35000000000002</v>
      </c>
      <c r="F131" s="137">
        <v>305.20000000000005</v>
      </c>
      <c r="G131" s="137">
        <v>301.20000000000005</v>
      </c>
      <c r="H131" s="137">
        <v>296.05000000000007</v>
      </c>
      <c r="I131" s="137">
        <v>314.35000000000002</v>
      </c>
      <c r="J131" s="137">
        <v>319.5</v>
      </c>
      <c r="K131" s="137">
        <v>323.5</v>
      </c>
      <c r="L131" s="132">
        <v>315.5</v>
      </c>
      <c r="M131" s="132">
        <v>306.35000000000002</v>
      </c>
      <c r="N131" s="152">
        <v>8415000</v>
      </c>
      <c r="O131" s="363">
        <v>-5.793450881612091E-2</v>
      </c>
    </row>
    <row r="132" spans="1:15" ht="15">
      <c r="A132" s="131">
        <v>123</v>
      </c>
      <c r="B132" s="115" t="s">
        <v>2238</v>
      </c>
      <c r="C132" s="131" t="s">
        <v>229</v>
      </c>
      <c r="D132" s="136">
        <v>644.6</v>
      </c>
      <c r="E132" s="136">
        <v>640.70000000000005</v>
      </c>
      <c r="F132" s="137">
        <v>635.20000000000005</v>
      </c>
      <c r="G132" s="137">
        <v>625.79999999999995</v>
      </c>
      <c r="H132" s="137">
        <v>620.29999999999995</v>
      </c>
      <c r="I132" s="137">
        <v>650.10000000000014</v>
      </c>
      <c r="J132" s="137">
        <v>655.60000000000014</v>
      </c>
      <c r="K132" s="137">
        <v>665.00000000000023</v>
      </c>
      <c r="L132" s="132">
        <v>646.20000000000005</v>
      </c>
      <c r="M132" s="132">
        <v>631.29999999999995</v>
      </c>
      <c r="N132" s="152">
        <v>975000</v>
      </c>
      <c r="O132" s="363">
        <v>2.20125786163522E-2</v>
      </c>
    </row>
    <row r="133" spans="1:15" ht="15">
      <c r="A133" s="131">
        <v>124</v>
      </c>
      <c r="B133" s="115" t="s">
        <v>2241</v>
      </c>
      <c r="C133" s="131" t="s">
        <v>108</v>
      </c>
      <c r="D133" s="136">
        <v>118.5</v>
      </c>
      <c r="E133" s="136">
        <v>118.23333333333333</v>
      </c>
      <c r="F133" s="137">
        <v>117.21666666666667</v>
      </c>
      <c r="G133" s="137">
        <v>115.93333333333334</v>
      </c>
      <c r="H133" s="137">
        <v>114.91666666666667</v>
      </c>
      <c r="I133" s="137">
        <v>119.51666666666667</v>
      </c>
      <c r="J133" s="137">
        <v>120.53333333333335</v>
      </c>
      <c r="K133" s="137">
        <v>121.81666666666666</v>
      </c>
      <c r="L133" s="132">
        <v>119.25</v>
      </c>
      <c r="M133" s="132">
        <v>116.95</v>
      </c>
      <c r="N133" s="152">
        <v>18108000</v>
      </c>
      <c r="O133" s="363">
        <v>-1.2410027302060065E-3</v>
      </c>
    </row>
    <row r="134" spans="1:15" ht="15">
      <c r="A134" s="131">
        <v>125</v>
      </c>
      <c r="B134" s="115" t="s">
        <v>2244</v>
      </c>
      <c r="C134" s="131" t="s">
        <v>109</v>
      </c>
      <c r="D134" s="136">
        <v>168.6</v>
      </c>
      <c r="E134" s="136">
        <v>166.25</v>
      </c>
      <c r="F134" s="137">
        <v>162.9</v>
      </c>
      <c r="G134" s="137">
        <v>157.20000000000002</v>
      </c>
      <c r="H134" s="137">
        <v>153.85000000000002</v>
      </c>
      <c r="I134" s="137">
        <v>171.95</v>
      </c>
      <c r="J134" s="137">
        <v>175.3</v>
      </c>
      <c r="K134" s="137">
        <v>180.99999999999997</v>
      </c>
      <c r="L134" s="132">
        <v>169.6</v>
      </c>
      <c r="M134" s="132">
        <v>160.55000000000001</v>
      </c>
      <c r="N134" s="152">
        <v>31770000</v>
      </c>
      <c r="O134" s="363">
        <v>1.9347386658966213E-2</v>
      </c>
    </row>
    <row r="135" spans="1:15" ht="15">
      <c r="A135" s="131">
        <v>126</v>
      </c>
      <c r="B135" s="115" t="s">
        <v>2244</v>
      </c>
      <c r="C135" s="131" t="s">
        <v>110</v>
      </c>
      <c r="D135" s="136">
        <v>503.65</v>
      </c>
      <c r="E135" s="136">
        <v>502.31666666666661</v>
      </c>
      <c r="F135" s="137">
        <v>497.48333333333323</v>
      </c>
      <c r="G135" s="137">
        <v>491.31666666666661</v>
      </c>
      <c r="H135" s="137">
        <v>486.48333333333323</v>
      </c>
      <c r="I135" s="137">
        <v>508.48333333333323</v>
      </c>
      <c r="J135" s="137">
        <v>513.31666666666661</v>
      </c>
      <c r="K135" s="137">
        <v>519.48333333333323</v>
      </c>
      <c r="L135" s="132">
        <v>507.15</v>
      </c>
      <c r="M135" s="132">
        <v>496.15</v>
      </c>
      <c r="N135" s="152">
        <v>12885400</v>
      </c>
      <c r="O135" s="363">
        <v>9.3992993249594119E-4</v>
      </c>
    </row>
    <row r="136" spans="1:15" ht="15">
      <c r="A136" s="131">
        <v>127</v>
      </c>
      <c r="B136" s="115" t="s">
        <v>2246</v>
      </c>
      <c r="C136" s="131" t="s">
        <v>111</v>
      </c>
      <c r="D136" s="136">
        <v>1352.8</v>
      </c>
      <c r="E136" s="136">
        <v>1350.8666666666668</v>
      </c>
      <c r="F136" s="137">
        <v>1343.7333333333336</v>
      </c>
      <c r="G136" s="137">
        <v>1334.6666666666667</v>
      </c>
      <c r="H136" s="137">
        <v>1327.5333333333335</v>
      </c>
      <c r="I136" s="137">
        <v>1359.9333333333336</v>
      </c>
      <c r="J136" s="137">
        <v>1367.0666666666668</v>
      </c>
      <c r="K136" s="137">
        <v>1376.1333333333337</v>
      </c>
      <c r="L136" s="132">
        <v>1358</v>
      </c>
      <c r="M136" s="132">
        <v>1341.8</v>
      </c>
      <c r="N136" s="152">
        <v>14400000</v>
      </c>
      <c r="O136" s="363">
        <v>1.0101010101010102E-2</v>
      </c>
    </row>
    <row r="137" spans="1:15" ht="15">
      <c r="A137" s="131">
        <v>128</v>
      </c>
      <c r="B137" s="115" t="s">
        <v>2240</v>
      </c>
      <c r="C137" s="131" t="s">
        <v>112</v>
      </c>
      <c r="D137" s="136">
        <v>962.2</v>
      </c>
      <c r="E137" s="136">
        <v>946.94999999999993</v>
      </c>
      <c r="F137" s="137">
        <v>926.49999999999989</v>
      </c>
      <c r="G137" s="137">
        <v>890.8</v>
      </c>
      <c r="H137" s="137">
        <v>870.34999999999991</v>
      </c>
      <c r="I137" s="137">
        <v>982.64999999999986</v>
      </c>
      <c r="J137" s="137">
        <v>1003.0999999999999</v>
      </c>
      <c r="K137" s="137">
        <v>1038.7999999999997</v>
      </c>
      <c r="L137" s="132">
        <v>967.4</v>
      </c>
      <c r="M137" s="132">
        <v>911.25</v>
      </c>
      <c r="N137" s="152">
        <v>12745600</v>
      </c>
      <c r="O137" s="363">
        <v>-7.8465562336530077E-3</v>
      </c>
    </row>
    <row r="138" spans="1:15" ht="15">
      <c r="A138" s="131">
        <v>129</v>
      </c>
      <c r="B138" s="115" t="s">
        <v>2242</v>
      </c>
      <c r="C138" s="131" t="s">
        <v>113</v>
      </c>
      <c r="D138" s="136">
        <v>976.3</v>
      </c>
      <c r="E138" s="136">
        <v>965.56666666666661</v>
      </c>
      <c r="F138" s="137">
        <v>951.13333333333321</v>
      </c>
      <c r="G138" s="137">
        <v>925.96666666666658</v>
      </c>
      <c r="H138" s="137">
        <v>911.53333333333319</v>
      </c>
      <c r="I138" s="137">
        <v>990.73333333333323</v>
      </c>
      <c r="J138" s="137">
        <v>1005.1666666666666</v>
      </c>
      <c r="K138" s="137">
        <v>1030.3333333333333</v>
      </c>
      <c r="L138" s="132">
        <v>980</v>
      </c>
      <c r="M138" s="132">
        <v>940.4</v>
      </c>
      <c r="N138" s="152">
        <v>15881000</v>
      </c>
      <c r="O138" s="363">
        <v>1.0691783873225991E-2</v>
      </c>
    </row>
    <row r="139" spans="1:15" ht="15">
      <c r="A139" s="131">
        <v>130</v>
      </c>
      <c r="B139" s="115" t="s">
        <v>2244</v>
      </c>
      <c r="C139" s="131" t="s">
        <v>114</v>
      </c>
      <c r="D139" s="136">
        <v>461.85</v>
      </c>
      <c r="E139" s="136">
        <v>456.51666666666665</v>
      </c>
      <c r="F139" s="137">
        <v>447.5333333333333</v>
      </c>
      <c r="G139" s="137">
        <v>433.21666666666664</v>
      </c>
      <c r="H139" s="137">
        <v>424.23333333333329</v>
      </c>
      <c r="I139" s="137">
        <v>470.83333333333331</v>
      </c>
      <c r="J139" s="137">
        <v>479.81666666666666</v>
      </c>
      <c r="K139" s="137">
        <v>494.13333333333333</v>
      </c>
      <c r="L139" s="132">
        <v>465.5</v>
      </c>
      <c r="M139" s="132">
        <v>442.2</v>
      </c>
      <c r="N139" s="152">
        <v>9871250</v>
      </c>
      <c r="O139" s="363">
        <v>-4.2869751607615683E-3</v>
      </c>
    </row>
    <row r="140" spans="1:15" ht="15">
      <c r="A140" s="131">
        <v>131</v>
      </c>
      <c r="B140" s="49" t="s">
        <v>2238</v>
      </c>
      <c r="C140" s="131" t="s">
        <v>1290</v>
      </c>
      <c r="D140" s="136">
        <v>96.6</v>
      </c>
      <c r="E140" s="136">
        <v>96.616666666666674</v>
      </c>
      <c r="F140" s="137">
        <v>95.783333333333346</v>
      </c>
      <c r="G140" s="137">
        <v>94.966666666666669</v>
      </c>
      <c r="H140" s="137">
        <v>94.13333333333334</v>
      </c>
      <c r="I140" s="137">
        <v>97.433333333333351</v>
      </c>
      <c r="J140" s="137">
        <v>98.266666666666666</v>
      </c>
      <c r="K140" s="137">
        <v>99.083333333333357</v>
      </c>
      <c r="L140" s="132">
        <v>97.45</v>
      </c>
      <c r="M140" s="132">
        <v>95.8</v>
      </c>
      <c r="N140" s="152">
        <v>17574000</v>
      </c>
      <c r="O140" s="363">
        <v>4.6819156540385987E-2</v>
      </c>
    </row>
    <row r="141" spans="1:15" ht="15">
      <c r="A141" s="131">
        <v>132</v>
      </c>
      <c r="B141" s="115" t="s">
        <v>2243</v>
      </c>
      <c r="C141" s="131" t="s">
        <v>242</v>
      </c>
      <c r="D141" s="136">
        <v>358.95</v>
      </c>
      <c r="E141" s="136">
        <v>358.41666666666669</v>
      </c>
      <c r="F141" s="137">
        <v>354.73333333333335</v>
      </c>
      <c r="G141" s="137">
        <v>350.51666666666665</v>
      </c>
      <c r="H141" s="137">
        <v>346.83333333333331</v>
      </c>
      <c r="I141" s="137">
        <v>362.63333333333338</v>
      </c>
      <c r="J141" s="137">
        <v>366.31666666666666</v>
      </c>
      <c r="K141" s="137">
        <v>370.53333333333342</v>
      </c>
      <c r="L141" s="132">
        <v>362.1</v>
      </c>
      <c r="M141" s="132">
        <v>354.2</v>
      </c>
      <c r="N141" s="152">
        <v>7709000</v>
      </c>
      <c r="O141" s="363">
        <v>1.5063334474495036E-2</v>
      </c>
    </row>
    <row r="142" spans="1:15" ht="15">
      <c r="A142" s="131">
        <v>133</v>
      </c>
      <c r="B142" s="115" t="s">
        <v>2242</v>
      </c>
      <c r="C142" s="131" t="s">
        <v>115</v>
      </c>
      <c r="D142" s="136">
        <v>8772.75</v>
      </c>
      <c r="E142" s="136">
        <v>8762.5833333333339</v>
      </c>
      <c r="F142" s="137">
        <v>8700.1666666666679</v>
      </c>
      <c r="G142" s="137">
        <v>8627.5833333333339</v>
      </c>
      <c r="H142" s="137">
        <v>8565.1666666666679</v>
      </c>
      <c r="I142" s="137">
        <v>8835.1666666666679</v>
      </c>
      <c r="J142" s="137">
        <v>8897.5833333333358</v>
      </c>
      <c r="K142" s="137">
        <v>8970.1666666666679</v>
      </c>
      <c r="L142" s="132">
        <v>8825</v>
      </c>
      <c r="M142" s="132">
        <v>8690</v>
      </c>
      <c r="N142" s="152">
        <v>2902725</v>
      </c>
      <c r="O142" s="363">
        <v>2.2239243548770504E-2</v>
      </c>
    </row>
    <row r="143" spans="1:15" ht="15">
      <c r="A143" s="131">
        <v>134</v>
      </c>
      <c r="B143" s="115" t="s">
        <v>2243</v>
      </c>
      <c r="C143" s="131" t="s">
        <v>354</v>
      </c>
      <c r="D143" s="136">
        <v>608.9</v>
      </c>
      <c r="E143" s="136">
        <v>608.36666666666667</v>
      </c>
      <c r="F143" s="137">
        <v>602.23333333333335</v>
      </c>
      <c r="G143" s="137">
        <v>595.56666666666672</v>
      </c>
      <c r="H143" s="137">
        <v>589.43333333333339</v>
      </c>
      <c r="I143" s="137">
        <v>615.0333333333333</v>
      </c>
      <c r="J143" s="137">
        <v>621.16666666666674</v>
      </c>
      <c r="K143" s="137">
        <v>627.83333333333326</v>
      </c>
      <c r="L143" s="132">
        <v>614.5</v>
      </c>
      <c r="M143" s="132">
        <v>601.70000000000005</v>
      </c>
      <c r="N143" s="152">
        <v>10382500</v>
      </c>
      <c r="O143" s="363">
        <v>5.203921094033644E-3</v>
      </c>
    </row>
    <row r="144" spans="1:15" ht="15">
      <c r="A144" s="131">
        <v>135</v>
      </c>
      <c r="B144" s="115" t="s">
        <v>2238</v>
      </c>
      <c r="C144" s="131" t="s">
        <v>1322</v>
      </c>
      <c r="D144" s="136">
        <v>777.65</v>
      </c>
      <c r="E144" s="136">
        <v>776.31666666666661</v>
      </c>
      <c r="F144" s="137">
        <v>768.13333333333321</v>
      </c>
      <c r="G144" s="137">
        <v>758.61666666666656</v>
      </c>
      <c r="H144" s="137">
        <v>750.43333333333317</v>
      </c>
      <c r="I144" s="137">
        <v>785.83333333333326</v>
      </c>
      <c r="J144" s="137">
        <v>794.01666666666665</v>
      </c>
      <c r="K144" s="137">
        <v>803.5333333333333</v>
      </c>
      <c r="L144" s="132">
        <v>784.5</v>
      </c>
      <c r="M144" s="132">
        <v>766.8</v>
      </c>
      <c r="N144" s="152">
        <v>4580800</v>
      </c>
      <c r="O144" s="363">
        <v>-5.47112462006079E-3</v>
      </c>
    </row>
    <row r="145" spans="1:15" ht="15">
      <c r="A145" s="131">
        <v>136</v>
      </c>
      <c r="B145" s="115" t="s">
        <v>2244</v>
      </c>
      <c r="C145" s="131" t="s">
        <v>358</v>
      </c>
      <c r="D145" s="136">
        <v>475.4</v>
      </c>
      <c r="E145" s="136">
        <v>468.34999999999997</v>
      </c>
      <c r="F145" s="137">
        <v>455.79999999999995</v>
      </c>
      <c r="G145" s="137">
        <v>436.2</v>
      </c>
      <c r="H145" s="137">
        <v>423.65</v>
      </c>
      <c r="I145" s="137">
        <v>487.94999999999993</v>
      </c>
      <c r="J145" s="137">
        <v>500.5</v>
      </c>
      <c r="K145" s="137">
        <v>520.09999999999991</v>
      </c>
      <c r="L145" s="132">
        <v>480.9</v>
      </c>
      <c r="M145" s="132">
        <v>448.75</v>
      </c>
      <c r="N145" s="152">
        <v>2398800</v>
      </c>
      <c r="O145" s="363">
        <v>-1.3813517513566848E-2</v>
      </c>
    </row>
    <row r="146" spans="1:15" ht="15">
      <c r="A146" s="131">
        <v>137</v>
      </c>
      <c r="B146" s="115" t="s">
        <v>2238</v>
      </c>
      <c r="C146" s="131" t="s">
        <v>2115</v>
      </c>
      <c r="D146" s="136">
        <v>856.15</v>
      </c>
      <c r="E146" s="136">
        <v>856.01666666666654</v>
      </c>
      <c r="F146" s="137">
        <v>847.73333333333312</v>
      </c>
      <c r="G146" s="137">
        <v>839.31666666666661</v>
      </c>
      <c r="H146" s="137">
        <v>831.03333333333319</v>
      </c>
      <c r="I146" s="137">
        <v>864.43333333333305</v>
      </c>
      <c r="J146" s="137">
        <v>872.71666666666658</v>
      </c>
      <c r="K146" s="137">
        <v>881.13333333333298</v>
      </c>
      <c r="L146" s="132">
        <v>864.3</v>
      </c>
      <c r="M146" s="132">
        <v>847.6</v>
      </c>
      <c r="N146" s="152">
        <v>3229800</v>
      </c>
      <c r="O146" s="363">
        <v>-4.3192321365090651E-2</v>
      </c>
    </row>
    <row r="147" spans="1:15" ht="15">
      <c r="A147" s="131">
        <v>138</v>
      </c>
      <c r="B147" s="115" t="s">
        <v>2251</v>
      </c>
      <c r="C147" s="131" t="s">
        <v>117</v>
      </c>
      <c r="D147" s="136">
        <v>1165.5999999999999</v>
      </c>
      <c r="E147" s="136">
        <v>1165.7</v>
      </c>
      <c r="F147" s="137">
        <v>1151.9000000000001</v>
      </c>
      <c r="G147" s="137">
        <v>1138.2</v>
      </c>
      <c r="H147" s="137">
        <v>1124.4000000000001</v>
      </c>
      <c r="I147" s="137">
        <v>1179.4000000000001</v>
      </c>
      <c r="J147" s="137">
        <v>1193.1999999999998</v>
      </c>
      <c r="K147" s="137">
        <v>1206.9000000000001</v>
      </c>
      <c r="L147" s="132">
        <v>1179.5</v>
      </c>
      <c r="M147" s="132">
        <v>1152</v>
      </c>
      <c r="N147" s="152">
        <v>4410000</v>
      </c>
      <c r="O147" s="363">
        <v>-3.4672970843183611E-2</v>
      </c>
    </row>
    <row r="148" spans="1:15" ht="15">
      <c r="A148" s="131">
        <v>139</v>
      </c>
      <c r="B148" s="115" t="s">
        <v>2242</v>
      </c>
      <c r="C148" s="131" t="s">
        <v>118</v>
      </c>
      <c r="D148" s="136">
        <v>304.39999999999998</v>
      </c>
      <c r="E148" s="136">
        <v>301.75</v>
      </c>
      <c r="F148" s="137">
        <v>294.14999999999998</v>
      </c>
      <c r="G148" s="137">
        <v>283.89999999999998</v>
      </c>
      <c r="H148" s="137">
        <v>276.29999999999995</v>
      </c>
      <c r="I148" s="137">
        <v>312</v>
      </c>
      <c r="J148" s="137">
        <v>319.60000000000002</v>
      </c>
      <c r="K148" s="137">
        <v>329.85</v>
      </c>
      <c r="L148" s="132">
        <v>309.35000000000002</v>
      </c>
      <c r="M148" s="132">
        <v>291.5</v>
      </c>
      <c r="N148" s="152">
        <v>13473600</v>
      </c>
      <c r="O148" s="363">
        <v>1.11671469740634E-2</v>
      </c>
    </row>
    <row r="149" spans="1:15" ht="15">
      <c r="A149" s="131">
        <v>140</v>
      </c>
      <c r="B149" s="115" t="s">
        <v>2242</v>
      </c>
      <c r="C149" s="131" t="s">
        <v>119</v>
      </c>
      <c r="D149" s="136">
        <v>71686.2</v>
      </c>
      <c r="E149" s="136">
        <v>71629.983333333337</v>
      </c>
      <c r="F149" s="137">
        <v>70959.966666666674</v>
      </c>
      <c r="G149" s="137">
        <v>70233.733333333337</v>
      </c>
      <c r="H149" s="137">
        <v>69563.716666666674</v>
      </c>
      <c r="I149" s="137">
        <v>72356.216666666674</v>
      </c>
      <c r="J149" s="137">
        <v>73026.233333333337</v>
      </c>
      <c r="K149" s="137">
        <v>73752.466666666674</v>
      </c>
      <c r="L149" s="132">
        <v>72300</v>
      </c>
      <c r="M149" s="132">
        <v>70903.75</v>
      </c>
      <c r="N149" s="152">
        <v>36540</v>
      </c>
      <c r="O149" s="363">
        <v>-1.5359741309620048E-2</v>
      </c>
    </row>
    <row r="150" spans="1:15" ht="15">
      <c r="A150" s="131">
        <v>141</v>
      </c>
      <c r="B150" s="115" t="s">
        <v>2238</v>
      </c>
      <c r="C150" s="131" t="s">
        <v>1370</v>
      </c>
      <c r="D150" s="136">
        <v>78.45</v>
      </c>
      <c r="E150" s="136">
        <v>77.966666666666669</v>
      </c>
      <c r="F150" s="137">
        <v>76.983333333333334</v>
      </c>
      <c r="G150" s="137">
        <v>75.516666666666666</v>
      </c>
      <c r="H150" s="137">
        <v>74.533333333333331</v>
      </c>
      <c r="I150" s="137">
        <v>79.433333333333337</v>
      </c>
      <c r="J150" s="137">
        <v>80.416666666666686</v>
      </c>
      <c r="K150" s="137">
        <v>81.88333333333334</v>
      </c>
      <c r="L150" s="132">
        <v>78.95</v>
      </c>
      <c r="M150" s="132">
        <v>76.5</v>
      </c>
      <c r="N150" s="152">
        <v>5629500</v>
      </c>
      <c r="O150" s="363">
        <v>-1.4960629921259842E-2</v>
      </c>
    </row>
    <row r="151" spans="1:15" ht="15">
      <c r="A151" s="131">
        <v>142</v>
      </c>
      <c r="B151" s="115" t="s">
        <v>2244</v>
      </c>
      <c r="C151" s="131" t="s">
        <v>1386</v>
      </c>
      <c r="D151" s="136">
        <v>468.25</v>
      </c>
      <c r="E151" s="136">
        <v>461.98333333333335</v>
      </c>
      <c r="F151" s="137">
        <v>453.56666666666672</v>
      </c>
      <c r="G151" s="137">
        <v>438.88333333333338</v>
      </c>
      <c r="H151" s="137">
        <v>430.46666666666675</v>
      </c>
      <c r="I151" s="137">
        <v>476.66666666666669</v>
      </c>
      <c r="J151" s="137">
        <v>485.08333333333331</v>
      </c>
      <c r="K151" s="137">
        <v>499.76666666666665</v>
      </c>
      <c r="L151" s="132">
        <v>470.4</v>
      </c>
      <c r="M151" s="132">
        <v>447.3</v>
      </c>
      <c r="N151" s="152">
        <v>3300000</v>
      </c>
      <c r="O151" s="363">
        <v>7.326007326007326E-3</v>
      </c>
    </row>
    <row r="152" spans="1:15" ht="15">
      <c r="A152" s="131">
        <v>143</v>
      </c>
      <c r="B152" s="115" t="s">
        <v>2238</v>
      </c>
      <c r="C152" s="131" t="s">
        <v>1401</v>
      </c>
      <c r="D152" s="136">
        <v>72.349999999999994</v>
      </c>
      <c r="E152" s="136">
        <v>72.100000000000009</v>
      </c>
      <c r="F152" s="137">
        <v>70.700000000000017</v>
      </c>
      <c r="G152" s="137">
        <v>69.050000000000011</v>
      </c>
      <c r="H152" s="137">
        <v>67.65000000000002</v>
      </c>
      <c r="I152" s="137">
        <v>73.750000000000014</v>
      </c>
      <c r="J152" s="137">
        <v>75.15000000000002</v>
      </c>
      <c r="K152" s="137">
        <v>76.800000000000011</v>
      </c>
      <c r="L152" s="132">
        <v>73.5</v>
      </c>
      <c r="M152" s="132">
        <v>70.45</v>
      </c>
      <c r="N152" s="152">
        <v>56792000</v>
      </c>
      <c r="O152" s="363">
        <v>2.085130859936727E-2</v>
      </c>
    </row>
    <row r="153" spans="1:15" ht="15">
      <c r="A153" s="131">
        <v>144</v>
      </c>
      <c r="B153" s="115" t="s">
        <v>2238</v>
      </c>
      <c r="C153" s="131" t="s">
        <v>373</v>
      </c>
      <c r="D153" s="136">
        <v>71.400000000000006</v>
      </c>
      <c r="E153" s="136">
        <v>70.466666666666669</v>
      </c>
      <c r="F153" s="137">
        <v>68.083333333333343</v>
      </c>
      <c r="G153" s="137">
        <v>64.76666666666668</v>
      </c>
      <c r="H153" s="137">
        <v>62.383333333333354</v>
      </c>
      <c r="I153" s="137">
        <v>73.783333333333331</v>
      </c>
      <c r="J153" s="137">
        <v>76.166666666666657</v>
      </c>
      <c r="K153" s="137">
        <v>79.48333333333332</v>
      </c>
      <c r="L153" s="132">
        <v>72.849999999999994</v>
      </c>
      <c r="M153" s="132">
        <v>67.150000000000006</v>
      </c>
      <c r="N153" s="152">
        <v>21720000</v>
      </c>
      <c r="O153" s="363">
        <v>2.5495750708215296E-2</v>
      </c>
    </row>
    <row r="154" spans="1:15" ht="15">
      <c r="A154" s="131">
        <v>145</v>
      </c>
      <c r="B154" s="115" t="s">
        <v>2250</v>
      </c>
      <c r="C154" s="131" t="s">
        <v>243</v>
      </c>
      <c r="D154" s="136">
        <v>93.55</v>
      </c>
      <c r="E154" s="136">
        <v>93.25</v>
      </c>
      <c r="F154" s="137">
        <v>92.2</v>
      </c>
      <c r="G154" s="137">
        <v>90.850000000000009</v>
      </c>
      <c r="H154" s="137">
        <v>89.800000000000011</v>
      </c>
      <c r="I154" s="137">
        <v>94.6</v>
      </c>
      <c r="J154" s="137">
        <v>95.65</v>
      </c>
      <c r="K154" s="137">
        <v>96.999999999999986</v>
      </c>
      <c r="L154" s="132">
        <v>94.3</v>
      </c>
      <c r="M154" s="132">
        <v>91.9</v>
      </c>
      <c r="N154" s="152">
        <v>52416000</v>
      </c>
      <c r="O154" s="363">
        <v>-1.8281535648994515E-3</v>
      </c>
    </row>
    <row r="155" spans="1:15" ht="15">
      <c r="A155" s="131">
        <v>146</v>
      </c>
      <c r="B155" s="115" t="s">
        <v>2238</v>
      </c>
      <c r="C155" s="131" t="s">
        <v>1421</v>
      </c>
      <c r="D155" s="136">
        <v>10514.15</v>
      </c>
      <c r="E155" s="136">
        <v>10543.033333333333</v>
      </c>
      <c r="F155" s="137">
        <v>10341.116666666665</v>
      </c>
      <c r="G155" s="137">
        <v>10168.083333333332</v>
      </c>
      <c r="H155" s="137">
        <v>9966.1666666666642</v>
      </c>
      <c r="I155" s="137">
        <v>10716.066666666666</v>
      </c>
      <c r="J155" s="137">
        <v>10917.983333333334</v>
      </c>
      <c r="K155" s="137">
        <v>11091.016666666666</v>
      </c>
      <c r="L155" s="132">
        <v>10744.95</v>
      </c>
      <c r="M155" s="132">
        <v>10370</v>
      </c>
      <c r="N155" s="152">
        <v>358100</v>
      </c>
      <c r="O155" s="363">
        <v>0.12894073139974779</v>
      </c>
    </row>
    <row r="156" spans="1:15" ht="15">
      <c r="A156" s="131">
        <v>147</v>
      </c>
      <c r="B156" s="115" t="s">
        <v>2239</v>
      </c>
      <c r="C156" s="131" t="s">
        <v>120</v>
      </c>
      <c r="D156" s="136">
        <v>25.85</v>
      </c>
      <c r="E156" s="136">
        <v>26.05</v>
      </c>
      <c r="F156" s="137">
        <v>24.950000000000003</v>
      </c>
      <c r="G156" s="137">
        <v>24.05</v>
      </c>
      <c r="H156" s="137">
        <v>22.950000000000003</v>
      </c>
      <c r="I156" s="137">
        <v>26.950000000000003</v>
      </c>
      <c r="J156" s="137">
        <v>28.050000000000004</v>
      </c>
      <c r="K156" s="137">
        <v>28.950000000000003</v>
      </c>
      <c r="L156" s="132">
        <v>27.15</v>
      </c>
      <c r="M156" s="132">
        <v>25.15</v>
      </c>
      <c r="N156" s="152">
        <v>22707000</v>
      </c>
      <c r="O156" s="363">
        <v>7.18562874251497E-3</v>
      </c>
    </row>
    <row r="157" spans="1:15" ht="15">
      <c r="A157" s="131">
        <v>148</v>
      </c>
      <c r="B157" s="115" t="s">
        <v>2251</v>
      </c>
      <c r="C157" s="131" t="s">
        <v>1439</v>
      </c>
      <c r="D157" s="136">
        <v>1362.65</v>
      </c>
      <c r="E157" s="136">
        <v>1355.7</v>
      </c>
      <c r="F157" s="137">
        <v>1342.95</v>
      </c>
      <c r="G157" s="137">
        <v>1323.25</v>
      </c>
      <c r="H157" s="137">
        <v>1310.5</v>
      </c>
      <c r="I157" s="137">
        <v>1375.4</v>
      </c>
      <c r="J157" s="137">
        <v>1388.15</v>
      </c>
      <c r="K157" s="137">
        <v>1407.8500000000001</v>
      </c>
      <c r="L157" s="132">
        <v>1368.45</v>
      </c>
      <c r="M157" s="132">
        <v>1336</v>
      </c>
      <c r="N157" s="152">
        <v>1464000</v>
      </c>
      <c r="O157" s="363">
        <v>-9.6397767630644338E-3</v>
      </c>
    </row>
    <row r="158" spans="1:15" ht="15">
      <c r="A158" s="131">
        <v>149</v>
      </c>
      <c r="B158" s="115" t="s">
        <v>2252</v>
      </c>
      <c r="C158" s="131" t="s">
        <v>121</v>
      </c>
      <c r="D158" s="136">
        <v>119.5</v>
      </c>
      <c r="E158" s="136">
        <v>119.31666666666668</v>
      </c>
      <c r="F158" s="137">
        <v>115.83333333333336</v>
      </c>
      <c r="G158" s="137">
        <v>112.16666666666669</v>
      </c>
      <c r="H158" s="137">
        <v>108.68333333333337</v>
      </c>
      <c r="I158" s="137">
        <v>122.98333333333335</v>
      </c>
      <c r="J158" s="137">
        <v>126.46666666666667</v>
      </c>
      <c r="K158" s="137">
        <v>130.13333333333333</v>
      </c>
      <c r="L158" s="132">
        <v>122.8</v>
      </c>
      <c r="M158" s="132">
        <v>115.65</v>
      </c>
      <c r="N158" s="152">
        <v>24738000</v>
      </c>
      <c r="O158" s="363">
        <v>8.5616438356164379E-3</v>
      </c>
    </row>
    <row r="159" spans="1:15" ht="15">
      <c r="A159" s="131">
        <v>150</v>
      </c>
      <c r="B159" s="115" t="s">
        <v>2239</v>
      </c>
      <c r="C159" s="131" t="s">
        <v>122</v>
      </c>
      <c r="D159" s="136">
        <v>169.7</v>
      </c>
      <c r="E159" s="136">
        <v>168.53333333333333</v>
      </c>
      <c r="F159" s="137">
        <v>167.01666666666665</v>
      </c>
      <c r="G159" s="137">
        <v>164.33333333333331</v>
      </c>
      <c r="H159" s="137">
        <v>162.81666666666663</v>
      </c>
      <c r="I159" s="137">
        <v>171.21666666666667</v>
      </c>
      <c r="J159" s="137">
        <v>172.73333333333338</v>
      </c>
      <c r="K159" s="137">
        <v>175.41666666666669</v>
      </c>
      <c r="L159" s="132">
        <v>170.05</v>
      </c>
      <c r="M159" s="132">
        <v>165.85</v>
      </c>
      <c r="N159" s="152">
        <v>37920000</v>
      </c>
      <c r="O159" s="363">
        <v>3.4482758620689655E-2</v>
      </c>
    </row>
    <row r="160" spans="1:15" ht="15">
      <c r="A160" s="131">
        <v>151</v>
      </c>
      <c r="B160" s="115" t="s">
        <v>2251</v>
      </c>
      <c r="C160" s="131" t="s">
        <v>123</v>
      </c>
      <c r="D160" s="136">
        <v>4188.25</v>
      </c>
      <c r="E160" s="136">
        <v>4141.5999999999995</v>
      </c>
      <c r="F160" s="137">
        <v>4078.1999999999989</v>
      </c>
      <c r="G160" s="137">
        <v>3968.1499999999996</v>
      </c>
      <c r="H160" s="137">
        <v>3904.7499999999991</v>
      </c>
      <c r="I160" s="137">
        <v>4251.6499999999987</v>
      </c>
      <c r="J160" s="137">
        <v>4315.0499999999984</v>
      </c>
      <c r="K160" s="137">
        <v>4425.0999999999985</v>
      </c>
      <c r="L160" s="132">
        <v>4205</v>
      </c>
      <c r="M160" s="132">
        <v>4031.55</v>
      </c>
      <c r="N160" s="152">
        <v>290100</v>
      </c>
      <c r="O160" s="363">
        <v>8.3420229405630868E-3</v>
      </c>
    </row>
    <row r="161" spans="1:15" ht="15">
      <c r="A161" s="131">
        <v>152</v>
      </c>
      <c r="B161" s="115" t="s">
        <v>2247</v>
      </c>
      <c r="C161" s="131" t="s">
        <v>207</v>
      </c>
      <c r="D161" s="136">
        <v>207.25</v>
      </c>
      <c r="E161" s="136">
        <v>206.91666666666666</v>
      </c>
      <c r="F161" s="137">
        <v>205.7833333333333</v>
      </c>
      <c r="G161" s="137">
        <v>204.31666666666663</v>
      </c>
      <c r="H161" s="137">
        <v>203.18333333333328</v>
      </c>
      <c r="I161" s="137">
        <v>208.38333333333333</v>
      </c>
      <c r="J161" s="137">
        <v>209.51666666666671</v>
      </c>
      <c r="K161" s="137">
        <v>210.98333333333335</v>
      </c>
      <c r="L161" s="132">
        <v>208.05</v>
      </c>
      <c r="M161" s="132">
        <v>205.45</v>
      </c>
      <c r="N161" s="152">
        <v>3626733</v>
      </c>
      <c r="O161" s="363">
        <v>2.5961538461538463E-2</v>
      </c>
    </row>
    <row r="162" spans="1:15" ht="15">
      <c r="A162" s="131">
        <v>153</v>
      </c>
      <c r="B162" s="115" t="s">
        <v>2247</v>
      </c>
      <c r="C162" s="131" t="s">
        <v>124</v>
      </c>
      <c r="D162" s="136">
        <v>171.6</v>
      </c>
      <c r="E162" s="136">
        <v>171.93333333333331</v>
      </c>
      <c r="F162" s="137">
        <v>169.91666666666663</v>
      </c>
      <c r="G162" s="137">
        <v>168.23333333333332</v>
      </c>
      <c r="H162" s="137">
        <v>166.21666666666664</v>
      </c>
      <c r="I162" s="137">
        <v>173.61666666666662</v>
      </c>
      <c r="J162" s="137">
        <v>175.63333333333333</v>
      </c>
      <c r="K162" s="137">
        <v>177.31666666666661</v>
      </c>
      <c r="L162" s="132">
        <v>173.95</v>
      </c>
      <c r="M162" s="132">
        <v>170.25</v>
      </c>
      <c r="N162" s="152">
        <v>48105000</v>
      </c>
      <c r="O162" s="363">
        <v>2.7308400736766238E-2</v>
      </c>
    </row>
    <row r="163" spans="1:15" ht="15">
      <c r="A163" s="131">
        <v>154</v>
      </c>
      <c r="B163" s="115" t="s">
        <v>2241</v>
      </c>
      <c r="C163" s="131" t="s">
        <v>125</v>
      </c>
      <c r="D163" s="136">
        <v>77.150000000000006</v>
      </c>
      <c r="E163" s="136">
        <v>76.983333333333334</v>
      </c>
      <c r="F163" s="137">
        <v>75.816666666666663</v>
      </c>
      <c r="G163" s="137">
        <v>74.483333333333334</v>
      </c>
      <c r="H163" s="137">
        <v>73.316666666666663</v>
      </c>
      <c r="I163" s="137">
        <v>78.316666666666663</v>
      </c>
      <c r="J163" s="137">
        <v>79.48333333333332</v>
      </c>
      <c r="K163" s="137">
        <v>80.816666666666663</v>
      </c>
      <c r="L163" s="132">
        <v>78.150000000000006</v>
      </c>
      <c r="M163" s="132">
        <v>75.650000000000006</v>
      </c>
      <c r="N163" s="152">
        <v>16224000</v>
      </c>
      <c r="O163" s="363">
        <v>4.7250193648334625E-2</v>
      </c>
    </row>
    <row r="164" spans="1:15" ht="15">
      <c r="A164" s="131">
        <v>155</v>
      </c>
      <c r="B164" s="115" t="s">
        <v>2236</v>
      </c>
      <c r="C164" s="131" t="s">
        <v>231</v>
      </c>
      <c r="D164" s="136">
        <v>33501.9</v>
      </c>
      <c r="E164" s="136">
        <v>32932.166666666664</v>
      </c>
      <c r="F164" s="137">
        <v>32189.23333333333</v>
      </c>
      <c r="G164" s="137">
        <v>30876.566666666666</v>
      </c>
      <c r="H164" s="137">
        <v>30133.633333333331</v>
      </c>
      <c r="I164" s="137">
        <v>34244.833333333328</v>
      </c>
      <c r="J164" s="137">
        <v>34987.766666666663</v>
      </c>
      <c r="K164" s="137">
        <v>36300.433333333327</v>
      </c>
      <c r="L164" s="132">
        <v>33675.1</v>
      </c>
      <c r="M164" s="132">
        <v>31619.5</v>
      </c>
      <c r="N164" s="152">
        <v>130575</v>
      </c>
      <c r="O164" s="363">
        <v>2.1913519859127373E-2</v>
      </c>
    </row>
    <row r="165" spans="1:15" ht="15">
      <c r="A165" s="131">
        <v>156</v>
      </c>
      <c r="B165" s="115" t="s">
        <v>2238</v>
      </c>
      <c r="C165" s="131" t="s">
        <v>355</v>
      </c>
      <c r="D165" s="136">
        <v>86.05</v>
      </c>
      <c r="E165" s="136">
        <v>86.216666666666654</v>
      </c>
      <c r="F165" s="137">
        <v>85.333333333333314</v>
      </c>
      <c r="G165" s="137">
        <v>84.61666666666666</v>
      </c>
      <c r="H165" s="137">
        <v>83.73333333333332</v>
      </c>
      <c r="I165" s="137">
        <v>86.933333333333309</v>
      </c>
      <c r="J165" s="137">
        <v>87.816666666666663</v>
      </c>
      <c r="K165" s="137">
        <v>88.533333333333303</v>
      </c>
      <c r="L165" s="132">
        <v>87.1</v>
      </c>
      <c r="M165" s="132">
        <v>85.5</v>
      </c>
      <c r="N165" s="152">
        <v>9493500</v>
      </c>
      <c r="O165" s="363">
        <v>3.6691236691236688E-2</v>
      </c>
    </row>
    <row r="166" spans="1:15" ht="15">
      <c r="A166" s="131">
        <v>157</v>
      </c>
      <c r="B166" s="115" t="s">
        <v>2240</v>
      </c>
      <c r="C166" s="131" t="s">
        <v>209</v>
      </c>
      <c r="D166" s="136">
        <v>3065</v>
      </c>
      <c r="E166" s="136">
        <v>3050.6833333333329</v>
      </c>
      <c r="F166" s="137">
        <v>3018.8166666666657</v>
      </c>
      <c r="G166" s="137">
        <v>2972.6333333333328</v>
      </c>
      <c r="H166" s="137">
        <v>2940.7666666666655</v>
      </c>
      <c r="I166" s="137">
        <v>3096.8666666666659</v>
      </c>
      <c r="J166" s="137">
        <v>3128.7333333333336</v>
      </c>
      <c r="K166" s="137">
        <v>3174.9166666666661</v>
      </c>
      <c r="L166" s="132">
        <v>3082.55</v>
      </c>
      <c r="M166" s="132">
        <v>3004.5</v>
      </c>
      <c r="N166" s="152">
        <v>3294216</v>
      </c>
      <c r="O166" s="363">
        <v>8.2262686015343381E-3</v>
      </c>
    </row>
    <row r="167" spans="1:15" ht="15">
      <c r="A167" s="131">
        <v>158</v>
      </c>
      <c r="B167" s="115" t="s">
        <v>2247</v>
      </c>
      <c r="C167" s="131" t="s">
        <v>126</v>
      </c>
      <c r="D167" s="136">
        <v>243.05</v>
      </c>
      <c r="E167" s="136">
        <v>241.56666666666669</v>
      </c>
      <c r="F167" s="137">
        <v>238.48333333333338</v>
      </c>
      <c r="G167" s="137">
        <v>233.91666666666669</v>
      </c>
      <c r="H167" s="137">
        <v>230.83333333333337</v>
      </c>
      <c r="I167" s="137">
        <v>246.13333333333338</v>
      </c>
      <c r="J167" s="137">
        <v>249.2166666666667</v>
      </c>
      <c r="K167" s="137">
        <v>253.78333333333339</v>
      </c>
      <c r="L167" s="132">
        <v>244.65</v>
      </c>
      <c r="M167" s="132">
        <v>237</v>
      </c>
      <c r="N167" s="152">
        <v>14283000</v>
      </c>
      <c r="O167" s="363">
        <v>-2.931937172774869E-3</v>
      </c>
    </row>
    <row r="168" spans="1:15" ht="15">
      <c r="A168" s="131">
        <v>159</v>
      </c>
      <c r="B168" s="115" t="s">
        <v>2244</v>
      </c>
      <c r="C168" s="131" t="s">
        <v>127</v>
      </c>
      <c r="D168" s="136">
        <v>87.55</v>
      </c>
      <c r="E168" s="136">
        <v>87.216666666666654</v>
      </c>
      <c r="F168" s="137">
        <v>85.483333333333306</v>
      </c>
      <c r="G168" s="137">
        <v>83.416666666666657</v>
      </c>
      <c r="H168" s="137">
        <v>81.683333333333309</v>
      </c>
      <c r="I168" s="137">
        <v>89.283333333333303</v>
      </c>
      <c r="J168" s="137">
        <v>91.016666666666652</v>
      </c>
      <c r="K168" s="137">
        <v>93.0833333333333</v>
      </c>
      <c r="L168" s="132">
        <v>88.95</v>
      </c>
      <c r="M168" s="132">
        <v>85.15</v>
      </c>
      <c r="N168" s="152">
        <v>80064000</v>
      </c>
      <c r="O168" s="363">
        <v>2.1354764638346728E-2</v>
      </c>
    </row>
    <row r="169" spans="1:15" ht="15">
      <c r="A169" s="131">
        <v>160</v>
      </c>
      <c r="B169" s="115" t="s">
        <v>2243</v>
      </c>
      <c r="C169" s="131" t="s">
        <v>208</v>
      </c>
      <c r="D169" s="136">
        <v>1161.8499999999999</v>
      </c>
      <c r="E169" s="136">
        <v>1157.5333333333333</v>
      </c>
      <c r="F169" s="137">
        <v>1148.0666666666666</v>
      </c>
      <c r="G169" s="137">
        <v>1134.2833333333333</v>
      </c>
      <c r="H169" s="137">
        <v>1124.8166666666666</v>
      </c>
      <c r="I169" s="137">
        <v>1171.3166666666666</v>
      </c>
      <c r="J169" s="137">
        <v>1180.7833333333333</v>
      </c>
      <c r="K169" s="137">
        <v>1194.5666666666666</v>
      </c>
      <c r="L169" s="132">
        <v>1167</v>
      </c>
      <c r="M169" s="132">
        <v>1143.75</v>
      </c>
      <c r="N169" s="152">
        <v>3281000</v>
      </c>
      <c r="O169" s="363">
        <v>6.0994205550472704E-4</v>
      </c>
    </row>
    <row r="170" spans="1:15" ht="15">
      <c r="A170" s="131">
        <v>161</v>
      </c>
      <c r="B170" s="115" t="s">
        <v>2241</v>
      </c>
      <c r="C170" s="131" t="s">
        <v>128</v>
      </c>
      <c r="D170" s="136">
        <v>84.9</v>
      </c>
      <c r="E170" s="136">
        <v>84.350000000000009</v>
      </c>
      <c r="F170" s="137">
        <v>83.500000000000014</v>
      </c>
      <c r="G170" s="137">
        <v>82.100000000000009</v>
      </c>
      <c r="H170" s="137">
        <v>81.250000000000014</v>
      </c>
      <c r="I170" s="137">
        <v>85.750000000000014</v>
      </c>
      <c r="J170" s="137">
        <v>86.600000000000009</v>
      </c>
      <c r="K170" s="137">
        <v>88.000000000000014</v>
      </c>
      <c r="L170" s="132">
        <v>85.2</v>
      </c>
      <c r="M170" s="132">
        <v>82.95</v>
      </c>
      <c r="N170" s="152">
        <v>132000000</v>
      </c>
      <c r="O170" s="363">
        <v>1.7078442174852736E-2</v>
      </c>
    </row>
    <row r="171" spans="1:15" ht="15">
      <c r="A171" s="131">
        <v>162</v>
      </c>
      <c r="B171" s="115" t="s">
        <v>2239</v>
      </c>
      <c r="C171" s="131" t="s">
        <v>129</v>
      </c>
      <c r="D171" s="136">
        <v>193.8</v>
      </c>
      <c r="E171" s="136">
        <v>193.86666666666667</v>
      </c>
      <c r="F171" s="137">
        <v>190.93333333333334</v>
      </c>
      <c r="G171" s="137">
        <v>188.06666666666666</v>
      </c>
      <c r="H171" s="137">
        <v>185.13333333333333</v>
      </c>
      <c r="I171" s="137">
        <v>196.73333333333335</v>
      </c>
      <c r="J171" s="137">
        <v>199.66666666666669</v>
      </c>
      <c r="K171" s="137">
        <v>202.53333333333336</v>
      </c>
      <c r="L171" s="132">
        <v>196.8</v>
      </c>
      <c r="M171" s="132">
        <v>191</v>
      </c>
      <c r="N171" s="152">
        <v>44828000</v>
      </c>
      <c r="O171" s="363">
        <v>2.9298310066127847E-2</v>
      </c>
    </row>
    <row r="172" spans="1:15" ht="15">
      <c r="A172" s="131">
        <v>163</v>
      </c>
      <c r="B172" s="115" t="s">
        <v>2239</v>
      </c>
      <c r="C172" s="131" t="s">
        <v>130</v>
      </c>
      <c r="D172" s="136">
        <v>83.35</v>
      </c>
      <c r="E172" s="136">
        <v>82.933333333333323</v>
      </c>
      <c r="F172" s="137">
        <v>81.816666666666649</v>
      </c>
      <c r="G172" s="137">
        <v>80.283333333333331</v>
      </c>
      <c r="H172" s="137">
        <v>79.166666666666657</v>
      </c>
      <c r="I172" s="137">
        <v>84.46666666666664</v>
      </c>
      <c r="J172" s="137">
        <v>85.583333333333314</v>
      </c>
      <c r="K172" s="137">
        <v>87.116666666666632</v>
      </c>
      <c r="L172" s="132">
        <v>84.05</v>
      </c>
      <c r="M172" s="132">
        <v>81.400000000000006</v>
      </c>
      <c r="N172" s="152">
        <v>13512000</v>
      </c>
      <c r="O172" s="363">
        <v>-9.9648300117233298E-3</v>
      </c>
    </row>
    <row r="173" spans="1:15" ht="15">
      <c r="A173" s="131">
        <v>164</v>
      </c>
      <c r="B173" s="115" t="s">
        <v>2238</v>
      </c>
      <c r="C173" s="131" t="s">
        <v>1583</v>
      </c>
      <c r="D173" s="136">
        <v>1364.3</v>
      </c>
      <c r="E173" s="136">
        <v>1360.0833333333333</v>
      </c>
      <c r="F173" s="137">
        <v>1342.1666666666665</v>
      </c>
      <c r="G173" s="137">
        <v>1320.0333333333333</v>
      </c>
      <c r="H173" s="137">
        <v>1302.1166666666666</v>
      </c>
      <c r="I173" s="137">
        <v>1382.2166666666665</v>
      </c>
      <c r="J173" s="137">
        <v>1400.133333333333</v>
      </c>
      <c r="K173" s="137">
        <v>1422.2666666666664</v>
      </c>
      <c r="L173" s="132">
        <v>1378</v>
      </c>
      <c r="M173" s="132">
        <v>1337.95</v>
      </c>
      <c r="N173" s="152">
        <v>789600</v>
      </c>
      <c r="O173" s="363">
        <v>-1.8398806563898557E-2</v>
      </c>
    </row>
    <row r="174" spans="1:15" ht="15">
      <c r="A174" s="131">
        <v>165</v>
      </c>
      <c r="B174" s="115" t="s">
        <v>2237</v>
      </c>
      <c r="C174" s="131" t="s">
        <v>214</v>
      </c>
      <c r="D174" s="136">
        <v>667</v>
      </c>
      <c r="E174" s="136">
        <v>666.4</v>
      </c>
      <c r="F174" s="137">
        <v>659.8</v>
      </c>
      <c r="G174" s="137">
        <v>652.6</v>
      </c>
      <c r="H174" s="137">
        <v>646</v>
      </c>
      <c r="I174" s="137">
        <v>673.59999999999991</v>
      </c>
      <c r="J174" s="137">
        <v>680.2</v>
      </c>
      <c r="K174" s="137">
        <v>687.39999999999986</v>
      </c>
      <c r="L174" s="132">
        <v>673</v>
      </c>
      <c r="M174" s="132">
        <v>659.2</v>
      </c>
      <c r="N174" s="152">
        <v>1048800</v>
      </c>
      <c r="O174" s="363">
        <v>1.2355212355212355E-2</v>
      </c>
    </row>
    <row r="175" spans="1:15" ht="15">
      <c r="A175" s="131">
        <v>166</v>
      </c>
      <c r="B175" s="115" t="s">
        <v>2238</v>
      </c>
      <c r="C175" s="131" t="s">
        <v>1616</v>
      </c>
      <c r="D175" s="136">
        <v>811.2</v>
      </c>
      <c r="E175" s="136">
        <v>806.6</v>
      </c>
      <c r="F175" s="137">
        <v>797.45</v>
      </c>
      <c r="G175" s="137">
        <v>783.7</v>
      </c>
      <c r="H175" s="137">
        <v>774.55000000000007</v>
      </c>
      <c r="I175" s="137">
        <v>820.35</v>
      </c>
      <c r="J175" s="137">
        <v>829.49999999999989</v>
      </c>
      <c r="K175" s="137">
        <v>843.25</v>
      </c>
      <c r="L175" s="132">
        <v>815.75</v>
      </c>
      <c r="M175" s="132">
        <v>792.85</v>
      </c>
      <c r="N175" s="152">
        <v>5062400</v>
      </c>
      <c r="O175" s="363">
        <v>3.9663652229097257E-3</v>
      </c>
    </row>
    <row r="176" spans="1:15" ht="15">
      <c r="A176" s="131">
        <v>167</v>
      </c>
      <c r="B176" s="115" t="s">
        <v>2241</v>
      </c>
      <c r="C176" s="131" t="s">
        <v>2166</v>
      </c>
      <c r="D176" s="136">
        <v>612.54999999999995</v>
      </c>
      <c r="E176" s="136">
        <v>606.08333333333326</v>
      </c>
      <c r="F176" s="137">
        <v>597.51666666666654</v>
      </c>
      <c r="G176" s="137">
        <v>582.48333333333323</v>
      </c>
      <c r="H176" s="137">
        <v>573.91666666666652</v>
      </c>
      <c r="I176" s="137">
        <v>621.11666666666656</v>
      </c>
      <c r="J176" s="137">
        <v>629.68333333333317</v>
      </c>
      <c r="K176" s="137">
        <v>644.71666666666658</v>
      </c>
      <c r="L176" s="132">
        <v>614.65</v>
      </c>
      <c r="M176" s="132">
        <v>591.04999999999995</v>
      </c>
      <c r="N176" s="152">
        <v>5439600</v>
      </c>
      <c r="O176" s="363">
        <v>8.9027375918094807E-3</v>
      </c>
    </row>
    <row r="177" spans="1:15" ht="15">
      <c r="A177" s="131">
        <v>168</v>
      </c>
      <c r="B177" s="115" t="s">
        <v>2245</v>
      </c>
      <c r="C177" s="131" t="s">
        <v>131</v>
      </c>
      <c r="D177" s="136">
        <v>17.45</v>
      </c>
      <c r="E177" s="136">
        <v>17.466666666666665</v>
      </c>
      <c r="F177" s="137">
        <v>17.083333333333329</v>
      </c>
      <c r="G177" s="137">
        <v>16.716666666666665</v>
      </c>
      <c r="H177" s="137">
        <v>16.333333333333329</v>
      </c>
      <c r="I177" s="137">
        <v>17.833333333333329</v>
      </c>
      <c r="J177" s="137">
        <v>18.216666666666661</v>
      </c>
      <c r="K177" s="137">
        <v>18.583333333333329</v>
      </c>
      <c r="L177" s="132">
        <v>17.850000000000001</v>
      </c>
      <c r="M177" s="132">
        <v>17.100000000000001</v>
      </c>
      <c r="N177" s="152">
        <v>128632000</v>
      </c>
      <c r="O177" s="363">
        <v>1.3680494263018535E-2</v>
      </c>
    </row>
    <row r="178" spans="1:15" ht="15">
      <c r="A178" s="131">
        <v>169</v>
      </c>
      <c r="B178" s="115" t="s">
        <v>2239</v>
      </c>
      <c r="C178" s="131" t="s">
        <v>132</v>
      </c>
      <c r="D178" s="136">
        <v>113.7</v>
      </c>
      <c r="E178" s="136">
        <v>113.86666666666667</v>
      </c>
      <c r="F178" s="137">
        <v>111.63333333333335</v>
      </c>
      <c r="G178" s="137">
        <v>109.56666666666668</v>
      </c>
      <c r="H178" s="137">
        <v>107.33333333333336</v>
      </c>
      <c r="I178" s="137">
        <v>115.93333333333335</v>
      </c>
      <c r="J178" s="137">
        <v>118.16666666666667</v>
      </c>
      <c r="K178" s="137">
        <v>120.23333333333335</v>
      </c>
      <c r="L178" s="132">
        <v>116.1</v>
      </c>
      <c r="M178" s="132">
        <v>111.8</v>
      </c>
      <c r="N178" s="152">
        <v>39132000</v>
      </c>
      <c r="O178" s="363">
        <v>3.836968635567585E-2</v>
      </c>
    </row>
    <row r="179" spans="1:15" ht="15">
      <c r="A179" s="131">
        <v>170</v>
      </c>
      <c r="B179" s="115" t="s">
        <v>2244</v>
      </c>
      <c r="C179" s="131" t="s">
        <v>133</v>
      </c>
      <c r="D179" s="136">
        <v>449.7</v>
      </c>
      <c r="E179" s="136">
        <v>450.88333333333338</v>
      </c>
      <c r="F179" s="137">
        <v>445.06666666666678</v>
      </c>
      <c r="G179" s="137">
        <v>440.43333333333339</v>
      </c>
      <c r="H179" s="137">
        <v>434.61666666666679</v>
      </c>
      <c r="I179" s="137">
        <v>455.51666666666677</v>
      </c>
      <c r="J179" s="137">
        <v>461.33333333333337</v>
      </c>
      <c r="K179" s="137">
        <v>465.96666666666675</v>
      </c>
      <c r="L179" s="132">
        <v>456.7</v>
      </c>
      <c r="M179" s="132">
        <v>446.25</v>
      </c>
      <c r="N179" s="152">
        <v>9604500</v>
      </c>
      <c r="O179" s="363">
        <v>7.5531077891424075E-3</v>
      </c>
    </row>
    <row r="180" spans="1:15" ht="15">
      <c r="A180" s="131">
        <v>171</v>
      </c>
      <c r="B180" s="115" t="s">
        <v>2247</v>
      </c>
      <c r="C180" s="131" t="s">
        <v>134</v>
      </c>
      <c r="D180" s="136">
        <v>1281.3499999999999</v>
      </c>
      <c r="E180" s="136">
        <v>1275.1166666666666</v>
      </c>
      <c r="F180" s="137">
        <v>1266.2333333333331</v>
      </c>
      <c r="G180" s="137">
        <v>1251.1166666666666</v>
      </c>
      <c r="H180" s="137">
        <v>1242.2333333333331</v>
      </c>
      <c r="I180" s="137">
        <v>1290.2333333333331</v>
      </c>
      <c r="J180" s="137">
        <v>1299.1166666666668</v>
      </c>
      <c r="K180" s="137">
        <v>1314.2333333333331</v>
      </c>
      <c r="L180" s="132">
        <v>1284</v>
      </c>
      <c r="M180" s="132">
        <v>1260</v>
      </c>
      <c r="N180" s="152">
        <v>52911000</v>
      </c>
      <c r="O180" s="363">
        <v>-2.0456901658767773E-2</v>
      </c>
    </row>
    <row r="181" spans="1:15" ht="15">
      <c r="A181" s="131">
        <v>172</v>
      </c>
      <c r="B181" s="115" t="s">
        <v>2239</v>
      </c>
      <c r="C181" s="131" t="s">
        <v>135</v>
      </c>
      <c r="D181" s="136">
        <v>465.45</v>
      </c>
      <c r="E181" s="136">
        <v>464.41666666666669</v>
      </c>
      <c r="F181" s="137">
        <v>456.38333333333338</v>
      </c>
      <c r="G181" s="137">
        <v>447.31666666666672</v>
      </c>
      <c r="H181" s="137">
        <v>439.28333333333342</v>
      </c>
      <c r="I181" s="137">
        <v>473.48333333333335</v>
      </c>
      <c r="J181" s="137">
        <v>481.51666666666665</v>
      </c>
      <c r="K181" s="137">
        <v>490.58333333333331</v>
      </c>
      <c r="L181" s="132">
        <v>472.45</v>
      </c>
      <c r="M181" s="132">
        <v>455.35</v>
      </c>
      <c r="N181" s="152">
        <v>8304400</v>
      </c>
      <c r="O181" s="363">
        <v>-2.7405602923264313E-2</v>
      </c>
    </row>
    <row r="182" spans="1:15" ht="15">
      <c r="A182" s="131">
        <v>173</v>
      </c>
      <c r="B182" s="49" t="s">
        <v>2238</v>
      </c>
      <c r="C182" s="131" t="s">
        <v>1638</v>
      </c>
      <c r="D182" s="136">
        <v>543.25</v>
      </c>
      <c r="E182" s="136">
        <v>542.11666666666667</v>
      </c>
      <c r="F182" s="137">
        <v>537.48333333333335</v>
      </c>
      <c r="G182" s="137">
        <v>531.7166666666667</v>
      </c>
      <c r="H182" s="137">
        <v>527.08333333333337</v>
      </c>
      <c r="I182" s="137">
        <v>547.88333333333333</v>
      </c>
      <c r="J182" s="137">
        <v>552.51666666666677</v>
      </c>
      <c r="K182" s="137">
        <v>558.2833333333333</v>
      </c>
      <c r="L182" s="132">
        <v>546.75</v>
      </c>
      <c r="M182" s="132">
        <v>536.35</v>
      </c>
      <c r="N182" s="152">
        <v>847800</v>
      </c>
      <c r="O182" s="363">
        <v>1.8378378378378378E-2</v>
      </c>
    </row>
    <row r="183" spans="1:15" ht="15">
      <c r="A183" s="131">
        <v>174</v>
      </c>
      <c r="B183" s="115" t="s">
        <v>2239</v>
      </c>
      <c r="C183" s="131" t="s">
        <v>136</v>
      </c>
      <c r="D183" s="136">
        <v>36.9</v>
      </c>
      <c r="E183" s="136">
        <v>36.5</v>
      </c>
      <c r="F183" s="137">
        <v>35.35</v>
      </c>
      <c r="G183" s="137">
        <v>33.800000000000004</v>
      </c>
      <c r="H183" s="137">
        <v>32.650000000000006</v>
      </c>
      <c r="I183" s="137">
        <v>38.049999999999997</v>
      </c>
      <c r="J183" s="137">
        <v>39.200000000000003</v>
      </c>
      <c r="K183" s="137">
        <v>40.749999999999993</v>
      </c>
      <c r="L183" s="132">
        <v>37.65</v>
      </c>
      <c r="M183" s="132">
        <v>34.950000000000003</v>
      </c>
      <c r="N183" s="152">
        <v>53508000</v>
      </c>
      <c r="O183" s="363">
        <v>8.0822924320352683E-3</v>
      </c>
    </row>
    <row r="184" spans="1:15" ht="15">
      <c r="A184" s="131">
        <v>175</v>
      </c>
      <c r="B184" s="115" t="s">
        <v>2252</v>
      </c>
      <c r="C184" s="131" t="s">
        <v>137</v>
      </c>
      <c r="D184" s="136">
        <v>78.650000000000006</v>
      </c>
      <c r="E184" s="136">
        <v>78.25</v>
      </c>
      <c r="F184" s="137">
        <v>77.099999999999994</v>
      </c>
      <c r="G184" s="137">
        <v>75.55</v>
      </c>
      <c r="H184" s="137">
        <v>74.399999999999991</v>
      </c>
      <c r="I184" s="137">
        <v>79.8</v>
      </c>
      <c r="J184" s="137">
        <v>80.95</v>
      </c>
      <c r="K184" s="137">
        <v>82.5</v>
      </c>
      <c r="L184" s="132">
        <v>79.400000000000006</v>
      </c>
      <c r="M184" s="132">
        <v>76.7</v>
      </c>
      <c r="N184" s="152">
        <v>75936000</v>
      </c>
      <c r="O184" s="363">
        <v>-1.3715710723192019E-2</v>
      </c>
    </row>
    <row r="185" spans="1:15" ht="15">
      <c r="A185" s="131">
        <v>176</v>
      </c>
      <c r="B185" s="115" t="s">
        <v>2241</v>
      </c>
      <c r="C185" s="131" t="s">
        <v>138</v>
      </c>
      <c r="D185" s="136">
        <v>293.5</v>
      </c>
      <c r="E185" s="136">
        <v>293.95</v>
      </c>
      <c r="F185" s="137">
        <v>290.64999999999998</v>
      </c>
      <c r="G185" s="137">
        <v>287.8</v>
      </c>
      <c r="H185" s="137">
        <v>284.5</v>
      </c>
      <c r="I185" s="137">
        <v>296.79999999999995</v>
      </c>
      <c r="J185" s="137">
        <v>300.10000000000002</v>
      </c>
      <c r="K185" s="137">
        <v>302.94999999999993</v>
      </c>
      <c r="L185" s="132">
        <v>297.25</v>
      </c>
      <c r="M185" s="132">
        <v>291.10000000000002</v>
      </c>
      <c r="N185" s="152">
        <v>88347000</v>
      </c>
      <c r="O185" s="363">
        <v>6.8463827008199696E-2</v>
      </c>
    </row>
    <row r="186" spans="1:15" ht="15">
      <c r="A186" s="131">
        <v>177</v>
      </c>
      <c r="B186" s="115" t="s">
        <v>2237</v>
      </c>
      <c r="C186" s="131" t="s">
        <v>212</v>
      </c>
      <c r="D186" s="136">
        <v>18075.900000000001</v>
      </c>
      <c r="E186" s="136">
        <v>18115.933333333331</v>
      </c>
      <c r="F186" s="137">
        <v>17937.816666666662</v>
      </c>
      <c r="G186" s="137">
        <v>17799.73333333333</v>
      </c>
      <c r="H186" s="137">
        <v>17621.616666666661</v>
      </c>
      <c r="I186" s="137">
        <v>18254.016666666663</v>
      </c>
      <c r="J186" s="137">
        <v>18432.133333333331</v>
      </c>
      <c r="K186" s="137">
        <v>18570.216666666664</v>
      </c>
      <c r="L186" s="132">
        <v>18294.05</v>
      </c>
      <c r="M186" s="132">
        <v>17977.849999999999</v>
      </c>
      <c r="N186" s="152">
        <v>101450</v>
      </c>
      <c r="O186" s="363">
        <v>4.3724279835390949E-2</v>
      </c>
    </row>
    <row r="187" spans="1:15" ht="15">
      <c r="A187" s="131">
        <v>178</v>
      </c>
      <c r="B187" s="115" t="s">
        <v>2246</v>
      </c>
      <c r="C187" s="131" t="s">
        <v>139</v>
      </c>
      <c r="D187" s="136">
        <v>994.4</v>
      </c>
      <c r="E187" s="136">
        <v>992.13333333333321</v>
      </c>
      <c r="F187" s="137">
        <v>981.46666666666647</v>
      </c>
      <c r="G187" s="137">
        <v>968.5333333333333</v>
      </c>
      <c r="H187" s="137">
        <v>957.86666666666656</v>
      </c>
      <c r="I187" s="137">
        <v>1005.0666666666664</v>
      </c>
      <c r="J187" s="137">
        <v>1015.7333333333331</v>
      </c>
      <c r="K187" s="137">
        <v>1028.6666666666663</v>
      </c>
      <c r="L187" s="132">
        <v>1002.8</v>
      </c>
      <c r="M187" s="132">
        <v>979.2</v>
      </c>
      <c r="N187" s="152">
        <v>1541500</v>
      </c>
      <c r="O187" s="363">
        <v>1.5815485996705108E-2</v>
      </c>
    </row>
    <row r="188" spans="1:15" ht="15">
      <c r="A188" s="131">
        <v>179</v>
      </c>
      <c r="B188" s="115" t="s">
        <v>2241</v>
      </c>
      <c r="C188" s="131" t="s">
        <v>213</v>
      </c>
      <c r="D188" s="136">
        <v>16.95</v>
      </c>
      <c r="E188" s="136">
        <v>16.916666666666668</v>
      </c>
      <c r="F188" s="137">
        <v>16.783333333333335</v>
      </c>
      <c r="G188" s="137">
        <v>16.616666666666667</v>
      </c>
      <c r="H188" s="137">
        <v>16.483333333333334</v>
      </c>
      <c r="I188" s="137">
        <v>17.083333333333336</v>
      </c>
      <c r="J188" s="137">
        <v>17.216666666666669</v>
      </c>
      <c r="K188" s="137">
        <v>17.383333333333336</v>
      </c>
      <c r="L188" s="132">
        <v>17.05</v>
      </c>
      <c r="M188" s="132">
        <v>16.75</v>
      </c>
      <c r="N188" s="152">
        <v>151354947</v>
      </c>
      <c r="O188" s="363">
        <v>1.3155009866257399E-3</v>
      </c>
    </row>
    <row r="189" spans="1:15" ht="15">
      <c r="A189" s="131">
        <v>180</v>
      </c>
      <c r="B189" s="49" t="s">
        <v>2238</v>
      </c>
      <c r="C189" s="131" t="s">
        <v>1807</v>
      </c>
      <c r="D189" s="136">
        <v>49.7</v>
      </c>
      <c r="E189" s="136">
        <v>50.6</v>
      </c>
      <c r="F189" s="137">
        <v>48.400000000000006</v>
      </c>
      <c r="G189" s="137">
        <v>47.1</v>
      </c>
      <c r="H189" s="137">
        <v>44.900000000000006</v>
      </c>
      <c r="I189" s="137">
        <v>51.900000000000006</v>
      </c>
      <c r="J189" s="137">
        <v>54.100000000000009</v>
      </c>
      <c r="K189" s="137">
        <v>55.400000000000006</v>
      </c>
      <c r="L189" s="132">
        <v>52.8</v>
      </c>
      <c r="M189" s="132">
        <v>49.3</v>
      </c>
      <c r="N189" s="152">
        <v>18102000</v>
      </c>
      <c r="O189" s="363">
        <v>9.3676814988290398E-3</v>
      </c>
    </row>
    <row r="190" spans="1:15" ht="15">
      <c r="A190" s="131">
        <v>181</v>
      </c>
      <c r="B190" s="115" t="s">
        <v>2236</v>
      </c>
      <c r="C190" s="131" t="s">
        <v>230</v>
      </c>
      <c r="D190" s="136">
        <v>2027.05</v>
      </c>
      <c r="E190" s="136">
        <v>2016.4666666666665</v>
      </c>
      <c r="F190" s="137">
        <v>1977.583333333333</v>
      </c>
      <c r="G190" s="137">
        <v>1928.1166666666666</v>
      </c>
      <c r="H190" s="137">
        <v>1889.2333333333331</v>
      </c>
      <c r="I190" s="137">
        <v>2065.9333333333329</v>
      </c>
      <c r="J190" s="137">
        <v>2104.8166666666666</v>
      </c>
      <c r="K190" s="137">
        <v>2154.2833333333328</v>
      </c>
      <c r="L190" s="132">
        <v>2055.35</v>
      </c>
      <c r="M190" s="132">
        <v>1967</v>
      </c>
      <c r="N190" s="152">
        <v>1037000</v>
      </c>
      <c r="O190" s="363">
        <v>8.7548638132295721E-3</v>
      </c>
    </row>
    <row r="191" spans="1:15" ht="15">
      <c r="A191" s="131">
        <v>182</v>
      </c>
      <c r="B191" s="115" t="s">
        <v>2244</v>
      </c>
      <c r="C191" s="131" t="s">
        <v>140</v>
      </c>
      <c r="D191" s="136">
        <v>1220.25</v>
      </c>
      <c r="E191" s="136">
        <v>1214.7</v>
      </c>
      <c r="F191" s="137">
        <v>1193.5</v>
      </c>
      <c r="G191" s="137">
        <v>1166.75</v>
      </c>
      <c r="H191" s="137">
        <v>1145.55</v>
      </c>
      <c r="I191" s="137">
        <v>1241.45</v>
      </c>
      <c r="J191" s="137">
        <v>1262.6500000000003</v>
      </c>
      <c r="K191" s="137">
        <v>1289.4000000000001</v>
      </c>
      <c r="L191" s="132">
        <v>1235.9000000000001</v>
      </c>
      <c r="M191" s="132">
        <v>1187.95</v>
      </c>
      <c r="N191" s="152">
        <v>6216000</v>
      </c>
      <c r="O191" s="363">
        <v>6.6831428277211405E-2</v>
      </c>
    </row>
    <row r="192" spans="1:15" ht="15">
      <c r="A192" s="131">
        <v>183</v>
      </c>
      <c r="B192" s="115" t="s">
        <v>2240</v>
      </c>
      <c r="C192" s="131" t="s">
        <v>141</v>
      </c>
      <c r="D192" s="136">
        <v>507.1</v>
      </c>
      <c r="E192" s="136">
        <v>504.0333333333333</v>
      </c>
      <c r="F192" s="137">
        <v>496.06666666666661</v>
      </c>
      <c r="G192" s="137">
        <v>485.0333333333333</v>
      </c>
      <c r="H192" s="137">
        <v>477.06666666666661</v>
      </c>
      <c r="I192" s="137">
        <v>515.06666666666661</v>
      </c>
      <c r="J192" s="137">
        <v>523.0333333333333</v>
      </c>
      <c r="K192" s="137">
        <v>534.06666666666661</v>
      </c>
      <c r="L192" s="132">
        <v>512</v>
      </c>
      <c r="M192" s="132">
        <v>493</v>
      </c>
      <c r="N192" s="152">
        <v>5034400</v>
      </c>
      <c r="O192" s="363">
        <v>-1.1777638190954775E-2</v>
      </c>
    </row>
    <row r="193" spans="1:15" ht="15">
      <c r="A193" s="131">
        <v>184</v>
      </c>
      <c r="B193" s="115" t="s">
        <v>2240</v>
      </c>
      <c r="C193" s="131" t="s">
        <v>142</v>
      </c>
      <c r="D193" s="136">
        <v>665.6</v>
      </c>
      <c r="E193" s="136">
        <v>658.93333333333339</v>
      </c>
      <c r="F193" s="137">
        <v>646.66666666666674</v>
      </c>
      <c r="G193" s="137">
        <v>627.73333333333335</v>
      </c>
      <c r="H193" s="137">
        <v>615.4666666666667</v>
      </c>
      <c r="I193" s="137">
        <v>677.86666666666679</v>
      </c>
      <c r="J193" s="137">
        <v>690.13333333333344</v>
      </c>
      <c r="K193" s="137">
        <v>709.06666666666683</v>
      </c>
      <c r="L193" s="132">
        <v>671.2</v>
      </c>
      <c r="M193" s="132">
        <v>640</v>
      </c>
      <c r="N193" s="152">
        <v>34942600</v>
      </c>
      <c r="O193" s="363">
        <v>7.2293740884012934E-3</v>
      </c>
    </row>
    <row r="194" spans="1:15" ht="15">
      <c r="A194" s="131">
        <v>185</v>
      </c>
      <c r="B194" s="115" t="s">
        <v>2248</v>
      </c>
      <c r="C194" s="131" t="s">
        <v>143</v>
      </c>
      <c r="D194" s="136">
        <v>698.15</v>
      </c>
      <c r="E194" s="136">
        <v>696</v>
      </c>
      <c r="F194" s="137">
        <v>687.7</v>
      </c>
      <c r="G194" s="137">
        <v>677.25</v>
      </c>
      <c r="H194" s="137">
        <v>668.95</v>
      </c>
      <c r="I194" s="137">
        <v>706.45</v>
      </c>
      <c r="J194" s="137">
        <v>714.75</v>
      </c>
      <c r="K194" s="137">
        <v>725.2</v>
      </c>
      <c r="L194" s="132">
        <v>704.3</v>
      </c>
      <c r="M194" s="132">
        <v>685.55</v>
      </c>
      <c r="N194" s="152">
        <v>8743000</v>
      </c>
      <c r="O194" s="363">
        <v>4.3068480076354089E-2</v>
      </c>
    </row>
    <row r="195" spans="1:15" ht="15">
      <c r="A195" s="131">
        <v>186</v>
      </c>
      <c r="B195" s="115" t="s">
        <v>2239</v>
      </c>
      <c r="C195" s="131" t="s">
        <v>1855</v>
      </c>
      <c r="D195" s="136">
        <v>7.15</v>
      </c>
      <c r="E195" s="136">
        <v>7.1000000000000005</v>
      </c>
      <c r="F195" s="137">
        <v>6.9500000000000011</v>
      </c>
      <c r="G195" s="137">
        <v>6.7500000000000009</v>
      </c>
      <c r="H195" s="137">
        <v>6.6000000000000014</v>
      </c>
      <c r="I195" s="137">
        <v>7.3000000000000007</v>
      </c>
      <c r="J195" s="137">
        <v>7.4500000000000011</v>
      </c>
      <c r="K195" s="137">
        <v>7.65</v>
      </c>
      <c r="L195" s="132">
        <v>7.25</v>
      </c>
      <c r="M195" s="132">
        <v>6.9</v>
      </c>
      <c r="N195" s="152">
        <v>325125000</v>
      </c>
      <c r="O195" s="363">
        <v>5.4272195936543276E-3</v>
      </c>
    </row>
    <row r="196" spans="1:15" ht="15">
      <c r="A196" s="131">
        <v>187</v>
      </c>
      <c r="B196" s="115" t="s">
        <v>2241</v>
      </c>
      <c r="C196" s="131" t="s">
        <v>144</v>
      </c>
      <c r="D196" s="136">
        <v>38.25</v>
      </c>
      <c r="E196" s="136">
        <v>38</v>
      </c>
      <c r="F196" s="137">
        <v>37.700000000000003</v>
      </c>
      <c r="G196" s="137">
        <v>37.150000000000006</v>
      </c>
      <c r="H196" s="137">
        <v>36.850000000000009</v>
      </c>
      <c r="I196" s="137">
        <v>38.549999999999997</v>
      </c>
      <c r="J196" s="137">
        <v>38.849999999999994</v>
      </c>
      <c r="K196" s="137">
        <v>39.399999999999991</v>
      </c>
      <c r="L196" s="132">
        <v>38.299999999999997</v>
      </c>
      <c r="M196" s="132">
        <v>37.450000000000003</v>
      </c>
      <c r="N196" s="152">
        <v>28827000</v>
      </c>
      <c r="O196" s="363">
        <v>-8.0520284917931246E-3</v>
      </c>
    </row>
    <row r="197" spans="1:15" ht="15">
      <c r="A197" s="131">
        <v>188</v>
      </c>
      <c r="B197" s="115" t="s">
        <v>2253</v>
      </c>
      <c r="C197" s="131" t="s">
        <v>145</v>
      </c>
      <c r="D197" s="136">
        <v>765.05</v>
      </c>
      <c r="E197" s="136">
        <v>758.91666666666663</v>
      </c>
      <c r="F197" s="137">
        <v>748.13333333333321</v>
      </c>
      <c r="G197" s="137">
        <v>731.21666666666658</v>
      </c>
      <c r="H197" s="137">
        <v>720.43333333333317</v>
      </c>
      <c r="I197" s="137">
        <v>775.83333333333326</v>
      </c>
      <c r="J197" s="137">
        <v>786.61666666666679</v>
      </c>
      <c r="K197" s="137">
        <v>803.5333333333333</v>
      </c>
      <c r="L197" s="132">
        <v>769.7</v>
      </c>
      <c r="M197" s="132">
        <v>742</v>
      </c>
      <c r="N197" s="152">
        <v>3763500</v>
      </c>
      <c r="O197" s="363">
        <v>2.0126041878430576E-2</v>
      </c>
    </row>
    <row r="198" spans="1:15" ht="15">
      <c r="A198" s="131">
        <v>189</v>
      </c>
      <c r="B198" s="115" t="s">
        <v>2245</v>
      </c>
      <c r="C198" s="131" t="s">
        <v>146</v>
      </c>
      <c r="D198" s="136">
        <v>530.9</v>
      </c>
      <c r="E198" s="136">
        <v>527.5</v>
      </c>
      <c r="F198" s="137">
        <v>519.1</v>
      </c>
      <c r="G198" s="137">
        <v>507.30000000000007</v>
      </c>
      <c r="H198" s="137">
        <v>498.90000000000009</v>
      </c>
      <c r="I198" s="137">
        <v>539.29999999999995</v>
      </c>
      <c r="J198" s="137">
        <v>547.70000000000005</v>
      </c>
      <c r="K198" s="137">
        <v>559.49999999999989</v>
      </c>
      <c r="L198" s="132">
        <v>535.9</v>
      </c>
      <c r="M198" s="132">
        <v>515.70000000000005</v>
      </c>
      <c r="N198" s="152">
        <v>3702400</v>
      </c>
      <c r="O198" s="363">
        <v>1.2981393336218088E-3</v>
      </c>
    </row>
    <row r="199" spans="1:15" ht="15">
      <c r="A199" s="131">
        <v>190</v>
      </c>
      <c r="B199" s="115" t="s">
        <v>2251</v>
      </c>
      <c r="C199" s="131" t="s">
        <v>356</v>
      </c>
      <c r="D199" s="136">
        <v>1371.4</v>
      </c>
      <c r="E199" s="136">
        <v>1368.4166666666667</v>
      </c>
      <c r="F199" s="137">
        <v>1352.0333333333335</v>
      </c>
      <c r="G199" s="137">
        <v>1332.6666666666667</v>
      </c>
      <c r="H199" s="137">
        <v>1316.2833333333335</v>
      </c>
      <c r="I199" s="137">
        <v>1387.7833333333335</v>
      </c>
      <c r="J199" s="137">
        <v>1404.1666666666667</v>
      </c>
      <c r="K199" s="137">
        <v>1423.5333333333335</v>
      </c>
      <c r="L199" s="132">
        <v>1384.8</v>
      </c>
      <c r="M199" s="132">
        <v>1349.05</v>
      </c>
      <c r="N199" s="152">
        <v>2159200</v>
      </c>
      <c r="O199" s="363">
        <v>-1.7115804806991989E-2</v>
      </c>
    </row>
    <row r="200" spans="1:15" ht="15">
      <c r="A200" s="131">
        <v>191</v>
      </c>
      <c r="B200" s="115" t="s">
        <v>2243</v>
      </c>
      <c r="C200" s="131" t="s">
        <v>147</v>
      </c>
      <c r="D200" s="136">
        <v>224.1</v>
      </c>
      <c r="E200" s="136">
        <v>223.03333333333333</v>
      </c>
      <c r="F200" s="137">
        <v>220.41666666666666</v>
      </c>
      <c r="G200" s="137">
        <v>216.73333333333332</v>
      </c>
      <c r="H200" s="137">
        <v>214.11666666666665</v>
      </c>
      <c r="I200" s="137">
        <v>226.71666666666667</v>
      </c>
      <c r="J200" s="137">
        <v>229.33333333333334</v>
      </c>
      <c r="K200" s="137">
        <v>233.01666666666668</v>
      </c>
      <c r="L200" s="132">
        <v>225.65</v>
      </c>
      <c r="M200" s="132">
        <v>219.35</v>
      </c>
      <c r="N200" s="152">
        <v>16004250</v>
      </c>
      <c r="O200" s="363">
        <v>2.6783197067944743E-3</v>
      </c>
    </row>
    <row r="201" spans="1:15" ht="15">
      <c r="A201" s="131">
        <v>192</v>
      </c>
      <c r="B201" s="115" t="s">
        <v>2242</v>
      </c>
      <c r="C201" s="131" t="s">
        <v>148</v>
      </c>
      <c r="D201" s="136">
        <v>278.2</v>
      </c>
      <c r="E201" s="136">
        <v>276.4666666666667</v>
      </c>
      <c r="F201" s="137">
        <v>271.93333333333339</v>
      </c>
      <c r="G201" s="137">
        <v>265.66666666666669</v>
      </c>
      <c r="H201" s="137">
        <v>261.13333333333338</v>
      </c>
      <c r="I201" s="137">
        <v>282.73333333333341</v>
      </c>
      <c r="J201" s="137">
        <v>287.26666666666671</v>
      </c>
      <c r="K201" s="137">
        <v>293.53333333333342</v>
      </c>
      <c r="L201" s="132">
        <v>281</v>
      </c>
      <c r="M201" s="132">
        <v>270.2</v>
      </c>
      <c r="N201" s="152">
        <v>85822500</v>
      </c>
      <c r="O201" s="363">
        <v>5.7658164431240878E-3</v>
      </c>
    </row>
    <row r="202" spans="1:15" ht="15">
      <c r="A202" s="131">
        <v>193</v>
      </c>
      <c r="B202" s="115" t="s">
        <v>2242</v>
      </c>
      <c r="C202" s="131" t="s">
        <v>149</v>
      </c>
      <c r="D202" s="136">
        <v>148.69999999999999</v>
      </c>
      <c r="E202" s="136">
        <v>147.88333333333333</v>
      </c>
      <c r="F202" s="137">
        <v>145.41666666666666</v>
      </c>
      <c r="G202" s="137">
        <v>142.13333333333333</v>
      </c>
      <c r="H202" s="137">
        <v>139.66666666666666</v>
      </c>
      <c r="I202" s="137">
        <v>151.16666666666666</v>
      </c>
      <c r="J202" s="137">
        <v>153.63333333333335</v>
      </c>
      <c r="K202" s="137">
        <v>156.91666666666666</v>
      </c>
      <c r="L202" s="132">
        <v>150.35</v>
      </c>
      <c r="M202" s="132">
        <v>144.6</v>
      </c>
      <c r="N202" s="152">
        <v>33359200</v>
      </c>
      <c r="O202" s="363">
        <v>4.7225501770956314E-3</v>
      </c>
    </row>
    <row r="203" spans="1:15" ht="15">
      <c r="A203" s="131">
        <v>194</v>
      </c>
      <c r="B203" s="115" t="s">
        <v>2239</v>
      </c>
      <c r="C203" s="131" t="s">
        <v>150</v>
      </c>
      <c r="D203" s="136">
        <v>75.8</v>
      </c>
      <c r="E203" s="136">
        <v>75.38333333333334</v>
      </c>
      <c r="F203" s="137">
        <v>74.51666666666668</v>
      </c>
      <c r="G203" s="137">
        <v>73.233333333333334</v>
      </c>
      <c r="H203" s="137">
        <v>72.366666666666674</v>
      </c>
      <c r="I203" s="137">
        <v>76.666666666666686</v>
      </c>
      <c r="J203" s="137">
        <v>77.533333333333331</v>
      </c>
      <c r="K203" s="137">
        <v>78.816666666666691</v>
      </c>
      <c r="L203" s="132">
        <v>76.25</v>
      </c>
      <c r="M203" s="132">
        <v>74.099999999999994</v>
      </c>
      <c r="N203" s="152">
        <v>45846000</v>
      </c>
      <c r="O203" s="363">
        <v>-3.3261592643318333E-3</v>
      </c>
    </row>
    <row r="204" spans="1:15" ht="15">
      <c r="A204" s="131">
        <v>195</v>
      </c>
      <c r="B204" s="115" t="s">
        <v>2252</v>
      </c>
      <c r="C204" s="131" t="s">
        <v>151</v>
      </c>
      <c r="D204" s="136">
        <v>622</v>
      </c>
      <c r="E204" s="136">
        <v>615.2833333333333</v>
      </c>
      <c r="F204" s="137">
        <v>605.86666666666656</v>
      </c>
      <c r="G204" s="137">
        <v>589.73333333333323</v>
      </c>
      <c r="H204" s="137">
        <v>580.31666666666649</v>
      </c>
      <c r="I204" s="137">
        <v>631.41666666666663</v>
      </c>
      <c r="J204" s="137">
        <v>640.83333333333337</v>
      </c>
      <c r="K204" s="137">
        <v>656.9666666666667</v>
      </c>
      <c r="L204" s="132">
        <v>624.70000000000005</v>
      </c>
      <c r="M204" s="132">
        <v>599.15</v>
      </c>
      <c r="N204" s="152">
        <v>44759346</v>
      </c>
      <c r="O204" s="363">
        <v>3.1291253116902167E-2</v>
      </c>
    </row>
    <row r="205" spans="1:15" ht="15">
      <c r="A205" s="131">
        <v>196</v>
      </c>
      <c r="B205" s="115" t="s">
        <v>2251</v>
      </c>
      <c r="C205" s="131" t="s">
        <v>152</v>
      </c>
      <c r="D205" s="136">
        <v>2085.1</v>
      </c>
      <c r="E205" s="136">
        <v>2081.7000000000003</v>
      </c>
      <c r="F205" s="137">
        <v>2074.4000000000005</v>
      </c>
      <c r="G205" s="137">
        <v>2063.7000000000003</v>
      </c>
      <c r="H205" s="137">
        <v>2056.4000000000005</v>
      </c>
      <c r="I205" s="137">
        <v>2092.4000000000005</v>
      </c>
      <c r="J205" s="137">
        <v>2099.7000000000007</v>
      </c>
      <c r="K205" s="137">
        <v>2110.4000000000005</v>
      </c>
      <c r="L205" s="132">
        <v>2089</v>
      </c>
      <c r="M205" s="132">
        <v>2071</v>
      </c>
      <c r="N205" s="152">
        <v>9011000</v>
      </c>
      <c r="O205" s="363">
        <v>3.2956955350490057E-2</v>
      </c>
    </row>
    <row r="206" spans="1:15" ht="15">
      <c r="A206" s="131">
        <v>197</v>
      </c>
      <c r="B206" s="115" t="s">
        <v>2251</v>
      </c>
      <c r="C206" s="131" t="s">
        <v>153</v>
      </c>
      <c r="D206" s="136">
        <v>774.05</v>
      </c>
      <c r="E206" s="136">
        <v>773.4</v>
      </c>
      <c r="F206" s="137">
        <v>767.8</v>
      </c>
      <c r="G206" s="137">
        <v>761.55</v>
      </c>
      <c r="H206" s="137">
        <v>755.94999999999993</v>
      </c>
      <c r="I206" s="137">
        <v>779.65</v>
      </c>
      <c r="J206" s="137">
        <v>785.25000000000011</v>
      </c>
      <c r="K206" s="137">
        <v>791.5</v>
      </c>
      <c r="L206" s="132">
        <v>779</v>
      </c>
      <c r="M206" s="132">
        <v>767.15</v>
      </c>
      <c r="N206" s="152">
        <v>15656400</v>
      </c>
      <c r="O206" s="363">
        <v>-5.7155921353452214E-3</v>
      </c>
    </row>
    <row r="207" spans="1:15" ht="15">
      <c r="A207" s="131">
        <v>198</v>
      </c>
      <c r="B207" s="115" t="s">
        <v>2243</v>
      </c>
      <c r="C207" s="131" t="s">
        <v>154</v>
      </c>
      <c r="D207" s="136">
        <v>872.3</v>
      </c>
      <c r="E207" s="136">
        <v>871.93333333333328</v>
      </c>
      <c r="F207" s="137">
        <v>865.46666666666658</v>
      </c>
      <c r="G207" s="137">
        <v>858.63333333333333</v>
      </c>
      <c r="H207" s="137">
        <v>852.16666666666663</v>
      </c>
      <c r="I207" s="137">
        <v>878.76666666666654</v>
      </c>
      <c r="J207" s="137">
        <v>885.23333333333323</v>
      </c>
      <c r="K207" s="137">
        <v>892.06666666666649</v>
      </c>
      <c r="L207" s="132">
        <v>878.4</v>
      </c>
      <c r="M207" s="132">
        <v>865.1</v>
      </c>
      <c r="N207" s="152">
        <v>15486750</v>
      </c>
      <c r="O207" s="363">
        <v>6.4336891358385733E-3</v>
      </c>
    </row>
    <row r="208" spans="1:15" ht="15">
      <c r="A208" s="131">
        <v>199</v>
      </c>
      <c r="B208" s="115" t="s">
        <v>2240</v>
      </c>
      <c r="C208" s="131" t="s">
        <v>216</v>
      </c>
      <c r="D208" s="136">
        <v>1838.75</v>
      </c>
      <c r="E208" s="136">
        <v>1840.7166666666665</v>
      </c>
      <c r="F208" s="137">
        <v>1802.4333333333329</v>
      </c>
      <c r="G208" s="137">
        <v>1766.1166666666666</v>
      </c>
      <c r="H208" s="137">
        <v>1727.833333333333</v>
      </c>
      <c r="I208" s="137">
        <v>1877.0333333333328</v>
      </c>
      <c r="J208" s="137">
        <v>1915.3166666666662</v>
      </c>
      <c r="K208" s="137">
        <v>1951.6333333333328</v>
      </c>
      <c r="L208" s="132">
        <v>1879</v>
      </c>
      <c r="M208" s="132">
        <v>1804.4</v>
      </c>
      <c r="N208" s="67">
        <v>760500</v>
      </c>
      <c r="O208" s="363">
        <v>-8.4837545126353789E-2</v>
      </c>
    </row>
    <row r="209" spans="1:15" ht="15">
      <c r="A209" s="131">
        <v>200</v>
      </c>
      <c r="B209" s="115" t="s">
        <v>2239</v>
      </c>
      <c r="C209" s="131" t="s">
        <v>217</v>
      </c>
      <c r="D209" s="136">
        <v>270.89999999999998</v>
      </c>
      <c r="E209" s="136">
        <v>270.96666666666664</v>
      </c>
      <c r="F209" s="137">
        <v>265.68333333333328</v>
      </c>
      <c r="G209" s="137">
        <v>260.46666666666664</v>
      </c>
      <c r="H209" s="137">
        <v>255.18333333333328</v>
      </c>
      <c r="I209" s="137">
        <v>276.18333333333328</v>
      </c>
      <c r="J209" s="137">
        <v>281.4666666666667</v>
      </c>
      <c r="K209" s="137">
        <v>286.68333333333328</v>
      </c>
      <c r="L209" s="132">
        <v>276.25</v>
      </c>
      <c r="M209" s="132">
        <v>265.75</v>
      </c>
      <c r="N209" s="67">
        <v>2193000</v>
      </c>
      <c r="O209" s="363">
        <v>7.4999999999999997E-2</v>
      </c>
    </row>
    <row r="210" spans="1:15" ht="15">
      <c r="A210" s="131">
        <v>201</v>
      </c>
      <c r="B210" s="115" t="s">
        <v>2248</v>
      </c>
      <c r="C210" s="131" t="s">
        <v>244</v>
      </c>
      <c r="D210" s="136">
        <v>43.25</v>
      </c>
      <c r="E210" s="136">
        <v>42.85</v>
      </c>
      <c r="F210" s="137">
        <v>41.900000000000006</v>
      </c>
      <c r="G210" s="137">
        <v>40.550000000000004</v>
      </c>
      <c r="H210" s="137">
        <v>39.600000000000009</v>
      </c>
      <c r="I210" s="137">
        <v>44.2</v>
      </c>
      <c r="J210" s="137">
        <v>45.150000000000006</v>
      </c>
      <c r="K210" s="137">
        <v>46.5</v>
      </c>
      <c r="L210" s="132">
        <v>43.8</v>
      </c>
      <c r="M210" s="132">
        <v>41.5</v>
      </c>
      <c r="N210" s="67">
        <v>60520000</v>
      </c>
      <c r="O210" s="363">
        <v>3.2332898361606494E-2</v>
      </c>
    </row>
    <row r="211" spans="1:15" ht="15">
      <c r="A211" s="131">
        <v>202</v>
      </c>
      <c r="B211" s="115" t="s">
        <v>2242</v>
      </c>
      <c r="C211" s="131" t="s">
        <v>155</v>
      </c>
      <c r="D211" s="136">
        <v>588.5</v>
      </c>
      <c r="E211" s="136">
        <v>583.05000000000007</v>
      </c>
      <c r="F211" s="137">
        <v>574.35000000000014</v>
      </c>
      <c r="G211" s="137">
        <v>560.20000000000005</v>
      </c>
      <c r="H211" s="137">
        <v>551.50000000000011</v>
      </c>
      <c r="I211" s="137">
        <v>597.20000000000016</v>
      </c>
      <c r="J211" s="137">
        <v>605.9000000000002</v>
      </c>
      <c r="K211" s="137">
        <v>620.05000000000018</v>
      </c>
      <c r="L211" s="132">
        <v>591.75</v>
      </c>
      <c r="M211" s="132">
        <v>568.9</v>
      </c>
      <c r="N211" s="67">
        <v>5968000</v>
      </c>
      <c r="O211" s="363">
        <v>5.2928722653493299E-2</v>
      </c>
    </row>
    <row r="212" spans="1:15" ht="15">
      <c r="A212" s="131">
        <v>203</v>
      </c>
      <c r="B212" s="115" t="s">
        <v>2243</v>
      </c>
      <c r="C212" s="131" t="s">
        <v>156</v>
      </c>
      <c r="D212" s="136">
        <v>1346.25</v>
      </c>
      <c r="E212" s="136">
        <v>1337.2166666666667</v>
      </c>
      <c r="F212" s="137">
        <v>1320.4333333333334</v>
      </c>
      <c r="G212" s="137">
        <v>1294.6166666666668</v>
      </c>
      <c r="H212" s="137">
        <v>1277.8333333333335</v>
      </c>
      <c r="I212" s="137">
        <v>1363.0333333333333</v>
      </c>
      <c r="J212" s="137">
        <v>1379.8166666666666</v>
      </c>
      <c r="K212" s="137">
        <v>1405.6333333333332</v>
      </c>
      <c r="L212" s="132">
        <v>1354</v>
      </c>
      <c r="M212" s="132">
        <v>1311.4</v>
      </c>
      <c r="N212" s="67">
        <v>1992200</v>
      </c>
      <c r="O212" s="363">
        <v>4.3637697103043639E-2</v>
      </c>
    </row>
    <row r="213" spans="1:15" ht="15">
      <c r="A213" s="131">
        <v>204</v>
      </c>
      <c r="B213" s="115" t="s">
        <v>2244</v>
      </c>
      <c r="C213" s="131" t="s">
        <v>1974</v>
      </c>
      <c r="D213" s="136">
        <v>346.35</v>
      </c>
      <c r="E213" s="136">
        <v>344.83333333333331</v>
      </c>
      <c r="F213" s="137">
        <v>342.21666666666664</v>
      </c>
      <c r="G213" s="137">
        <v>338.08333333333331</v>
      </c>
      <c r="H213" s="137">
        <v>335.46666666666664</v>
      </c>
      <c r="I213" s="137">
        <v>348.96666666666664</v>
      </c>
      <c r="J213" s="137">
        <v>351.58333333333331</v>
      </c>
      <c r="K213" s="137">
        <v>355.71666666666664</v>
      </c>
      <c r="L213" s="132">
        <v>347.45</v>
      </c>
      <c r="M213" s="132">
        <v>340.7</v>
      </c>
      <c r="N213" s="67">
        <v>6236800</v>
      </c>
      <c r="O213" s="363">
        <v>2.056555269922879E-3</v>
      </c>
    </row>
    <row r="214" spans="1:15" ht="15">
      <c r="A214" s="131">
        <v>205</v>
      </c>
      <c r="B214" s="115" t="s">
        <v>2237</v>
      </c>
      <c r="C214" s="131" t="s">
        <v>158</v>
      </c>
      <c r="D214" s="136">
        <v>4271.7</v>
      </c>
      <c r="E214" s="136">
        <v>4240.6833333333334</v>
      </c>
      <c r="F214" s="137">
        <v>4187.3666666666668</v>
      </c>
      <c r="G214" s="137">
        <v>4103.0333333333338</v>
      </c>
      <c r="H214" s="137">
        <v>4049.7166666666672</v>
      </c>
      <c r="I214" s="137">
        <v>4325.0166666666664</v>
      </c>
      <c r="J214" s="137">
        <v>4378.3333333333339</v>
      </c>
      <c r="K214" s="137">
        <v>4462.6666666666661</v>
      </c>
      <c r="L214" s="132">
        <v>4294</v>
      </c>
      <c r="M214" s="132">
        <v>4156.3500000000004</v>
      </c>
      <c r="N214" s="67">
        <v>2157400</v>
      </c>
      <c r="O214" s="363">
        <v>-4.5219638242894053E-3</v>
      </c>
    </row>
    <row r="215" spans="1:15" ht="15">
      <c r="A215" s="131">
        <v>206</v>
      </c>
      <c r="B215" s="115" t="s">
        <v>2241</v>
      </c>
      <c r="C215" s="131" t="s">
        <v>159</v>
      </c>
      <c r="D215" s="136">
        <v>83.9</v>
      </c>
      <c r="E215" s="136">
        <v>83.516666666666666</v>
      </c>
      <c r="F215" s="137">
        <v>82.683333333333337</v>
      </c>
      <c r="G215" s="137">
        <v>81.466666666666669</v>
      </c>
      <c r="H215" s="137">
        <v>80.63333333333334</v>
      </c>
      <c r="I215" s="137">
        <v>84.733333333333334</v>
      </c>
      <c r="J215" s="137">
        <v>85.566666666666677</v>
      </c>
      <c r="K215" s="137">
        <v>86.783333333333331</v>
      </c>
      <c r="L215" s="132">
        <v>84.35</v>
      </c>
      <c r="M215" s="132">
        <v>82.3</v>
      </c>
      <c r="N215" s="67">
        <v>37668000</v>
      </c>
      <c r="O215" s="363">
        <v>4.3193089105743078E-3</v>
      </c>
    </row>
    <row r="216" spans="1:15" ht="15">
      <c r="A216" s="131">
        <v>207</v>
      </c>
      <c r="B216" s="115" t="s">
        <v>2253</v>
      </c>
      <c r="C216" s="131" t="s">
        <v>161</v>
      </c>
      <c r="D216" s="136">
        <v>717.45</v>
      </c>
      <c r="E216" s="136">
        <v>714.48333333333323</v>
      </c>
      <c r="F216" s="137">
        <v>707.96666666666647</v>
      </c>
      <c r="G216" s="137">
        <v>698.48333333333323</v>
      </c>
      <c r="H216" s="137">
        <v>691.96666666666647</v>
      </c>
      <c r="I216" s="137">
        <v>723.96666666666647</v>
      </c>
      <c r="J216" s="137">
        <v>730.48333333333312</v>
      </c>
      <c r="K216" s="137">
        <v>739.96666666666647</v>
      </c>
      <c r="L216" s="132">
        <v>721</v>
      </c>
      <c r="M216" s="132">
        <v>705</v>
      </c>
      <c r="N216" s="67">
        <v>16390800</v>
      </c>
      <c r="O216" s="363">
        <v>1.0260168559912055E-3</v>
      </c>
    </row>
    <row r="217" spans="1:15" ht="15">
      <c r="A217" s="131">
        <v>208</v>
      </c>
      <c r="B217" s="115" t="s">
        <v>2252</v>
      </c>
      <c r="C217" s="131" t="s">
        <v>228</v>
      </c>
      <c r="D217" s="136">
        <v>232.9</v>
      </c>
      <c r="E217" s="136">
        <v>231.85</v>
      </c>
      <c r="F217" s="137">
        <v>228.6</v>
      </c>
      <c r="G217" s="137">
        <v>224.3</v>
      </c>
      <c r="H217" s="137">
        <v>221.05</v>
      </c>
      <c r="I217" s="137">
        <v>236.14999999999998</v>
      </c>
      <c r="J217" s="137">
        <v>239.39999999999998</v>
      </c>
      <c r="K217" s="137">
        <v>243.69999999999996</v>
      </c>
      <c r="L217" s="132">
        <v>235.1</v>
      </c>
      <c r="M217" s="132">
        <v>227.55</v>
      </c>
      <c r="N217" s="67">
        <v>47253500</v>
      </c>
      <c r="O217" s="363">
        <v>2.7629776221647129E-2</v>
      </c>
    </row>
    <row r="218" spans="1:15" ht="15">
      <c r="A218" s="131">
        <v>209</v>
      </c>
      <c r="B218" s="115" t="s">
        <v>2238</v>
      </c>
      <c r="C218" s="131" t="s">
        <v>2012</v>
      </c>
      <c r="D218" s="136">
        <v>208.9</v>
      </c>
      <c r="E218" s="136">
        <v>208.1</v>
      </c>
      <c r="F218" s="137">
        <v>204.79999999999998</v>
      </c>
      <c r="G218" s="137">
        <v>200.7</v>
      </c>
      <c r="H218" s="137">
        <v>197.39999999999998</v>
      </c>
      <c r="I218" s="137">
        <v>212.2</v>
      </c>
      <c r="J218" s="137">
        <v>215.5</v>
      </c>
      <c r="K218" s="137">
        <v>219.6</v>
      </c>
      <c r="L218" s="132">
        <v>211.4</v>
      </c>
      <c r="M218" s="132">
        <v>204</v>
      </c>
      <c r="N218" s="67">
        <v>2901000</v>
      </c>
      <c r="O218" s="363">
        <v>1.8967334035827187E-2</v>
      </c>
    </row>
    <row r="219" spans="1:15" ht="15">
      <c r="A219" s="131">
        <v>210</v>
      </c>
      <c r="B219" s="115" t="s">
        <v>2246</v>
      </c>
      <c r="C219" s="131" t="s">
        <v>162</v>
      </c>
      <c r="D219" s="136">
        <v>597.04999999999995</v>
      </c>
      <c r="E219" s="136">
        <v>593.49999999999989</v>
      </c>
      <c r="F219" s="137">
        <v>587.0999999999998</v>
      </c>
      <c r="G219" s="137">
        <v>577.14999999999986</v>
      </c>
      <c r="H219" s="137">
        <v>570.74999999999977</v>
      </c>
      <c r="I219" s="137">
        <v>603.44999999999982</v>
      </c>
      <c r="J219" s="137">
        <v>609.84999999999991</v>
      </c>
      <c r="K219" s="137">
        <v>619.79999999999984</v>
      </c>
      <c r="L219" s="132">
        <v>599.9</v>
      </c>
      <c r="M219" s="132">
        <v>583.54999999999995</v>
      </c>
      <c r="N219" s="67">
        <v>3912000</v>
      </c>
      <c r="O219" s="363">
        <v>2.0610487868510306E-2</v>
      </c>
    </row>
    <row r="220" spans="1:15" ht="15">
      <c r="A220" s="131">
        <v>211</v>
      </c>
      <c r="B220" s="115" t="s">
        <v>2251</v>
      </c>
      <c r="C220" s="131" t="s">
        <v>163</v>
      </c>
      <c r="D220" s="136">
        <v>325.35000000000002</v>
      </c>
      <c r="E220" s="136">
        <v>324.83333333333331</v>
      </c>
      <c r="F220" s="137">
        <v>320.81666666666661</v>
      </c>
      <c r="G220" s="137">
        <v>316.2833333333333</v>
      </c>
      <c r="H220" s="137">
        <v>312.26666666666659</v>
      </c>
      <c r="I220" s="137">
        <v>329.36666666666662</v>
      </c>
      <c r="J220" s="137">
        <v>333.38333333333338</v>
      </c>
      <c r="K220" s="137">
        <v>337.91666666666663</v>
      </c>
      <c r="L220" s="132">
        <v>328.85</v>
      </c>
      <c r="M220" s="132">
        <v>320.3</v>
      </c>
      <c r="N220" s="67">
        <v>27926400</v>
      </c>
      <c r="O220" s="363">
        <v>3.5360068995256575E-3</v>
      </c>
    </row>
    <row r="221" spans="1:15" ht="15">
      <c r="A221" s="131">
        <v>212</v>
      </c>
      <c r="B221" s="115" t="s">
        <v>2240</v>
      </c>
      <c r="C221" s="131" t="s">
        <v>164</v>
      </c>
      <c r="D221" s="136">
        <v>672.7</v>
      </c>
      <c r="E221" s="136">
        <v>672.06666666666672</v>
      </c>
      <c r="F221" s="137">
        <v>663.13333333333344</v>
      </c>
      <c r="G221" s="137">
        <v>653.56666666666672</v>
      </c>
      <c r="H221" s="137">
        <v>644.63333333333344</v>
      </c>
      <c r="I221" s="137">
        <v>681.63333333333344</v>
      </c>
      <c r="J221" s="137">
        <v>690.56666666666661</v>
      </c>
      <c r="K221" s="137">
        <v>700.13333333333344</v>
      </c>
      <c r="L221" s="132">
        <v>681</v>
      </c>
      <c r="M221" s="132">
        <v>662.5</v>
      </c>
      <c r="N221" s="67">
        <v>3627000</v>
      </c>
      <c r="O221" s="363">
        <v>-1.2391573729863693E-3</v>
      </c>
    </row>
    <row r="222" spans="1:15" ht="15">
      <c r="A222" s="131">
        <v>213</v>
      </c>
      <c r="B222" s="115" t="s">
        <v>2241</v>
      </c>
      <c r="C222" s="131" t="s">
        <v>165</v>
      </c>
      <c r="D222" s="136">
        <v>325.45</v>
      </c>
      <c r="E222" s="136">
        <v>330.09999999999997</v>
      </c>
      <c r="F222" s="137">
        <v>318.34999999999991</v>
      </c>
      <c r="G222" s="137">
        <v>311.24999999999994</v>
      </c>
      <c r="H222" s="137">
        <v>299.49999999999989</v>
      </c>
      <c r="I222" s="137">
        <v>337.19999999999993</v>
      </c>
      <c r="J222" s="137">
        <v>348.95000000000005</v>
      </c>
      <c r="K222" s="137">
        <v>356.04999999999995</v>
      </c>
      <c r="L222" s="132">
        <v>341.85</v>
      </c>
      <c r="M222" s="132">
        <v>323</v>
      </c>
      <c r="N222" s="67">
        <v>89192250</v>
      </c>
      <c r="O222" s="363">
        <v>0.24662459641913706</v>
      </c>
    </row>
    <row r="223" spans="1:15" ht="15">
      <c r="A223" s="131">
        <v>214</v>
      </c>
      <c r="B223" s="115" t="s">
        <v>2248</v>
      </c>
      <c r="C223" s="131" t="s">
        <v>166</v>
      </c>
      <c r="D223" s="136">
        <v>471.6</v>
      </c>
      <c r="E223" s="136">
        <v>470.5333333333333</v>
      </c>
      <c r="F223" s="137">
        <v>462.86666666666662</v>
      </c>
      <c r="G223" s="137">
        <v>454.13333333333333</v>
      </c>
      <c r="H223" s="137">
        <v>446.46666666666664</v>
      </c>
      <c r="I223" s="137">
        <v>479.26666666666659</v>
      </c>
      <c r="J223" s="137">
        <v>486.93333333333334</v>
      </c>
      <c r="K223" s="137">
        <v>495.66666666666657</v>
      </c>
      <c r="L223" s="132">
        <v>478.2</v>
      </c>
      <c r="M223" s="132">
        <v>461.8</v>
      </c>
      <c r="N223" s="67">
        <v>11932700</v>
      </c>
      <c r="O223" s="363">
        <v>-1.396498012675905E-2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43353</v>
      </c>
    </row>
    <row r="7" spans="1:15" ht="13.5" thickBot="1">
      <c r="A7"/>
    </row>
    <row r="8" spans="1:15" ht="28.5" customHeight="1" thickBot="1">
      <c r="A8" s="480" t="s">
        <v>13</v>
      </c>
      <c r="B8" s="481" t="s">
        <v>14</v>
      </c>
      <c r="C8" s="479" t="s">
        <v>15</v>
      </c>
      <c r="D8" s="479" t="s">
        <v>16</v>
      </c>
      <c r="E8" s="479" t="s">
        <v>17</v>
      </c>
      <c r="F8" s="479"/>
      <c r="G8" s="479"/>
      <c r="H8" s="479" t="s">
        <v>18</v>
      </c>
      <c r="I8" s="479"/>
      <c r="J8" s="479"/>
      <c r="K8" s="23"/>
      <c r="L8" s="34"/>
      <c r="M8" s="34"/>
    </row>
    <row r="9" spans="1:15" ht="36" customHeight="1">
      <c r="A9" s="475"/>
      <c r="B9" s="477"/>
      <c r="C9" s="482" t="s">
        <v>19</v>
      </c>
      <c r="D9" s="48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11589.1</v>
      </c>
      <c r="D10" s="129">
        <v>11558.833333333334</v>
      </c>
      <c r="E10" s="129">
        <v>11514.666666666668</v>
      </c>
      <c r="F10" s="129">
        <v>11440.233333333334</v>
      </c>
      <c r="G10" s="129">
        <v>11396.066666666668</v>
      </c>
      <c r="H10" s="129">
        <v>11633.266666666668</v>
      </c>
      <c r="I10" s="129">
        <v>11677.433333333336</v>
      </c>
      <c r="J10" s="129">
        <v>11751.866666666669</v>
      </c>
      <c r="K10" s="128">
        <v>11603</v>
      </c>
      <c r="L10" s="128">
        <v>11484.4</v>
      </c>
      <c r="M10" s="130"/>
    </row>
    <row r="11" spans="1:15">
      <c r="A11" s="66">
        <v>2</v>
      </c>
      <c r="B11" s="125" t="s">
        <v>252</v>
      </c>
      <c r="C11" s="127">
        <v>27481.45</v>
      </c>
      <c r="D11" s="126">
        <v>27408.916666666668</v>
      </c>
      <c r="E11" s="126">
        <v>27305.333333333336</v>
      </c>
      <c r="F11" s="126">
        <v>27129.216666666667</v>
      </c>
      <c r="G11" s="126">
        <v>27025.633333333335</v>
      </c>
      <c r="H11" s="126">
        <v>27585.033333333336</v>
      </c>
      <c r="I11" s="126">
        <v>27688.616666666672</v>
      </c>
      <c r="J11" s="126">
        <v>27864.733333333337</v>
      </c>
      <c r="K11" s="127">
        <v>27512.5</v>
      </c>
      <c r="L11" s="127">
        <v>27232.799999999999</v>
      </c>
      <c r="M11" s="130"/>
    </row>
    <row r="12" spans="1:15">
      <c r="A12" s="66">
        <v>3</v>
      </c>
      <c r="B12" s="124" t="s">
        <v>2299</v>
      </c>
      <c r="C12" s="127">
        <v>2336.85</v>
      </c>
      <c r="D12" s="126">
        <v>2332.7333333333331</v>
      </c>
      <c r="E12" s="126">
        <v>2324.7666666666664</v>
      </c>
      <c r="F12" s="126">
        <v>2312.6833333333334</v>
      </c>
      <c r="G12" s="126">
        <v>2304.7166666666667</v>
      </c>
      <c r="H12" s="126">
        <v>2344.8166666666662</v>
      </c>
      <c r="I12" s="126">
        <v>2352.7833333333324</v>
      </c>
      <c r="J12" s="126">
        <v>2364.8666666666659</v>
      </c>
      <c r="K12" s="127">
        <v>2340.6999999999998</v>
      </c>
      <c r="L12" s="127">
        <v>2320.65</v>
      </c>
      <c r="M12" s="130"/>
    </row>
    <row r="13" spans="1:15">
      <c r="A13" s="66">
        <v>4</v>
      </c>
      <c r="B13" s="125" t="s">
        <v>253</v>
      </c>
      <c r="C13" s="127">
        <v>3237.8</v>
      </c>
      <c r="D13" s="126">
        <v>3225.7166666666667</v>
      </c>
      <c r="E13" s="126">
        <v>3207.0833333333335</v>
      </c>
      <c r="F13" s="126">
        <v>3176.3666666666668</v>
      </c>
      <c r="G13" s="126">
        <v>3157.7333333333336</v>
      </c>
      <c r="H13" s="126">
        <v>3256.4333333333334</v>
      </c>
      <c r="I13" s="126">
        <v>3275.0666666666666</v>
      </c>
      <c r="J13" s="126">
        <v>3305.7833333333333</v>
      </c>
      <c r="K13" s="127">
        <v>3244.35</v>
      </c>
      <c r="L13" s="127">
        <v>3195</v>
      </c>
      <c r="M13" s="130"/>
    </row>
    <row r="14" spans="1:15">
      <c r="A14" s="66">
        <v>5</v>
      </c>
      <c r="B14" s="125" t="s">
        <v>254</v>
      </c>
      <c r="C14" s="127">
        <v>16104.75</v>
      </c>
      <c r="D14" s="126">
        <v>16070.116666666667</v>
      </c>
      <c r="E14" s="126">
        <v>16009.633333333333</v>
      </c>
      <c r="F14" s="126">
        <v>15914.516666666666</v>
      </c>
      <c r="G14" s="126">
        <v>15854.033333333333</v>
      </c>
      <c r="H14" s="126">
        <v>16165.233333333334</v>
      </c>
      <c r="I14" s="126">
        <v>16225.716666666667</v>
      </c>
      <c r="J14" s="126">
        <v>16320.833333333334</v>
      </c>
      <c r="K14" s="127">
        <v>16130.6</v>
      </c>
      <c r="L14" s="127">
        <v>15975</v>
      </c>
      <c r="M14" s="130"/>
    </row>
    <row r="15" spans="1:15">
      <c r="A15" s="66">
        <v>6</v>
      </c>
      <c r="B15" s="125" t="s">
        <v>255</v>
      </c>
      <c r="C15" s="127">
        <v>3663.85</v>
      </c>
      <c r="D15" s="126">
        <v>3658.7333333333336</v>
      </c>
      <c r="E15" s="126">
        <v>3641.7166666666672</v>
      </c>
      <c r="F15" s="126">
        <v>3619.5833333333335</v>
      </c>
      <c r="G15" s="126">
        <v>3602.5666666666671</v>
      </c>
      <c r="H15" s="126">
        <v>3680.8666666666672</v>
      </c>
      <c r="I15" s="126">
        <v>3697.8833333333337</v>
      </c>
      <c r="J15" s="126">
        <v>3720.0166666666673</v>
      </c>
      <c r="K15" s="127">
        <v>3675.75</v>
      </c>
      <c r="L15" s="127">
        <v>3636.6</v>
      </c>
      <c r="M15" s="130"/>
    </row>
    <row r="16" spans="1:15">
      <c r="A16" s="66">
        <v>7</v>
      </c>
      <c r="B16" s="125" t="s">
        <v>245</v>
      </c>
      <c r="C16" s="127">
        <v>5233.8999999999996</v>
      </c>
      <c r="D16" s="126">
        <v>5201.833333333333</v>
      </c>
      <c r="E16" s="126">
        <v>5162.6666666666661</v>
      </c>
      <c r="F16" s="126">
        <v>5091.4333333333334</v>
      </c>
      <c r="G16" s="126">
        <v>5052.2666666666664</v>
      </c>
      <c r="H16" s="126">
        <v>5273.0666666666657</v>
      </c>
      <c r="I16" s="126">
        <v>5312.2333333333318</v>
      </c>
      <c r="J16" s="126">
        <v>5383.4666666666653</v>
      </c>
      <c r="K16" s="127">
        <v>5241</v>
      </c>
      <c r="L16" s="127">
        <v>5130.6000000000004</v>
      </c>
      <c r="M16" s="130"/>
    </row>
    <row r="17" spans="1:13">
      <c r="A17" s="66">
        <v>8</v>
      </c>
      <c r="B17" s="125" t="s">
        <v>186</v>
      </c>
      <c r="C17" s="125">
        <v>1346.9</v>
      </c>
      <c r="D17" s="126">
        <v>1342.9166666666667</v>
      </c>
      <c r="E17" s="126">
        <v>1309.0333333333335</v>
      </c>
      <c r="F17" s="126">
        <v>1271.1666666666667</v>
      </c>
      <c r="G17" s="126">
        <v>1237.2833333333335</v>
      </c>
      <c r="H17" s="126">
        <v>1380.7833333333335</v>
      </c>
      <c r="I17" s="126">
        <v>1414.6666666666667</v>
      </c>
      <c r="J17" s="126">
        <v>1452.5333333333335</v>
      </c>
      <c r="K17" s="125">
        <v>1376.8</v>
      </c>
      <c r="L17" s="125">
        <v>1305.05</v>
      </c>
      <c r="M17" s="125">
        <v>3.2844699999999998</v>
      </c>
    </row>
    <row r="18" spans="1:13">
      <c r="A18" s="66">
        <v>9</v>
      </c>
      <c r="B18" s="125" t="s">
        <v>30</v>
      </c>
      <c r="C18" s="125">
        <v>1571.95</v>
      </c>
      <c r="D18" s="126">
        <v>1563.8</v>
      </c>
      <c r="E18" s="126">
        <v>1545.6</v>
      </c>
      <c r="F18" s="126">
        <v>1519.25</v>
      </c>
      <c r="G18" s="126">
        <v>1501.05</v>
      </c>
      <c r="H18" s="126">
        <v>1590.1499999999999</v>
      </c>
      <c r="I18" s="126">
        <v>1608.3500000000001</v>
      </c>
      <c r="J18" s="126">
        <v>1634.6999999999998</v>
      </c>
      <c r="K18" s="125">
        <v>1582</v>
      </c>
      <c r="L18" s="125">
        <v>1537.45</v>
      </c>
      <c r="M18" s="125">
        <v>5.2081900000000001</v>
      </c>
    </row>
    <row r="19" spans="1:13">
      <c r="A19" s="66">
        <v>10</v>
      </c>
      <c r="B19" s="125" t="s">
        <v>432</v>
      </c>
      <c r="C19" s="125">
        <v>1731.3</v>
      </c>
      <c r="D19" s="126">
        <v>1740.6166666666668</v>
      </c>
      <c r="E19" s="126">
        <v>1710.7333333333336</v>
      </c>
      <c r="F19" s="126">
        <v>1690.1666666666667</v>
      </c>
      <c r="G19" s="126">
        <v>1660.2833333333335</v>
      </c>
      <c r="H19" s="126">
        <v>1761.1833333333336</v>
      </c>
      <c r="I19" s="126">
        <v>1791.0666666666668</v>
      </c>
      <c r="J19" s="126">
        <v>1811.6333333333337</v>
      </c>
      <c r="K19" s="125">
        <v>1770.5</v>
      </c>
      <c r="L19" s="125">
        <v>1720.05</v>
      </c>
      <c r="M19" s="125">
        <v>0.17607999999999999</v>
      </c>
    </row>
    <row r="20" spans="1:13">
      <c r="A20" s="66">
        <v>11</v>
      </c>
      <c r="B20" s="125" t="s">
        <v>2458</v>
      </c>
      <c r="C20" s="125">
        <v>694.45</v>
      </c>
      <c r="D20" s="126">
        <v>689.81666666666661</v>
      </c>
      <c r="E20" s="126">
        <v>680.63333333333321</v>
      </c>
      <c r="F20" s="126">
        <v>666.81666666666661</v>
      </c>
      <c r="G20" s="126">
        <v>657.63333333333321</v>
      </c>
      <c r="H20" s="126">
        <v>703.63333333333321</v>
      </c>
      <c r="I20" s="126">
        <v>712.81666666666661</v>
      </c>
      <c r="J20" s="126">
        <v>726.63333333333321</v>
      </c>
      <c r="K20" s="125">
        <v>699</v>
      </c>
      <c r="L20" s="125">
        <v>676</v>
      </c>
      <c r="M20" s="125">
        <v>3.9512900000000002</v>
      </c>
    </row>
    <row r="21" spans="1:13">
      <c r="A21" s="66">
        <v>12</v>
      </c>
      <c r="B21" s="125" t="s">
        <v>31</v>
      </c>
      <c r="C21" s="125">
        <v>157.35</v>
      </c>
      <c r="D21" s="126">
        <v>160.98333333333332</v>
      </c>
      <c r="E21" s="126">
        <v>152.06666666666663</v>
      </c>
      <c r="F21" s="126">
        <v>146.7833333333333</v>
      </c>
      <c r="G21" s="126">
        <v>137.86666666666662</v>
      </c>
      <c r="H21" s="126">
        <v>166.26666666666665</v>
      </c>
      <c r="I21" s="126">
        <v>175.18333333333334</v>
      </c>
      <c r="J21" s="126">
        <v>180.46666666666667</v>
      </c>
      <c r="K21" s="125">
        <v>169.9</v>
      </c>
      <c r="L21" s="125">
        <v>155.69999999999999</v>
      </c>
      <c r="M21" s="125">
        <v>427.04818999999998</v>
      </c>
    </row>
    <row r="22" spans="1:13">
      <c r="A22" s="66">
        <v>13</v>
      </c>
      <c r="B22" s="125" t="s">
        <v>32</v>
      </c>
      <c r="C22" s="125">
        <v>377.45</v>
      </c>
      <c r="D22" s="126">
        <v>379.56666666666661</v>
      </c>
      <c r="E22" s="126">
        <v>373.53333333333319</v>
      </c>
      <c r="F22" s="126">
        <v>369.61666666666656</v>
      </c>
      <c r="G22" s="126">
        <v>363.58333333333314</v>
      </c>
      <c r="H22" s="126">
        <v>383.48333333333323</v>
      </c>
      <c r="I22" s="126">
        <v>389.51666666666665</v>
      </c>
      <c r="J22" s="126">
        <v>393.43333333333328</v>
      </c>
      <c r="K22" s="125">
        <v>385.6</v>
      </c>
      <c r="L22" s="125">
        <v>375.65</v>
      </c>
      <c r="M22" s="125">
        <v>18.597850000000001</v>
      </c>
    </row>
    <row r="23" spans="1:13">
      <c r="A23" s="66">
        <v>14</v>
      </c>
      <c r="B23" s="125" t="s">
        <v>33</v>
      </c>
      <c r="C23" s="125">
        <v>32.549999999999997</v>
      </c>
      <c r="D23" s="126">
        <v>32.43333333333333</v>
      </c>
      <c r="E23" s="126">
        <v>31.716666666666661</v>
      </c>
      <c r="F23" s="126">
        <v>30.883333333333333</v>
      </c>
      <c r="G23" s="126">
        <v>30.166666666666664</v>
      </c>
      <c r="H23" s="126">
        <v>33.266666666666659</v>
      </c>
      <c r="I23" s="126">
        <v>33.983333333333327</v>
      </c>
      <c r="J23" s="126">
        <v>34.816666666666656</v>
      </c>
      <c r="K23" s="125">
        <v>33.15</v>
      </c>
      <c r="L23" s="125">
        <v>31.6</v>
      </c>
      <c r="M23" s="125">
        <v>196.61362</v>
      </c>
    </row>
    <row r="24" spans="1:13">
      <c r="A24" s="66">
        <v>15</v>
      </c>
      <c r="B24" s="125" t="s">
        <v>409</v>
      </c>
      <c r="C24" s="125">
        <v>198.5</v>
      </c>
      <c r="D24" s="126">
        <v>199.81666666666669</v>
      </c>
      <c r="E24" s="126">
        <v>195.78333333333339</v>
      </c>
      <c r="F24" s="126">
        <v>193.06666666666669</v>
      </c>
      <c r="G24" s="126">
        <v>189.03333333333339</v>
      </c>
      <c r="H24" s="126">
        <v>202.53333333333339</v>
      </c>
      <c r="I24" s="126">
        <v>206.56666666666669</v>
      </c>
      <c r="J24" s="126">
        <v>209.28333333333339</v>
      </c>
      <c r="K24" s="125">
        <v>203.85</v>
      </c>
      <c r="L24" s="125">
        <v>197.1</v>
      </c>
      <c r="M24" s="125">
        <v>8.6926400000000008</v>
      </c>
    </row>
    <row r="25" spans="1:13">
      <c r="A25" s="66">
        <v>16</v>
      </c>
      <c r="B25" s="125" t="s">
        <v>235</v>
      </c>
      <c r="C25" s="125">
        <v>1272.4000000000001</v>
      </c>
      <c r="D25" s="126">
        <v>1271.1499999999999</v>
      </c>
      <c r="E25" s="126">
        <v>1248.2999999999997</v>
      </c>
      <c r="F25" s="126">
        <v>1224.1999999999998</v>
      </c>
      <c r="G25" s="126">
        <v>1201.3499999999997</v>
      </c>
      <c r="H25" s="126">
        <v>1295.2499999999998</v>
      </c>
      <c r="I25" s="126">
        <v>1318.0999999999997</v>
      </c>
      <c r="J25" s="126">
        <v>1342.1999999999998</v>
      </c>
      <c r="K25" s="125">
        <v>1294</v>
      </c>
      <c r="L25" s="125">
        <v>1247.05</v>
      </c>
      <c r="M25" s="125">
        <v>5.8889100000000001</v>
      </c>
    </row>
    <row r="26" spans="1:13">
      <c r="A26" s="66">
        <v>17</v>
      </c>
      <c r="B26" s="125" t="s">
        <v>447</v>
      </c>
      <c r="C26" s="125">
        <v>2201.25</v>
      </c>
      <c r="D26" s="126">
        <v>2167.5833333333335</v>
      </c>
      <c r="E26" s="126">
        <v>2116.166666666667</v>
      </c>
      <c r="F26" s="126">
        <v>2031.0833333333335</v>
      </c>
      <c r="G26" s="126">
        <v>1979.666666666667</v>
      </c>
      <c r="H26" s="126">
        <v>2252.666666666667</v>
      </c>
      <c r="I26" s="126">
        <v>2304.0833333333339</v>
      </c>
      <c r="J26" s="126">
        <v>2389.166666666667</v>
      </c>
      <c r="K26" s="125">
        <v>2219</v>
      </c>
      <c r="L26" s="125">
        <v>2082.5</v>
      </c>
      <c r="M26" s="125">
        <v>2.43242</v>
      </c>
    </row>
    <row r="27" spans="1:13">
      <c r="A27" s="66">
        <v>18</v>
      </c>
      <c r="B27" s="125" t="s">
        <v>187</v>
      </c>
      <c r="C27" s="125">
        <v>815.65</v>
      </c>
      <c r="D27" s="126">
        <v>811.55000000000007</v>
      </c>
      <c r="E27" s="126">
        <v>803.10000000000014</v>
      </c>
      <c r="F27" s="126">
        <v>790.55000000000007</v>
      </c>
      <c r="G27" s="126">
        <v>782.10000000000014</v>
      </c>
      <c r="H27" s="126">
        <v>824.10000000000014</v>
      </c>
      <c r="I27" s="126">
        <v>832.55000000000018</v>
      </c>
      <c r="J27" s="126">
        <v>845.10000000000014</v>
      </c>
      <c r="K27" s="125">
        <v>820</v>
      </c>
      <c r="L27" s="125">
        <v>799</v>
      </c>
      <c r="M27" s="125">
        <v>5.7825899999999999</v>
      </c>
    </row>
    <row r="28" spans="1:13">
      <c r="A28" s="66">
        <v>19</v>
      </c>
      <c r="B28" s="125" t="s">
        <v>35</v>
      </c>
      <c r="C28" s="125">
        <v>227.5</v>
      </c>
      <c r="D28" s="126">
        <v>226.48333333333335</v>
      </c>
      <c r="E28" s="126">
        <v>223.76666666666671</v>
      </c>
      <c r="F28" s="126">
        <v>220.03333333333336</v>
      </c>
      <c r="G28" s="126">
        <v>217.31666666666672</v>
      </c>
      <c r="H28" s="126">
        <v>230.2166666666667</v>
      </c>
      <c r="I28" s="126">
        <v>232.93333333333334</v>
      </c>
      <c r="J28" s="126">
        <v>236.66666666666669</v>
      </c>
      <c r="K28" s="125">
        <v>229.2</v>
      </c>
      <c r="L28" s="125">
        <v>222.75</v>
      </c>
      <c r="M28" s="125">
        <v>24.066400000000002</v>
      </c>
    </row>
    <row r="29" spans="1:13">
      <c r="A29" s="66">
        <v>20</v>
      </c>
      <c r="B29" s="125" t="s">
        <v>37</v>
      </c>
      <c r="C29" s="125">
        <v>1159.2</v>
      </c>
      <c r="D29" s="126">
        <v>1140.0166666666667</v>
      </c>
      <c r="E29" s="126">
        <v>1115.5333333333333</v>
      </c>
      <c r="F29" s="126">
        <v>1071.8666666666666</v>
      </c>
      <c r="G29" s="126">
        <v>1047.3833333333332</v>
      </c>
      <c r="H29" s="126">
        <v>1183.6833333333334</v>
      </c>
      <c r="I29" s="126">
        <v>1208.1666666666665</v>
      </c>
      <c r="J29" s="126">
        <v>1251.8333333333335</v>
      </c>
      <c r="K29" s="125">
        <v>1164.5</v>
      </c>
      <c r="L29" s="125">
        <v>1096.3499999999999</v>
      </c>
      <c r="M29" s="125">
        <v>13.38252</v>
      </c>
    </row>
    <row r="30" spans="1:13">
      <c r="A30" s="66">
        <v>21</v>
      </c>
      <c r="B30" s="125" t="s">
        <v>38</v>
      </c>
      <c r="C30" s="125">
        <v>247.75</v>
      </c>
      <c r="D30" s="126">
        <v>247.75</v>
      </c>
      <c r="E30" s="126">
        <v>245</v>
      </c>
      <c r="F30" s="126">
        <v>242.25</v>
      </c>
      <c r="G30" s="126">
        <v>239.5</v>
      </c>
      <c r="H30" s="126">
        <v>250.5</v>
      </c>
      <c r="I30" s="126">
        <v>253.25</v>
      </c>
      <c r="J30" s="126">
        <v>256</v>
      </c>
      <c r="K30" s="125">
        <v>250.5</v>
      </c>
      <c r="L30" s="125">
        <v>245</v>
      </c>
      <c r="M30" s="125">
        <v>22.48742</v>
      </c>
    </row>
    <row r="31" spans="1:13">
      <c r="A31" s="66">
        <v>22</v>
      </c>
      <c r="B31" s="125" t="s">
        <v>39</v>
      </c>
      <c r="C31" s="125">
        <v>394.3</v>
      </c>
      <c r="D31" s="126">
        <v>391.48333333333329</v>
      </c>
      <c r="E31" s="126">
        <v>385.46666666666658</v>
      </c>
      <c r="F31" s="126">
        <v>376.63333333333327</v>
      </c>
      <c r="G31" s="126">
        <v>370.61666666666656</v>
      </c>
      <c r="H31" s="126">
        <v>400.31666666666661</v>
      </c>
      <c r="I31" s="126">
        <v>406.33333333333337</v>
      </c>
      <c r="J31" s="126">
        <v>415.16666666666663</v>
      </c>
      <c r="K31" s="125">
        <v>397.5</v>
      </c>
      <c r="L31" s="125">
        <v>382.65</v>
      </c>
      <c r="M31" s="125">
        <v>22.14518</v>
      </c>
    </row>
    <row r="32" spans="1:13">
      <c r="A32" s="66">
        <v>23</v>
      </c>
      <c r="B32" s="125" t="s">
        <v>40</v>
      </c>
      <c r="C32" s="125">
        <v>132</v>
      </c>
      <c r="D32" s="126">
        <v>131.48333333333332</v>
      </c>
      <c r="E32" s="126">
        <v>130.31666666666663</v>
      </c>
      <c r="F32" s="126">
        <v>128.63333333333333</v>
      </c>
      <c r="G32" s="126">
        <v>127.46666666666664</v>
      </c>
      <c r="H32" s="126">
        <v>133.16666666666663</v>
      </c>
      <c r="I32" s="126">
        <v>134.33333333333331</v>
      </c>
      <c r="J32" s="126">
        <v>136.01666666666662</v>
      </c>
      <c r="K32" s="125">
        <v>132.65</v>
      </c>
      <c r="L32" s="125">
        <v>129.80000000000001</v>
      </c>
      <c r="M32" s="125">
        <v>152.37271999999999</v>
      </c>
    </row>
    <row r="33" spans="1:13">
      <c r="A33" s="66">
        <v>24</v>
      </c>
      <c r="B33" s="125" t="s">
        <v>41</v>
      </c>
      <c r="C33" s="125">
        <v>1316</v>
      </c>
      <c r="D33" s="126">
        <v>1316.2666666666667</v>
      </c>
      <c r="E33" s="126">
        <v>1309.7333333333333</v>
      </c>
      <c r="F33" s="126">
        <v>1303.4666666666667</v>
      </c>
      <c r="G33" s="126">
        <v>1296.9333333333334</v>
      </c>
      <c r="H33" s="126">
        <v>1322.5333333333333</v>
      </c>
      <c r="I33" s="126">
        <v>1329.0666666666666</v>
      </c>
      <c r="J33" s="126">
        <v>1335.3333333333333</v>
      </c>
      <c r="K33" s="125">
        <v>1322.8</v>
      </c>
      <c r="L33" s="125">
        <v>1310</v>
      </c>
      <c r="M33" s="125">
        <v>9.1291399999999996</v>
      </c>
    </row>
    <row r="34" spans="1:13">
      <c r="A34" s="66">
        <v>25</v>
      </c>
      <c r="B34" s="125" t="s">
        <v>42</v>
      </c>
      <c r="C34" s="125">
        <v>800.85</v>
      </c>
      <c r="D34" s="126">
        <v>797.1</v>
      </c>
      <c r="E34" s="126">
        <v>766.75</v>
      </c>
      <c r="F34" s="126">
        <v>732.65</v>
      </c>
      <c r="G34" s="126">
        <v>702.3</v>
      </c>
      <c r="H34" s="126">
        <v>831.2</v>
      </c>
      <c r="I34" s="126">
        <v>861.55000000000018</v>
      </c>
      <c r="J34" s="126">
        <v>895.65000000000009</v>
      </c>
      <c r="K34" s="125">
        <v>827.45</v>
      </c>
      <c r="L34" s="125">
        <v>763</v>
      </c>
      <c r="M34" s="125">
        <v>296.82657</v>
      </c>
    </row>
    <row r="35" spans="1:13">
      <c r="A35" s="66">
        <v>26</v>
      </c>
      <c r="B35" s="125" t="s">
        <v>2344</v>
      </c>
      <c r="C35" s="125">
        <v>1561.2</v>
      </c>
      <c r="D35" s="126">
        <v>1568.7333333333333</v>
      </c>
      <c r="E35" s="126">
        <v>1547.4666666666667</v>
      </c>
      <c r="F35" s="126">
        <v>1533.7333333333333</v>
      </c>
      <c r="G35" s="126">
        <v>1512.4666666666667</v>
      </c>
      <c r="H35" s="126">
        <v>1582.4666666666667</v>
      </c>
      <c r="I35" s="126">
        <v>1603.7333333333336</v>
      </c>
      <c r="J35" s="126">
        <v>1617.4666666666667</v>
      </c>
      <c r="K35" s="125">
        <v>1590</v>
      </c>
      <c r="L35" s="125">
        <v>1555</v>
      </c>
      <c r="M35" s="125">
        <v>4.2998700000000003</v>
      </c>
    </row>
    <row r="36" spans="1:13">
      <c r="A36" s="66">
        <v>27</v>
      </c>
      <c r="B36" s="125" t="s">
        <v>43</v>
      </c>
      <c r="C36" s="125">
        <v>645.54999999999995</v>
      </c>
      <c r="D36" s="126">
        <v>641.88333333333333</v>
      </c>
      <c r="E36" s="126">
        <v>635.76666666666665</v>
      </c>
      <c r="F36" s="126">
        <v>625.98333333333335</v>
      </c>
      <c r="G36" s="126">
        <v>619.86666666666667</v>
      </c>
      <c r="H36" s="126">
        <v>651.66666666666663</v>
      </c>
      <c r="I36" s="126">
        <v>657.78333333333319</v>
      </c>
      <c r="J36" s="126">
        <v>667.56666666666661</v>
      </c>
      <c r="K36" s="125">
        <v>648</v>
      </c>
      <c r="L36" s="125">
        <v>632.1</v>
      </c>
      <c r="M36" s="125">
        <v>69.999430000000004</v>
      </c>
    </row>
    <row r="37" spans="1:13">
      <c r="A37" s="66">
        <v>28</v>
      </c>
      <c r="B37" s="125" t="s">
        <v>44</v>
      </c>
      <c r="C37" s="125">
        <v>2923.55</v>
      </c>
      <c r="D37" s="126">
        <v>2895.5333333333333</v>
      </c>
      <c r="E37" s="126">
        <v>2859.0666666666666</v>
      </c>
      <c r="F37" s="126">
        <v>2794.5833333333335</v>
      </c>
      <c r="G37" s="126">
        <v>2758.1166666666668</v>
      </c>
      <c r="H37" s="126">
        <v>2960.0166666666664</v>
      </c>
      <c r="I37" s="126">
        <v>2996.4833333333327</v>
      </c>
      <c r="J37" s="126">
        <v>3060.9666666666662</v>
      </c>
      <c r="K37" s="125">
        <v>2932</v>
      </c>
      <c r="L37" s="125">
        <v>2831.05</v>
      </c>
      <c r="M37" s="125">
        <v>14.17855</v>
      </c>
    </row>
    <row r="38" spans="1:13">
      <c r="A38" s="66">
        <v>29</v>
      </c>
      <c r="B38" s="125" t="s">
        <v>188</v>
      </c>
      <c r="C38" s="125">
        <v>2744.2</v>
      </c>
      <c r="D38" s="126">
        <v>2722.7333333333336</v>
      </c>
      <c r="E38" s="126">
        <v>2694.0666666666671</v>
      </c>
      <c r="F38" s="126">
        <v>2643.9333333333334</v>
      </c>
      <c r="G38" s="126">
        <v>2615.2666666666669</v>
      </c>
      <c r="H38" s="126">
        <v>2772.8666666666672</v>
      </c>
      <c r="I38" s="126">
        <v>2801.5333333333333</v>
      </c>
      <c r="J38" s="126">
        <v>2851.6666666666674</v>
      </c>
      <c r="K38" s="125">
        <v>2751.4</v>
      </c>
      <c r="L38" s="125">
        <v>2672.6</v>
      </c>
      <c r="M38" s="125">
        <v>12.644360000000001</v>
      </c>
    </row>
    <row r="39" spans="1:13">
      <c r="A39" s="66">
        <v>30</v>
      </c>
      <c r="B39" s="125" t="s">
        <v>189</v>
      </c>
      <c r="C39" s="125">
        <v>6600.1</v>
      </c>
      <c r="D39" s="126">
        <v>6581.4666666666672</v>
      </c>
      <c r="E39" s="126">
        <v>6523.6333333333341</v>
      </c>
      <c r="F39" s="126">
        <v>6447.166666666667</v>
      </c>
      <c r="G39" s="126">
        <v>6389.3333333333339</v>
      </c>
      <c r="H39" s="126">
        <v>6657.9333333333343</v>
      </c>
      <c r="I39" s="126">
        <v>6715.7666666666664</v>
      </c>
      <c r="J39" s="126">
        <v>6792.2333333333345</v>
      </c>
      <c r="K39" s="125">
        <v>6639.3</v>
      </c>
      <c r="L39" s="125">
        <v>6505</v>
      </c>
      <c r="M39" s="125">
        <v>1.1557599999999999</v>
      </c>
    </row>
    <row r="40" spans="1:13">
      <c r="A40" s="66">
        <v>31</v>
      </c>
      <c r="B40" s="125" t="s">
        <v>553</v>
      </c>
      <c r="C40" s="125">
        <v>1170.7</v>
      </c>
      <c r="D40" s="126">
        <v>1178</v>
      </c>
      <c r="E40" s="126">
        <v>1154.9000000000001</v>
      </c>
      <c r="F40" s="126">
        <v>1139.1000000000001</v>
      </c>
      <c r="G40" s="126">
        <v>1116.0000000000002</v>
      </c>
      <c r="H40" s="126">
        <v>1193.8</v>
      </c>
      <c r="I40" s="126">
        <v>1216.8999999999999</v>
      </c>
      <c r="J40" s="126">
        <v>1232.6999999999998</v>
      </c>
      <c r="K40" s="125">
        <v>1201.0999999999999</v>
      </c>
      <c r="L40" s="125">
        <v>1162.2</v>
      </c>
      <c r="M40" s="125">
        <v>15.61687</v>
      </c>
    </row>
    <row r="41" spans="1:13">
      <c r="A41" s="66">
        <v>32</v>
      </c>
      <c r="B41" s="125" t="s">
        <v>45</v>
      </c>
      <c r="C41" s="125">
        <v>148.05000000000001</v>
      </c>
      <c r="D41" s="126">
        <v>147.08333333333334</v>
      </c>
      <c r="E41" s="126">
        <v>145.66666666666669</v>
      </c>
      <c r="F41" s="126">
        <v>143.28333333333333</v>
      </c>
      <c r="G41" s="126">
        <v>141.86666666666667</v>
      </c>
      <c r="H41" s="126">
        <v>149.4666666666667</v>
      </c>
      <c r="I41" s="126">
        <v>150.88333333333338</v>
      </c>
      <c r="J41" s="126">
        <v>153.26666666666671</v>
      </c>
      <c r="K41" s="125">
        <v>148.5</v>
      </c>
      <c r="L41" s="125">
        <v>144.69999999999999</v>
      </c>
      <c r="M41" s="125">
        <v>109.50716</v>
      </c>
    </row>
    <row r="42" spans="1:13">
      <c r="A42" s="66">
        <v>33</v>
      </c>
      <c r="B42" s="125" t="s">
        <v>46</v>
      </c>
      <c r="C42" s="125">
        <v>94.15</v>
      </c>
      <c r="D42" s="126">
        <v>93.783333333333346</v>
      </c>
      <c r="E42" s="126">
        <v>92.766666666666694</v>
      </c>
      <c r="F42" s="126">
        <v>91.383333333333354</v>
      </c>
      <c r="G42" s="126">
        <v>90.366666666666703</v>
      </c>
      <c r="H42" s="126">
        <v>95.166666666666686</v>
      </c>
      <c r="I42" s="126">
        <v>96.183333333333337</v>
      </c>
      <c r="J42" s="126">
        <v>97.566666666666677</v>
      </c>
      <c r="K42" s="125">
        <v>94.8</v>
      </c>
      <c r="L42" s="125">
        <v>92.4</v>
      </c>
      <c r="M42" s="125">
        <v>57.37097</v>
      </c>
    </row>
    <row r="43" spans="1:13">
      <c r="A43" s="66">
        <v>34</v>
      </c>
      <c r="B43" s="125" t="s">
        <v>47</v>
      </c>
      <c r="C43" s="125">
        <v>1056.25</v>
      </c>
      <c r="D43" s="126">
        <v>1055.3333333333333</v>
      </c>
      <c r="E43" s="126">
        <v>1040.7666666666664</v>
      </c>
      <c r="F43" s="126">
        <v>1025.2833333333331</v>
      </c>
      <c r="G43" s="126">
        <v>1010.7166666666662</v>
      </c>
      <c r="H43" s="126">
        <v>1070.8166666666666</v>
      </c>
      <c r="I43" s="126">
        <v>1085.3833333333337</v>
      </c>
      <c r="J43" s="126">
        <v>1100.8666666666668</v>
      </c>
      <c r="K43" s="125">
        <v>1069.9000000000001</v>
      </c>
      <c r="L43" s="125">
        <v>1039.8499999999999</v>
      </c>
      <c r="M43" s="125">
        <v>7.907</v>
      </c>
    </row>
    <row r="44" spans="1:13">
      <c r="A44" s="66">
        <v>35</v>
      </c>
      <c r="B44" s="125" t="s">
        <v>585</v>
      </c>
      <c r="C44" s="125">
        <v>316.05</v>
      </c>
      <c r="D44" s="126">
        <v>313.98333333333329</v>
      </c>
      <c r="E44" s="126">
        <v>310.46666666666658</v>
      </c>
      <c r="F44" s="126">
        <v>304.88333333333327</v>
      </c>
      <c r="G44" s="126">
        <v>301.36666666666656</v>
      </c>
      <c r="H44" s="126">
        <v>319.56666666666661</v>
      </c>
      <c r="I44" s="126">
        <v>323.08333333333337</v>
      </c>
      <c r="J44" s="126">
        <v>328.66666666666663</v>
      </c>
      <c r="K44" s="125">
        <v>317.5</v>
      </c>
      <c r="L44" s="125">
        <v>308.39999999999998</v>
      </c>
      <c r="M44" s="125">
        <v>5.6602600000000001</v>
      </c>
    </row>
    <row r="45" spans="1:13">
      <c r="A45" s="66">
        <v>36</v>
      </c>
      <c r="B45" s="125" t="s">
        <v>190</v>
      </c>
      <c r="C45" s="125">
        <v>91.85</v>
      </c>
      <c r="D45" s="126">
        <v>91.899999999999991</v>
      </c>
      <c r="E45" s="126">
        <v>90.049999999999983</v>
      </c>
      <c r="F45" s="126">
        <v>88.249999999999986</v>
      </c>
      <c r="G45" s="126">
        <v>86.399999999999977</v>
      </c>
      <c r="H45" s="126">
        <v>93.699999999999989</v>
      </c>
      <c r="I45" s="126">
        <v>95.549999999999983</v>
      </c>
      <c r="J45" s="126">
        <v>97.35</v>
      </c>
      <c r="K45" s="125">
        <v>93.75</v>
      </c>
      <c r="L45" s="125">
        <v>90.1</v>
      </c>
      <c r="M45" s="125">
        <v>216.20187000000001</v>
      </c>
    </row>
    <row r="46" spans="1:13">
      <c r="A46" s="66">
        <v>37</v>
      </c>
      <c r="B46" s="125" t="s">
        <v>2112</v>
      </c>
      <c r="C46" s="125">
        <v>1148.1500000000001</v>
      </c>
      <c r="D46" s="126">
        <v>1145.0166666666667</v>
      </c>
      <c r="E46" s="126">
        <v>1139.0333333333333</v>
      </c>
      <c r="F46" s="126">
        <v>1129.9166666666667</v>
      </c>
      <c r="G46" s="126">
        <v>1123.9333333333334</v>
      </c>
      <c r="H46" s="126">
        <v>1154.1333333333332</v>
      </c>
      <c r="I46" s="126">
        <v>1160.1166666666663</v>
      </c>
      <c r="J46" s="126">
        <v>1169.2333333333331</v>
      </c>
      <c r="K46" s="125">
        <v>1151</v>
      </c>
      <c r="L46" s="125">
        <v>1135.9000000000001</v>
      </c>
      <c r="M46" s="125">
        <v>3.0033400000000001</v>
      </c>
    </row>
    <row r="47" spans="1:13">
      <c r="A47" s="66">
        <v>38</v>
      </c>
      <c r="B47" s="125" t="s">
        <v>48</v>
      </c>
      <c r="C47" s="125">
        <v>688.7</v>
      </c>
      <c r="D47" s="126">
        <v>682.08333333333337</v>
      </c>
      <c r="E47" s="126">
        <v>670.26666666666677</v>
      </c>
      <c r="F47" s="126">
        <v>651.83333333333337</v>
      </c>
      <c r="G47" s="126">
        <v>640.01666666666677</v>
      </c>
      <c r="H47" s="126">
        <v>700.51666666666677</v>
      </c>
      <c r="I47" s="126">
        <v>712.33333333333337</v>
      </c>
      <c r="J47" s="126">
        <v>730.76666666666677</v>
      </c>
      <c r="K47" s="125">
        <v>693.9</v>
      </c>
      <c r="L47" s="125">
        <v>663.65</v>
      </c>
      <c r="M47" s="125">
        <v>17.070779999999999</v>
      </c>
    </row>
    <row r="48" spans="1:13">
      <c r="A48" s="66">
        <v>39</v>
      </c>
      <c r="B48" s="125" t="s">
        <v>50</v>
      </c>
      <c r="C48" s="125">
        <v>79.349999999999994</v>
      </c>
      <c r="D48" s="126">
        <v>80.316666666666663</v>
      </c>
      <c r="E48" s="126">
        <v>77.333333333333329</v>
      </c>
      <c r="F48" s="126">
        <v>75.316666666666663</v>
      </c>
      <c r="G48" s="126">
        <v>72.333333333333329</v>
      </c>
      <c r="H48" s="126">
        <v>82.333333333333329</v>
      </c>
      <c r="I48" s="126">
        <v>85.316666666666677</v>
      </c>
      <c r="J48" s="126">
        <v>87.333333333333329</v>
      </c>
      <c r="K48" s="125">
        <v>83.3</v>
      </c>
      <c r="L48" s="125">
        <v>78.3</v>
      </c>
      <c r="M48" s="125">
        <v>146.71711999999999</v>
      </c>
    </row>
    <row r="49" spans="1:13">
      <c r="A49" s="66">
        <v>40</v>
      </c>
      <c r="B49" s="125" t="s">
        <v>53</v>
      </c>
      <c r="C49" s="125">
        <v>356.95</v>
      </c>
      <c r="D49" s="126">
        <v>356.5</v>
      </c>
      <c r="E49" s="126">
        <v>353.5</v>
      </c>
      <c r="F49" s="126">
        <v>350.05</v>
      </c>
      <c r="G49" s="126">
        <v>347.05</v>
      </c>
      <c r="H49" s="126">
        <v>359.95</v>
      </c>
      <c r="I49" s="126">
        <v>362.95</v>
      </c>
      <c r="J49" s="126">
        <v>366.4</v>
      </c>
      <c r="K49" s="125">
        <v>359.5</v>
      </c>
      <c r="L49" s="125">
        <v>353.05</v>
      </c>
      <c r="M49" s="125">
        <v>34.896509999999999</v>
      </c>
    </row>
    <row r="50" spans="1:13">
      <c r="A50" s="66">
        <v>41</v>
      </c>
      <c r="B50" s="125" t="s">
        <v>49</v>
      </c>
      <c r="C50" s="125">
        <v>389.6</v>
      </c>
      <c r="D50" s="126">
        <v>383.23333333333335</v>
      </c>
      <c r="E50" s="126">
        <v>375.16666666666669</v>
      </c>
      <c r="F50" s="126">
        <v>360.73333333333335</v>
      </c>
      <c r="G50" s="126">
        <v>352.66666666666669</v>
      </c>
      <c r="H50" s="126">
        <v>397.66666666666669</v>
      </c>
      <c r="I50" s="126">
        <v>405.73333333333329</v>
      </c>
      <c r="J50" s="126">
        <v>420.16666666666669</v>
      </c>
      <c r="K50" s="125">
        <v>391.3</v>
      </c>
      <c r="L50" s="125">
        <v>368.8</v>
      </c>
      <c r="M50" s="125">
        <v>49.23668</v>
      </c>
    </row>
    <row r="51" spans="1:13">
      <c r="A51" s="66">
        <v>42</v>
      </c>
      <c r="B51" s="125" t="s">
        <v>191</v>
      </c>
      <c r="C51" s="125">
        <v>277.35000000000002</v>
      </c>
      <c r="D51" s="126">
        <v>274.63333333333338</v>
      </c>
      <c r="E51" s="126">
        <v>269.91666666666674</v>
      </c>
      <c r="F51" s="126">
        <v>262.48333333333335</v>
      </c>
      <c r="G51" s="126">
        <v>257.76666666666671</v>
      </c>
      <c r="H51" s="126">
        <v>282.06666666666678</v>
      </c>
      <c r="I51" s="126">
        <v>286.78333333333336</v>
      </c>
      <c r="J51" s="126">
        <v>294.21666666666681</v>
      </c>
      <c r="K51" s="125">
        <v>279.35000000000002</v>
      </c>
      <c r="L51" s="125">
        <v>267.2</v>
      </c>
      <c r="M51" s="125">
        <v>20.422339999999998</v>
      </c>
    </row>
    <row r="52" spans="1:13">
      <c r="A52" s="66">
        <v>43</v>
      </c>
      <c r="B52" s="125" t="s">
        <v>51</v>
      </c>
      <c r="C52" s="125">
        <v>661.35</v>
      </c>
      <c r="D52" s="126">
        <v>663.3</v>
      </c>
      <c r="E52" s="126">
        <v>651.09999999999991</v>
      </c>
      <c r="F52" s="126">
        <v>640.84999999999991</v>
      </c>
      <c r="G52" s="126">
        <v>628.64999999999986</v>
      </c>
      <c r="H52" s="126">
        <v>673.55</v>
      </c>
      <c r="I52" s="126">
        <v>685.75</v>
      </c>
      <c r="J52" s="126">
        <v>696</v>
      </c>
      <c r="K52" s="125">
        <v>675.5</v>
      </c>
      <c r="L52" s="125">
        <v>653.04999999999995</v>
      </c>
      <c r="M52" s="125">
        <v>45.120849999999997</v>
      </c>
    </row>
    <row r="53" spans="1:13">
      <c r="A53" s="66">
        <v>44</v>
      </c>
      <c r="B53" s="125" t="s">
        <v>52</v>
      </c>
      <c r="C53" s="125">
        <v>21403.200000000001</v>
      </c>
      <c r="D53" s="126">
        <v>21238.866666666665</v>
      </c>
      <c r="E53" s="126">
        <v>20877.73333333333</v>
      </c>
      <c r="F53" s="126">
        <v>20352.266666666666</v>
      </c>
      <c r="G53" s="126">
        <v>19991.133333333331</v>
      </c>
      <c r="H53" s="126">
        <v>21764.333333333328</v>
      </c>
      <c r="I53" s="126">
        <v>22125.466666666667</v>
      </c>
      <c r="J53" s="126">
        <v>22650.933333333327</v>
      </c>
      <c r="K53" s="125">
        <v>21600</v>
      </c>
      <c r="L53" s="125">
        <v>20713.400000000001</v>
      </c>
      <c r="M53" s="125">
        <v>0.24228</v>
      </c>
    </row>
    <row r="54" spans="1:13">
      <c r="A54" s="66">
        <v>45</v>
      </c>
      <c r="B54" s="125" t="s">
        <v>193</v>
      </c>
      <c r="C54" s="125">
        <v>6229.1</v>
      </c>
      <c r="D54" s="126">
        <v>6226.4333333333334</v>
      </c>
      <c r="E54" s="126">
        <v>6178.4666666666672</v>
      </c>
      <c r="F54" s="126">
        <v>6127.8333333333339</v>
      </c>
      <c r="G54" s="126">
        <v>6079.8666666666677</v>
      </c>
      <c r="H54" s="126">
        <v>6277.0666666666666</v>
      </c>
      <c r="I54" s="126">
        <v>6325.0333333333319</v>
      </c>
      <c r="J54" s="126">
        <v>6375.6666666666661</v>
      </c>
      <c r="K54" s="125">
        <v>6274.4</v>
      </c>
      <c r="L54" s="125">
        <v>6175.8</v>
      </c>
      <c r="M54" s="125">
        <v>0.86778999999999995</v>
      </c>
    </row>
    <row r="55" spans="1:13">
      <c r="A55" s="66">
        <v>46</v>
      </c>
      <c r="B55" s="125" t="s">
        <v>194</v>
      </c>
      <c r="C55" s="125">
        <v>1762.6</v>
      </c>
      <c r="D55" s="126">
        <v>1765.3833333333332</v>
      </c>
      <c r="E55" s="126">
        <v>1752.7666666666664</v>
      </c>
      <c r="F55" s="126">
        <v>1742.9333333333332</v>
      </c>
      <c r="G55" s="126">
        <v>1730.3166666666664</v>
      </c>
      <c r="H55" s="126">
        <v>1775.2166666666665</v>
      </c>
      <c r="I55" s="126">
        <v>1787.8333333333333</v>
      </c>
      <c r="J55" s="126">
        <v>1797.6666666666665</v>
      </c>
      <c r="K55" s="125">
        <v>1778</v>
      </c>
      <c r="L55" s="125">
        <v>1755.55</v>
      </c>
      <c r="M55" s="125">
        <v>6.5970000000000001E-2</v>
      </c>
    </row>
    <row r="56" spans="1:13">
      <c r="A56" s="66">
        <v>47</v>
      </c>
      <c r="B56" s="125" t="s">
        <v>195</v>
      </c>
      <c r="C56" s="125">
        <v>426</v>
      </c>
      <c r="D56" s="126">
        <v>422.2</v>
      </c>
      <c r="E56" s="126">
        <v>413</v>
      </c>
      <c r="F56" s="126">
        <v>400</v>
      </c>
      <c r="G56" s="126">
        <v>390.8</v>
      </c>
      <c r="H56" s="126">
        <v>435.2</v>
      </c>
      <c r="I56" s="126">
        <v>444.39999999999992</v>
      </c>
      <c r="J56" s="126">
        <v>457.4</v>
      </c>
      <c r="K56" s="125">
        <v>431.4</v>
      </c>
      <c r="L56" s="125">
        <v>409.2</v>
      </c>
      <c r="M56" s="125">
        <v>69.299289999999999</v>
      </c>
    </row>
    <row r="57" spans="1:13">
      <c r="A57" s="66">
        <v>48</v>
      </c>
      <c r="B57" s="125" t="s">
        <v>54</v>
      </c>
      <c r="C57" s="125">
        <v>270.45</v>
      </c>
      <c r="D57" s="126">
        <v>269.16666666666669</v>
      </c>
      <c r="E57" s="126">
        <v>265.73333333333335</v>
      </c>
      <c r="F57" s="126">
        <v>261.01666666666665</v>
      </c>
      <c r="G57" s="126">
        <v>257.58333333333331</v>
      </c>
      <c r="H57" s="126">
        <v>273.88333333333338</v>
      </c>
      <c r="I57" s="126">
        <v>277.31666666666666</v>
      </c>
      <c r="J57" s="126">
        <v>282.03333333333342</v>
      </c>
      <c r="K57" s="125">
        <v>272.60000000000002</v>
      </c>
      <c r="L57" s="125">
        <v>264.45</v>
      </c>
      <c r="M57" s="125">
        <v>61.310409999999997</v>
      </c>
    </row>
    <row r="58" spans="1:13">
      <c r="A58" s="66">
        <v>49</v>
      </c>
      <c r="B58" s="125" t="s">
        <v>233</v>
      </c>
      <c r="C58" s="125">
        <v>155.25</v>
      </c>
      <c r="D58" s="126">
        <v>155.05000000000001</v>
      </c>
      <c r="E58" s="126">
        <v>154.25000000000003</v>
      </c>
      <c r="F58" s="126">
        <v>153.25000000000003</v>
      </c>
      <c r="G58" s="126">
        <v>152.45000000000005</v>
      </c>
      <c r="H58" s="126">
        <v>156.05000000000001</v>
      </c>
      <c r="I58" s="126">
        <v>156.84999999999997</v>
      </c>
      <c r="J58" s="126">
        <v>157.85</v>
      </c>
      <c r="K58" s="125">
        <v>155.85</v>
      </c>
      <c r="L58" s="125">
        <v>154.05000000000001</v>
      </c>
      <c r="M58" s="125">
        <v>8.6913499999999999</v>
      </c>
    </row>
    <row r="59" spans="1:13">
      <c r="A59" s="66">
        <v>50</v>
      </c>
      <c r="B59" s="125" t="s">
        <v>658</v>
      </c>
      <c r="C59" s="125">
        <v>67.55</v>
      </c>
      <c r="D59" s="126">
        <v>67.75</v>
      </c>
      <c r="E59" s="126">
        <v>67</v>
      </c>
      <c r="F59" s="126">
        <v>66.45</v>
      </c>
      <c r="G59" s="126">
        <v>65.7</v>
      </c>
      <c r="H59" s="126">
        <v>68.3</v>
      </c>
      <c r="I59" s="126">
        <v>69.05</v>
      </c>
      <c r="J59" s="126">
        <v>69.599999999999994</v>
      </c>
      <c r="K59" s="125">
        <v>68.5</v>
      </c>
      <c r="L59" s="125">
        <v>67.2</v>
      </c>
      <c r="M59" s="125">
        <v>0.56491000000000002</v>
      </c>
    </row>
    <row r="60" spans="1:13">
      <c r="A60" s="66">
        <v>51</v>
      </c>
      <c r="B60" s="125" t="s">
        <v>55</v>
      </c>
      <c r="C60" s="125">
        <v>938.25</v>
      </c>
      <c r="D60" s="126">
        <v>935.31666666666661</v>
      </c>
      <c r="E60" s="126">
        <v>926.63333333333321</v>
      </c>
      <c r="F60" s="126">
        <v>915.01666666666665</v>
      </c>
      <c r="G60" s="126">
        <v>906.33333333333326</v>
      </c>
      <c r="H60" s="126">
        <v>946.93333333333317</v>
      </c>
      <c r="I60" s="126">
        <v>955.61666666666656</v>
      </c>
      <c r="J60" s="126">
        <v>967.23333333333312</v>
      </c>
      <c r="K60" s="125">
        <v>944</v>
      </c>
      <c r="L60" s="125">
        <v>923.7</v>
      </c>
      <c r="M60" s="125">
        <v>4.0758000000000001</v>
      </c>
    </row>
    <row r="61" spans="1:13">
      <c r="A61" s="66">
        <v>52</v>
      </c>
      <c r="B61" s="125" t="s">
        <v>673</v>
      </c>
      <c r="C61" s="125">
        <v>1439.9</v>
      </c>
      <c r="D61" s="126">
        <v>1426.6333333333332</v>
      </c>
      <c r="E61" s="126">
        <v>1395.2666666666664</v>
      </c>
      <c r="F61" s="126">
        <v>1350.6333333333332</v>
      </c>
      <c r="G61" s="126">
        <v>1319.2666666666664</v>
      </c>
      <c r="H61" s="126">
        <v>1471.2666666666664</v>
      </c>
      <c r="I61" s="126">
        <v>1502.6333333333332</v>
      </c>
      <c r="J61" s="126">
        <v>1547.2666666666664</v>
      </c>
      <c r="K61" s="125">
        <v>1458</v>
      </c>
      <c r="L61" s="125">
        <v>1382</v>
      </c>
      <c r="M61" s="125">
        <v>4.98942</v>
      </c>
    </row>
    <row r="62" spans="1:13">
      <c r="A62" s="66">
        <v>53</v>
      </c>
      <c r="B62" s="125" t="s">
        <v>57</v>
      </c>
      <c r="C62" s="125">
        <v>664.75</v>
      </c>
      <c r="D62" s="126">
        <v>663.51666666666665</v>
      </c>
      <c r="E62" s="126">
        <v>657.5333333333333</v>
      </c>
      <c r="F62" s="126">
        <v>650.31666666666661</v>
      </c>
      <c r="G62" s="126">
        <v>644.33333333333326</v>
      </c>
      <c r="H62" s="126">
        <v>670.73333333333335</v>
      </c>
      <c r="I62" s="126">
        <v>676.7166666666667</v>
      </c>
      <c r="J62" s="126">
        <v>683.93333333333339</v>
      </c>
      <c r="K62" s="125">
        <v>669.5</v>
      </c>
      <c r="L62" s="125">
        <v>656.3</v>
      </c>
      <c r="M62" s="125">
        <v>24.31363</v>
      </c>
    </row>
    <row r="63" spans="1:13">
      <c r="A63" s="66">
        <v>54</v>
      </c>
      <c r="B63" s="125" t="s">
        <v>58</v>
      </c>
      <c r="C63" s="125">
        <v>286.55</v>
      </c>
      <c r="D63" s="126">
        <v>285.68333333333334</v>
      </c>
      <c r="E63" s="126">
        <v>283.86666666666667</v>
      </c>
      <c r="F63" s="126">
        <v>281.18333333333334</v>
      </c>
      <c r="G63" s="126">
        <v>279.36666666666667</v>
      </c>
      <c r="H63" s="126">
        <v>288.36666666666667</v>
      </c>
      <c r="I63" s="126">
        <v>290.18333333333339</v>
      </c>
      <c r="J63" s="126">
        <v>292.86666666666667</v>
      </c>
      <c r="K63" s="125">
        <v>287.5</v>
      </c>
      <c r="L63" s="125">
        <v>283</v>
      </c>
      <c r="M63" s="125">
        <v>29.971170000000001</v>
      </c>
    </row>
    <row r="64" spans="1:13">
      <c r="A64" s="66">
        <v>55</v>
      </c>
      <c r="B64" s="125" t="s">
        <v>59</v>
      </c>
      <c r="C64" s="125">
        <v>1141.75</v>
      </c>
      <c r="D64" s="126">
        <v>1144.2333333333333</v>
      </c>
      <c r="E64" s="126">
        <v>1134.0166666666667</v>
      </c>
      <c r="F64" s="126">
        <v>1126.2833333333333</v>
      </c>
      <c r="G64" s="126">
        <v>1116.0666666666666</v>
      </c>
      <c r="H64" s="126">
        <v>1151.9666666666667</v>
      </c>
      <c r="I64" s="126">
        <v>1162.1833333333334</v>
      </c>
      <c r="J64" s="126">
        <v>1169.9166666666667</v>
      </c>
      <c r="K64" s="125">
        <v>1154.45</v>
      </c>
      <c r="L64" s="125">
        <v>1136.5</v>
      </c>
      <c r="M64" s="125">
        <v>3.2595900000000002</v>
      </c>
    </row>
    <row r="65" spans="1:13">
      <c r="A65" s="66">
        <v>56</v>
      </c>
      <c r="B65" s="125" t="s">
        <v>196</v>
      </c>
      <c r="C65" s="125">
        <v>659</v>
      </c>
      <c r="D65" s="126">
        <v>657</v>
      </c>
      <c r="E65" s="126">
        <v>643.9</v>
      </c>
      <c r="F65" s="126">
        <v>628.79999999999995</v>
      </c>
      <c r="G65" s="126">
        <v>615.69999999999993</v>
      </c>
      <c r="H65" s="126">
        <v>672.1</v>
      </c>
      <c r="I65" s="126">
        <v>685.19999999999993</v>
      </c>
      <c r="J65" s="126">
        <v>700.30000000000007</v>
      </c>
      <c r="K65" s="125">
        <v>670.1</v>
      </c>
      <c r="L65" s="125">
        <v>641.9</v>
      </c>
      <c r="M65" s="125">
        <v>11.126429999999999</v>
      </c>
    </row>
    <row r="66" spans="1:13">
      <c r="A66" s="66">
        <v>57</v>
      </c>
      <c r="B66" s="125" t="s">
        <v>684</v>
      </c>
      <c r="C66" s="125">
        <v>406.55</v>
      </c>
      <c r="D66" s="126">
        <v>407.7833333333333</v>
      </c>
      <c r="E66" s="126">
        <v>402.86666666666662</v>
      </c>
      <c r="F66" s="126">
        <v>399.18333333333334</v>
      </c>
      <c r="G66" s="126">
        <v>394.26666666666665</v>
      </c>
      <c r="H66" s="126">
        <v>411.46666666666658</v>
      </c>
      <c r="I66" s="126">
        <v>416.38333333333333</v>
      </c>
      <c r="J66" s="126">
        <v>420.06666666666655</v>
      </c>
      <c r="K66" s="125">
        <v>412.7</v>
      </c>
      <c r="L66" s="125">
        <v>404.1</v>
      </c>
      <c r="M66" s="125">
        <v>0.74368999999999996</v>
      </c>
    </row>
    <row r="67" spans="1:13">
      <c r="A67" s="66">
        <v>58</v>
      </c>
      <c r="B67" s="125" t="s">
        <v>696</v>
      </c>
      <c r="C67" s="125">
        <v>220.2</v>
      </c>
      <c r="D67" s="126">
        <v>219.63333333333333</v>
      </c>
      <c r="E67" s="126">
        <v>214.81666666666666</v>
      </c>
      <c r="F67" s="126">
        <v>209.43333333333334</v>
      </c>
      <c r="G67" s="126">
        <v>204.61666666666667</v>
      </c>
      <c r="H67" s="126">
        <v>225.01666666666665</v>
      </c>
      <c r="I67" s="126">
        <v>229.83333333333331</v>
      </c>
      <c r="J67" s="126">
        <v>235.21666666666664</v>
      </c>
      <c r="K67" s="125">
        <v>224.45</v>
      </c>
      <c r="L67" s="125">
        <v>214.25</v>
      </c>
      <c r="M67" s="125">
        <v>7.9295099999999996</v>
      </c>
    </row>
    <row r="68" spans="1:13">
      <c r="A68" s="66">
        <v>59</v>
      </c>
      <c r="B68" s="125" t="s">
        <v>351</v>
      </c>
      <c r="C68" s="125">
        <v>763.4</v>
      </c>
      <c r="D68" s="126">
        <v>762.80000000000007</v>
      </c>
      <c r="E68" s="126">
        <v>752.60000000000014</v>
      </c>
      <c r="F68" s="126">
        <v>741.80000000000007</v>
      </c>
      <c r="G68" s="126">
        <v>731.60000000000014</v>
      </c>
      <c r="H68" s="126">
        <v>773.60000000000014</v>
      </c>
      <c r="I68" s="126">
        <v>783.80000000000018</v>
      </c>
      <c r="J68" s="126">
        <v>794.60000000000014</v>
      </c>
      <c r="K68" s="125">
        <v>773</v>
      </c>
      <c r="L68" s="125">
        <v>752</v>
      </c>
      <c r="M68" s="125">
        <v>3.6408900000000002</v>
      </c>
    </row>
    <row r="69" spans="1:13">
      <c r="A69" s="66">
        <v>60</v>
      </c>
      <c r="B69" s="125" t="s">
        <v>63</v>
      </c>
      <c r="C69" s="125">
        <v>208.35</v>
      </c>
      <c r="D69" s="126">
        <v>206.44999999999996</v>
      </c>
      <c r="E69" s="126">
        <v>203.59999999999991</v>
      </c>
      <c r="F69" s="126">
        <v>198.84999999999994</v>
      </c>
      <c r="G69" s="126">
        <v>195.99999999999989</v>
      </c>
      <c r="H69" s="126">
        <v>211.19999999999993</v>
      </c>
      <c r="I69" s="126">
        <v>214.05</v>
      </c>
      <c r="J69" s="126">
        <v>218.79999999999995</v>
      </c>
      <c r="K69" s="125">
        <v>209.3</v>
      </c>
      <c r="L69" s="125">
        <v>201.7</v>
      </c>
      <c r="M69" s="125">
        <v>42.371429999999997</v>
      </c>
    </row>
    <row r="70" spans="1:13">
      <c r="A70" s="66">
        <v>61</v>
      </c>
      <c r="B70" s="125" t="s">
        <v>60</v>
      </c>
      <c r="C70" s="125">
        <v>468.3</v>
      </c>
      <c r="D70" s="126">
        <v>462.91666666666669</v>
      </c>
      <c r="E70" s="126">
        <v>456.38333333333338</v>
      </c>
      <c r="F70" s="126">
        <v>444.4666666666667</v>
      </c>
      <c r="G70" s="126">
        <v>437.93333333333339</v>
      </c>
      <c r="H70" s="126">
        <v>474.83333333333337</v>
      </c>
      <c r="I70" s="126">
        <v>481.36666666666667</v>
      </c>
      <c r="J70" s="126">
        <v>493.28333333333336</v>
      </c>
      <c r="K70" s="125">
        <v>469.45</v>
      </c>
      <c r="L70" s="125">
        <v>451</v>
      </c>
      <c r="M70" s="125">
        <v>22.250299999999999</v>
      </c>
    </row>
    <row r="71" spans="1:13">
      <c r="A71" s="66">
        <v>62</v>
      </c>
      <c r="B71" s="125" t="s">
        <v>709</v>
      </c>
      <c r="C71" s="125">
        <v>2563.35</v>
      </c>
      <c r="D71" s="126">
        <v>2546.0666666666671</v>
      </c>
      <c r="E71" s="126">
        <v>2519.6333333333341</v>
      </c>
      <c r="F71" s="126">
        <v>2475.916666666667</v>
      </c>
      <c r="G71" s="126">
        <v>2449.483333333334</v>
      </c>
      <c r="H71" s="126">
        <v>2589.7833333333342</v>
      </c>
      <c r="I71" s="126">
        <v>2616.2166666666676</v>
      </c>
      <c r="J71" s="126">
        <v>2659.9333333333343</v>
      </c>
      <c r="K71" s="125">
        <v>2572.5</v>
      </c>
      <c r="L71" s="125">
        <v>2502.35</v>
      </c>
      <c r="M71" s="125">
        <v>0.60694999999999999</v>
      </c>
    </row>
    <row r="72" spans="1:13">
      <c r="A72" s="66">
        <v>63</v>
      </c>
      <c r="B72" s="125" t="s">
        <v>234</v>
      </c>
      <c r="C72" s="125">
        <v>647.75</v>
      </c>
      <c r="D72" s="126">
        <v>649.51666666666677</v>
      </c>
      <c r="E72" s="126">
        <v>641.33333333333348</v>
      </c>
      <c r="F72" s="126">
        <v>634.91666666666674</v>
      </c>
      <c r="G72" s="126">
        <v>626.73333333333346</v>
      </c>
      <c r="H72" s="126">
        <v>655.93333333333351</v>
      </c>
      <c r="I72" s="126">
        <v>664.11666666666667</v>
      </c>
      <c r="J72" s="126">
        <v>670.53333333333353</v>
      </c>
      <c r="K72" s="125">
        <v>657.7</v>
      </c>
      <c r="L72" s="125">
        <v>643.1</v>
      </c>
      <c r="M72" s="125">
        <v>18.120450000000002</v>
      </c>
    </row>
    <row r="73" spans="1:13">
      <c r="A73" s="66">
        <v>64</v>
      </c>
      <c r="B73" s="125" t="s">
        <v>61</v>
      </c>
      <c r="C73" s="125">
        <v>68.75</v>
      </c>
      <c r="D73" s="126">
        <v>68.416666666666671</v>
      </c>
      <c r="E73" s="126">
        <v>67.533333333333346</v>
      </c>
      <c r="F73" s="126">
        <v>66.316666666666677</v>
      </c>
      <c r="G73" s="126">
        <v>65.433333333333351</v>
      </c>
      <c r="H73" s="126">
        <v>69.63333333333334</v>
      </c>
      <c r="I73" s="126">
        <v>70.516666666666666</v>
      </c>
      <c r="J73" s="126">
        <v>71.733333333333334</v>
      </c>
      <c r="K73" s="125">
        <v>69.3</v>
      </c>
      <c r="L73" s="125">
        <v>67.2</v>
      </c>
      <c r="M73" s="125">
        <v>13.832420000000001</v>
      </c>
    </row>
    <row r="74" spans="1:13">
      <c r="A74" s="66">
        <v>65</v>
      </c>
      <c r="B74" s="125" t="s">
        <v>62</v>
      </c>
      <c r="C74" s="125">
        <v>1313.5</v>
      </c>
      <c r="D74" s="126">
        <v>1315.25</v>
      </c>
      <c r="E74" s="126">
        <v>1299.0999999999999</v>
      </c>
      <c r="F74" s="126">
        <v>1284.6999999999998</v>
      </c>
      <c r="G74" s="126">
        <v>1268.5499999999997</v>
      </c>
      <c r="H74" s="126">
        <v>1329.65</v>
      </c>
      <c r="I74" s="126">
        <v>1345.8000000000002</v>
      </c>
      <c r="J74" s="126">
        <v>1360.2000000000003</v>
      </c>
      <c r="K74" s="125">
        <v>1331.4</v>
      </c>
      <c r="L74" s="125">
        <v>1300.8499999999999</v>
      </c>
      <c r="M74" s="125">
        <v>11.394830000000001</v>
      </c>
    </row>
    <row r="75" spans="1:13">
      <c r="A75" s="66">
        <v>66</v>
      </c>
      <c r="B75" s="125" t="s">
        <v>1225</v>
      </c>
      <c r="C75" s="125">
        <v>1010.55</v>
      </c>
      <c r="D75" s="126">
        <v>1019.3166666666667</v>
      </c>
      <c r="E75" s="126">
        <v>993.63333333333344</v>
      </c>
      <c r="F75" s="126">
        <v>976.7166666666667</v>
      </c>
      <c r="G75" s="126">
        <v>951.03333333333342</v>
      </c>
      <c r="H75" s="126">
        <v>1036.2333333333336</v>
      </c>
      <c r="I75" s="126">
        <v>1061.9166666666665</v>
      </c>
      <c r="J75" s="126">
        <v>1078.8333333333335</v>
      </c>
      <c r="K75" s="125">
        <v>1045</v>
      </c>
      <c r="L75" s="125">
        <v>1002.4</v>
      </c>
      <c r="M75" s="125">
        <v>0.56691000000000003</v>
      </c>
    </row>
    <row r="76" spans="1:13">
      <c r="A76" s="66">
        <v>67</v>
      </c>
      <c r="B76" s="125" t="s">
        <v>64</v>
      </c>
      <c r="C76" s="125">
        <v>2632.5</v>
      </c>
      <c r="D76" s="126">
        <v>2607.4666666666667</v>
      </c>
      <c r="E76" s="126">
        <v>2570.6333333333332</v>
      </c>
      <c r="F76" s="126">
        <v>2508.7666666666664</v>
      </c>
      <c r="G76" s="126">
        <v>2471.9333333333329</v>
      </c>
      <c r="H76" s="126">
        <v>2669.3333333333335</v>
      </c>
      <c r="I76" s="126">
        <v>2706.1666666666665</v>
      </c>
      <c r="J76" s="126">
        <v>2768.0333333333338</v>
      </c>
      <c r="K76" s="125">
        <v>2644.3</v>
      </c>
      <c r="L76" s="125">
        <v>2545.6</v>
      </c>
      <c r="M76" s="125">
        <v>13.066319999999999</v>
      </c>
    </row>
    <row r="77" spans="1:13">
      <c r="A77" s="66">
        <v>68</v>
      </c>
      <c r="B77" s="125" t="s">
        <v>762</v>
      </c>
      <c r="C77" s="125">
        <v>262</v>
      </c>
      <c r="D77" s="126">
        <v>258</v>
      </c>
      <c r="E77" s="126">
        <v>252</v>
      </c>
      <c r="F77" s="126">
        <v>242</v>
      </c>
      <c r="G77" s="126">
        <v>236</v>
      </c>
      <c r="H77" s="126">
        <v>268</v>
      </c>
      <c r="I77" s="126">
        <v>274</v>
      </c>
      <c r="J77" s="126">
        <v>284</v>
      </c>
      <c r="K77" s="125">
        <v>264</v>
      </c>
      <c r="L77" s="125">
        <v>248</v>
      </c>
      <c r="M77" s="125">
        <v>25.02411</v>
      </c>
    </row>
    <row r="78" spans="1:13">
      <c r="A78" s="66">
        <v>69</v>
      </c>
      <c r="B78" s="125" t="s">
        <v>65</v>
      </c>
      <c r="C78" s="125">
        <v>28682.2</v>
      </c>
      <c r="D78" s="126">
        <v>28747.3</v>
      </c>
      <c r="E78" s="126">
        <v>28545.599999999999</v>
      </c>
      <c r="F78" s="126">
        <v>28409</v>
      </c>
      <c r="G78" s="126">
        <v>28207.3</v>
      </c>
      <c r="H78" s="126">
        <v>28883.899999999998</v>
      </c>
      <c r="I78" s="126">
        <v>29085.600000000002</v>
      </c>
      <c r="J78" s="126">
        <v>29222.199999999997</v>
      </c>
      <c r="K78" s="125">
        <v>28949</v>
      </c>
      <c r="L78" s="125">
        <v>28610.7</v>
      </c>
      <c r="M78" s="125">
        <v>0.27655000000000002</v>
      </c>
    </row>
    <row r="79" spans="1:13">
      <c r="A79" s="66">
        <v>70</v>
      </c>
      <c r="B79" s="125" t="s">
        <v>197</v>
      </c>
      <c r="C79" s="125">
        <v>556.29999999999995</v>
      </c>
      <c r="D79" s="126">
        <v>559.93333333333328</v>
      </c>
      <c r="E79" s="126">
        <v>550.36666666666656</v>
      </c>
      <c r="F79" s="126">
        <v>544.43333333333328</v>
      </c>
      <c r="G79" s="126">
        <v>534.86666666666656</v>
      </c>
      <c r="H79" s="126">
        <v>565.86666666666656</v>
      </c>
      <c r="I79" s="126">
        <v>575.43333333333339</v>
      </c>
      <c r="J79" s="126">
        <v>581.36666666666656</v>
      </c>
      <c r="K79" s="125">
        <v>569.5</v>
      </c>
      <c r="L79" s="125">
        <v>554</v>
      </c>
      <c r="M79" s="125">
        <v>1.0087200000000001</v>
      </c>
    </row>
    <row r="80" spans="1:13">
      <c r="A80" s="66">
        <v>71</v>
      </c>
      <c r="B80" s="125" t="s">
        <v>2203</v>
      </c>
      <c r="C80" s="125">
        <v>1477.8</v>
      </c>
      <c r="D80" s="126">
        <v>1464.45</v>
      </c>
      <c r="E80" s="126">
        <v>1436.9</v>
      </c>
      <c r="F80" s="126">
        <v>1396</v>
      </c>
      <c r="G80" s="126">
        <v>1368.45</v>
      </c>
      <c r="H80" s="126">
        <v>1505.3500000000001</v>
      </c>
      <c r="I80" s="126">
        <v>1532.8999999999999</v>
      </c>
      <c r="J80" s="126">
        <v>1573.8000000000002</v>
      </c>
      <c r="K80" s="125">
        <v>1492</v>
      </c>
      <c r="L80" s="125">
        <v>1423.55</v>
      </c>
      <c r="M80" s="125">
        <v>0.31492999999999999</v>
      </c>
    </row>
    <row r="81" spans="1:13">
      <c r="A81" s="66">
        <v>72</v>
      </c>
      <c r="B81" s="125" t="s">
        <v>66</v>
      </c>
      <c r="C81" s="125">
        <v>126.45</v>
      </c>
      <c r="D81" s="126">
        <v>125.81666666666666</v>
      </c>
      <c r="E81" s="126">
        <v>124.33333333333333</v>
      </c>
      <c r="F81" s="126">
        <v>122.21666666666667</v>
      </c>
      <c r="G81" s="126">
        <v>120.73333333333333</v>
      </c>
      <c r="H81" s="126">
        <v>127.93333333333332</v>
      </c>
      <c r="I81" s="126">
        <v>129.41666666666669</v>
      </c>
      <c r="J81" s="126">
        <v>131.5333333333333</v>
      </c>
      <c r="K81" s="125">
        <v>127.3</v>
      </c>
      <c r="L81" s="125">
        <v>123.7</v>
      </c>
      <c r="M81" s="125">
        <v>16.78276</v>
      </c>
    </row>
    <row r="82" spans="1:13">
      <c r="A82" s="66">
        <v>73</v>
      </c>
      <c r="B82" s="125" t="s">
        <v>67</v>
      </c>
      <c r="C82" s="125">
        <v>279.10000000000002</v>
      </c>
      <c r="D82" s="126">
        <v>278.55</v>
      </c>
      <c r="E82" s="126">
        <v>275.35000000000002</v>
      </c>
      <c r="F82" s="126">
        <v>271.60000000000002</v>
      </c>
      <c r="G82" s="126">
        <v>268.40000000000003</v>
      </c>
      <c r="H82" s="126">
        <v>282.3</v>
      </c>
      <c r="I82" s="126">
        <v>285.49999999999994</v>
      </c>
      <c r="J82" s="126">
        <v>289.25</v>
      </c>
      <c r="K82" s="125">
        <v>281.75</v>
      </c>
      <c r="L82" s="125">
        <v>274.8</v>
      </c>
      <c r="M82" s="125">
        <v>18.46227</v>
      </c>
    </row>
    <row r="83" spans="1:13">
      <c r="A83" s="66">
        <v>74</v>
      </c>
      <c r="B83" s="125" t="s">
        <v>68</v>
      </c>
      <c r="C83" s="125">
        <v>78.05</v>
      </c>
      <c r="D83" s="126">
        <v>77.7</v>
      </c>
      <c r="E83" s="126">
        <v>77.2</v>
      </c>
      <c r="F83" s="126">
        <v>76.349999999999994</v>
      </c>
      <c r="G83" s="126">
        <v>75.849999999999994</v>
      </c>
      <c r="H83" s="126">
        <v>78.550000000000011</v>
      </c>
      <c r="I83" s="126">
        <v>79.050000000000011</v>
      </c>
      <c r="J83" s="126">
        <v>79.90000000000002</v>
      </c>
      <c r="K83" s="125">
        <v>78.2</v>
      </c>
      <c r="L83" s="125">
        <v>76.849999999999994</v>
      </c>
      <c r="M83" s="125">
        <v>58.459879999999998</v>
      </c>
    </row>
    <row r="84" spans="1:13">
      <c r="A84" s="66">
        <v>75</v>
      </c>
      <c r="B84" s="125" t="s">
        <v>69</v>
      </c>
      <c r="C84" s="125">
        <v>377.2</v>
      </c>
      <c r="D84" s="126">
        <v>374.48333333333329</v>
      </c>
      <c r="E84" s="126">
        <v>369.36666666666656</v>
      </c>
      <c r="F84" s="126">
        <v>361.53333333333325</v>
      </c>
      <c r="G84" s="126">
        <v>356.41666666666652</v>
      </c>
      <c r="H84" s="126">
        <v>382.31666666666661</v>
      </c>
      <c r="I84" s="126">
        <v>387.43333333333328</v>
      </c>
      <c r="J84" s="126">
        <v>395.26666666666665</v>
      </c>
      <c r="K84" s="125">
        <v>379.6</v>
      </c>
      <c r="L84" s="125">
        <v>366.65</v>
      </c>
      <c r="M84" s="125">
        <v>51.860720000000001</v>
      </c>
    </row>
    <row r="85" spans="1:13">
      <c r="A85" s="66">
        <v>76</v>
      </c>
      <c r="B85" s="125" t="s">
        <v>71</v>
      </c>
      <c r="C85" s="125">
        <v>19.350000000000001</v>
      </c>
      <c r="D85" s="126">
        <v>19.283333333333335</v>
      </c>
      <c r="E85" s="126">
        <v>18.966666666666669</v>
      </c>
      <c r="F85" s="126">
        <v>18.583333333333332</v>
      </c>
      <c r="G85" s="126">
        <v>18.266666666666666</v>
      </c>
      <c r="H85" s="126">
        <v>19.666666666666671</v>
      </c>
      <c r="I85" s="126">
        <v>19.983333333333341</v>
      </c>
      <c r="J85" s="126">
        <v>20.366666666666674</v>
      </c>
      <c r="K85" s="125">
        <v>19.600000000000001</v>
      </c>
      <c r="L85" s="125">
        <v>18.899999999999999</v>
      </c>
      <c r="M85" s="125">
        <v>157.42882</v>
      </c>
    </row>
    <row r="86" spans="1:13">
      <c r="A86" s="66">
        <v>77</v>
      </c>
      <c r="B86" s="125" t="s">
        <v>182</v>
      </c>
      <c r="C86" s="125">
        <v>7224.55</v>
      </c>
      <c r="D86" s="126">
        <v>7257.6833333333343</v>
      </c>
      <c r="E86" s="126">
        <v>7138.966666666669</v>
      </c>
      <c r="F86" s="126">
        <v>7053.383333333335</v>
      </c>
      <c r="G86" s="126">
        <v>6934.6666666666697</v>
      </c>
      <c r="H86" s="126">
        <v>7343.2666666666682</v>
      </c>
      <c r="I86" s="126">
        <v>7461.9833333333336</v>
      </c>
      <c r="J86" s="126">
        <v>7547.5666666666675</v>
      </c>
      <c r="K86" s="125">
        <v>7376.4</v>
      </c>
      <c r="L86" s="125">
        <v>7172.1</v>
      </c>
      <c r="M86" s="125">
        <v>0.19112999999999999</v>
      </c>
    </row>
    <row r="87" spans="1:13">
      <c r="A87" s="66">
        <v>78</v>
      </c>
      <c r="B87" s="125" t="s">
        <v>875</v>
      </c>
      <c r="C87" s="125">
        <v>3497.3</v>
      </c>
      <c r="D87" s="126">
        <v>3498.9833333333336</v>
      </c>
      <c r="E87" s="126">
        <v>3449.3666666666672</v>
      </c>
      <c r="F87" s="126">
        <v>3401.4333333333338</v>
      </c>
      <c r="G87" s="126">
        <v>3351.8166666666675</v>
      </c>
      <c r="H87" s="126">
        <v>3546.916666666667</v>
      </c>
      <c r="I87" s="126">
        <v>3596.5333333333338</v>
      </c>
      <c r="J87" s="126">
        <v>3644.4666666666667</v>
      </c>
      <c r="K87" s="125">
        <v>3548.6</v>
      </c>
      <c r="L87" s="125">
        <v>3451.05</v>
      </c>
      <c r="M87" s="125">
        <v>0.83584000000000003</v>
      </c>
    </row>
    <row r="88" spans="1:13">
      <c r="A88" s="66">
        <v>79</v>
      </c>
      <c r="B88" s="125" t="s">
        <v>70</v>
      </c>
      <c r="C88" s="125">
        <v>685.15</v>
      </c>
      <c r="D88" s="126">
        <v>683.7166666666667</v>
      </c>
      <c r="E88" s="126">
        <v>675.43333333333339</v>
      </c>
      <c r="F88" s="126">
        <v>665.7166666666667</v>
      </c>
      <c r="G88" s="126">
        <v>657.43333333333339</v>
      </c>
      <c r="H88" s="126">
        <v>693.43333333333339</v>
      </c>
      <c r="I88" s="126">
        <v>701.7166666666667</v>
      </c>
      <c r="J88" s="126">
        <v>711.43333333333339</v>
      </c>
      <c r="K88" s="125">
        <v>692</v>
      </c>
      <c r="L88" s="125">
        <v>674</v>
      </c>
      <c r="M88" s="125">
        <v>12.303140000000001</v>
      </c>
    </row>
    <row r="89" spans="1:13">
      <c r="A89" s="66">
        <v>80</v>
      </c>
      <c r="B89" s="125" t="s">
        <v>347</v>
      </c>
      <c r="C89" s="125">
        <v>1341.2</v>
      </c>
      <c r="D89" s="126">
        <v>1329.0666666666666</v>
      </c>
      <c r="E89" s="126">
        <v>1304.1333333333332</v>
      </c>
      <c r="F89" s="126">
        <v>1267.0666666666666</v>
      </c>
      <c r="G89" s="126">
        <v>1242.1333333333332</v>
      </c>
      <c r="H89" s="126">
        <v>1366.1333333333332</v>
      </c>
      <c r="I89" s="126">
        <v>1391.0666666666666</v>
      </c>
      <c r="J89" s="126">
        <v>1428.1333333333332</v>
      </c>
      <c r="K89" s="125">
        <v>1354</v>
      </c>
      <c r="L89" s="125">
        <v>1292</v>
      </c>
      <c r="M89" s="125">
        <v>8.5153300000000005</v>
      </c>
    </row>
    <row r="90" spans="1:13">
      <c r="A90" s="66">
        <v>81</v>
      </c>
      <c r="B90" s="125" t="s">
        <v>72</v>
      </c>
      <c r="C90" s="125">
        <v>612.65</v>
      </c>
      <c r="D90" s="126">
        <v>608.93333333333328</v>
      </c>
      <c r="E90" s="126">
        <v>602.91666666666652</v>
      </c>
      <c r="F90" s="126">
        <v>593.18333333333328</v>
      </c>
      <c r="G90" s="126">
        <v>587.16666666666652</v>
      </c>
      <c r="H90" s="126">
        <v>618.66666666666652</v>
      </c>
      <c r="I90" s="126">
        <v>624.68333333333317</v>
      </c>
      <c r="J90" s="126">
        <v>634.41666666666652</v>
      </c>
      <c r="K90" s="125">
        <v>614.95000000000005</v>
      </c>
      <c r="L90" s="125">
        <v>599.20000000000005</v>
      </c>
      <c r="M90" s="125">
        <v>2.47376</v>
      </c>
    </row>
    <row r="91" spans="1:13">
      <c r="A91" s="66">
        <v>82</v>
      </c>
      <c r="B91" s="125" t="s">
        <v>912</v>
      </c>
      <c r="C91" s="125">
        <v>333.5</v>
      </c>
      <c r="D91" s="126">
        <v>335.98333333333335</v>
      </c>
      <c r="E91" s="126">
        <v>329.61666666666667</v>
      </c>
      <c r="F91" s="126">
        <v>325.73333333333335</v>
      </c>
      <c r="G91" s="126">
        <v>319.36666666666667</v>
      </c>
      <c r="H91" s="126">
        <v>339.86666666666667</v>
      </c>
      <c r="I91" s="126">
        <v>346.23333333333335</v>
      </c>
      <c r="J91" s="126">
        <v>350.11666666666667</v>
      </c>
      <c r="K91" s="125">
        <v>342.35</v>
      </c>
      <c r="L91" s="125">
        <v>332.1</v>
      </c>
      <c r="M91" s="125">
        <v>2.1896300000000002</v>
      </c>
    </row>
    <row r="92" spans="1:13">
      <c r="A92" s="66">
        <v>83</v>
      </c>
      <c r="B92" s="125" t="s">
        <v>317</v>
      </c>
      <c r="C92" s="125">
        <v>108.2</v>
      </c>
      <c r="D92" s="126">
        <v>108.68333333333334</v>
      </c>
      <c r="E92" s="126">
        <v>107.41666666666667</v>
      </c>
      <c r="F92" s="126">
        <v>106.63333333333334</v>
      </c>
      <c r="G92" s="126">
        <v>105.36666666666667</v>
      </c>
      <c r="H92" s="126">
        <v>109.46666666666667</v>
      </c>
      <c r="I92" s="126">
        <v>110.73333333333332</v>
      </c>
      <c r="J92" s="126">
        <v>111.51666666666667</v>
      </c>
      <c r="K92" s="125">
        <v>109.95</v>
      </c>
      <c r="L92" s="125">
        <v>107.9</v>
      </c>
      <c r="M92" s="125">
        <v>0.50756999999999997</v>
      </c>
    </row>
    <row r="93" spans="1:13">
      <c r="A93" s="66">
        <v>84</v>
      </c>
      <c r="B93" s="125" t="s">
        <v>199</v>
      </c>
      <c r="C93" s="125">
        <v>191.1</v>
      </c>
      <c r="D93" s="126">
        <v>191.61666666666667</v>
      </c>
      <c r="E93" s="126">
        <v>188.88333333333335</v>
      </c>
      <c r="F93" s="126">
        <v>186.66666666666669</v>
      </c>
      <c r="G93" s="126">
        <v>183.93333333333337</v>
      </c>
      <c r="H93" s="126">
        <v>193.83333333333334</v>
      </c>
      <c r="I93" s="126">
        <v>196.56666666666669</v>
      </c>
      <c r="J93" s="126">
        <v>198.78333333333333</v>
      </c>
      <c r="K93" s="125">
        <v>194.35</v>
      </c>
      <c r="L93" s="125">
        <v>189.4</v>
      </c>
      <c r="M93" s="125">
        <v>0.77649999999999997</v>
      </c>
    </row>
    <row r="94" spans="1:13">
      <c r="A94" s="66">
        <v>85</v>
      </c>
      <c r="B94" s="125" t="s">
        <v>75</v>
      </c>
      <c r="C94" s="125">
        <v>1073.95</v>
      </c>
      <c r="D94" s="126">
        <v>1075.4166666666667</v>
      </c>
      <c r="E94" s="126">
        <v>1063.8833333333334</v>
      </c>
      <c r="F94" s="126">
        <v>1053.8166666666666</v>
      </c>
      <c r="G94" s="126">
        <v>1042.2833333333333</v>
      </c>
      <c r="H94" s="126">
        <v>1085.4833333333336</v>
      </c>
      <c r="I94" s="126">
        <v>1097.0166666666669</v>
      </c>
      <c r="J94" s="126">
        <v>1107.0833333333337</v>
      </c>
      <c r="K94" s="125">
        <v>1086.95</v>
      </c>
      <c r="L94" s="125">
        <v>1065.3499999999999</v>
      </c>
      <c r="M94" s="125">
        <v>21.89939</v>
      </c>
    </row>
    <row r="95" spans="1:13">
      <c r="A95" s="66">
        <v>86</v>
      </c>
      <c r="B95" s="125" t="s">
        <v>77</v>
      </c>
      <c r="C95" s="125">
        <v>2056.9499999999998</v>
      </c>
      <c r="D95" s="126">
        <v>2052.5666666666666</v>
      </c>
      <c r="E95" s="126">
        <v>2045.1333333333332</v>
      </c>
      <c r="F95" s="126">
        <v>2033.3166666666666</v>
      </c>
      <c r="G95" s="126">
        <v>2025.8833333333332</v>
      </c>
      <c r="H95" s="126">
        <v>2064.3833333333332</v>
      </c>
      <c r="I95" s="126">
        <v>2071.8166666666666</v>
      </c>
      <c r="J95" s="126">
        <v>2083.6333333333332</v>
      </c>
      <c r="K95" s="125">
        <v>2060</v>
      </c>
      <c r="L95" s="125">
        <v>2040.75</v>
      </c>
      <c r="M95" s="125">
        <v>14.798249999999999</v>
      </c>
    </row>
    <row r="96" spans="1:13">
      <c r="A96" s="66">
        <v>87</v>
      </c>
      <c r="B96" s="125" t="s">
        <v>74</v>
      </c>
      <c r="C96" s="125">
        <v>673.55</v>
      </c>
      <c r="D96" s="126">
        <v>674.88333333333333</v>
      </c>
      <c r="E96" s="126">
        <v>665.76666666666665</v>
      </c>
      <c r="F96" s="126">
        <v>657.98333333333335</v>
      </c>
      <c r="G96" s="126">
        <v>648.86666666666667</v>
      </c>
      <c r="H96" s="126">
        <v>682.66666666666663</v>
      </c>
      <c r="I96" s="126">
        <v>691.78333333333319</v>
      </c>
      <c r="J96" s="126">
        <v>699.56666666666661</v>
      </c>
      <c r="K96" s="125">
        <v>684</v>
      </c>
      <c r="L96" s="125">
        <v>667.1</v>
      </c>
      <c r="M96" s="125">
        <v>9.7505000000000006</v>
      </c>
    </row>
    <row r="97" spans="1:13">
      <c r="A97" s="66">
        <v>88</v>
      </c>
      <c r="B97" s="125" t="s">
        <v>79</v>
      </c>
      <c r="C97" s="125">
        <v>3329.35</v>
      </c>
      <c r="D97" s="126">
        <v>3278.7333333333336</v>
      </c>
      <c r="E97" s="126">
        <v>3212.4666666666672</v>
      </c>
      <c r="F97" s="126">
        <v>3095.5833333333335</v>
      </c>
      <c r="G97" s="126">
        <v>3029.3166666666671</v>
      </c>
      <c r="H97" s="126">
        <v>3395.6166666666672</v>
      </c>
      <c r="I97" s="126">
        <v>3461.8833333333337</v>
      </c>
      <c r="J97" s="126">
        <v>3578.7666666666673</v>
      </c>
      <c r="K97" s="125">
        <v>3345</v>
      </c>
      <c r="L97" s="125">
        <v>3161.85</v>
      </c>
      <c r="M97" s="125">
        <v>6.6668799999999999</v>
      </c>
    </row>
    <row r="98" spans="1:13">
      <c r="A98" s="66">
        <v>89</v>
      </c>
      <c r="B98" s="125" t="s">
        <v>80</v>
      </c>
      <c r="C98" s="125">
        <v>441.85</v>
      </c>
      <c r="D98" s="126">
        <v>442.93333333333334</v>
      </c>
      <c r="E98" s="126">
        <v>439.11666666666667</v>
      </c>
      <c r="F98" s="126">
        <v>436.38333333333333</v>
      </c>
      <c r="G98" s="126">
        <v>432.56666666666666</v>
      </c>
      <c r="H98" s="126">
        <v>445.66666666666669</v>
      </c>
      <c r="I98" s="126">
        <v>449.48333333333341</v>
      </c>
      <c r="J98" s="126">
        <v>452.2166666666667</v>
      </c>
      <c r="K98" s="125">
        <v>446.75</v>
      </c>
      <c r="L98" s="125">
        <v>440.2</v>
      </c>
      <c r="M98" s="125">
        <v>10.53219</v>
      </c>
    </row>
    <row r="99" spans="1:13">
      <c r="A99" s="66">
        <v>90</v>
      </c>
      <c r="B99" s="125" t="s">
        <v>81</v>
      </c>
      <c r="C99" s="125">
        <v>242.55</v>
      </c>
      <c r="D99" s="126">
        <v>241.01666666666665</v>
      </c>
      <c r="E99" s="126">
        <v>235.7833333333333</v>
      </c>
      <c r="F99" s="126">
        <v>229.01666666666665</v>
      </c>
      <c r="G99" s="126">
        <v>223.7833333333333</v>
      </c>
      <c r="H99" s="126">
        <v>247.7833333333333</v>
      </c>
      <c r="I99" s="126">
        <v>253.01666666666665</v>
      </c>
      <c r="J99" s="126">
        <v>259.7833333333333</v>
      </c>
      <c r="K99" s="125">
        <v>246.25</v>
      </c>
      <c r="L99" s="125">
        <v>234.25</v>
      </c>
      <c r="M99" s="125">
        <v>110.21702999999999</v>
      </c>
    </row>
    <row r="100" spans="1:13">
      <c r="A100" s="66">
        <v>91</v>
      </c>
      <c r="B100" s="125" t="s">
        <v>82</v>
      </c>
      <c r="C100" s="125">
        <v>253.1</v>
      </c>
      <c r="D100" s="126">
        <v>253.26666666666665</v>
      </c>
      <c r="E100" s="126">
        <v>250.93333333333331</v>
      </c>
      <c r="F100" s="126">
        <v>248.76666666666665</v>
      </c>
      <c r="G100" s="126">
        <v>246.43333333333331</v>
      </c>
      <c r="H100" s="126">
        <v>255.43333333333331</v>
      </c>
      <c r="I100" s="126">
        <v>257.76666666666665</v>
      </c>
      <c r="J100" s="126">
        <v>259.93333333333328</v>
      </c>
      <c r="K100" s="125">
        <v>255.6</v>
      </c>
      <c r="L100" s="125">
        <v>251.1</v>
      </c>
      <c r="M100" s="125">
        <v>30.167570000000001</v>
      </c>
    </row>
    <row r="101" spans="1:13">
      <c r="A101" s="66">
        <v>92</v>
      </c>
      <c r="B101" s="125" t="s">
        <v>83</v>
      </c>
      <c r="C101" s="125">
        <v>1638.75</v>
      </c>
      <c r="D101" s="126">
        <v>1628.1499999999999</v>
      </c>
      <c r="E101" s="126">
        <v>1611.5999999999997</v>
      </c>
      <c r="F101" s="126">
        <v>1584.4499999999998</v>
      </c>
      <c r="G101" s="126">
        <v>1567.8999999999996</v>
      </c>
      <c r="H101" s="126">
        <v>1655.2999999999997</v>
      </c>
      <c r="I101" s="126">
        <v>1671.85</v>
      </c>
      <c r="J101" s="126">
        <v>1698.9999999999998</v>
      </c>
      <c r="K101" s="125">
        <v>1644.7</v>
      </c>
      <c r="L101" s="125">
        <v>1601</v>
      </c>
      <c r="M101" s="125">
        <v>15.71003</v>
      </c>
    </row>
    <row r="102" spans="1:13">
      <c r="A102" s="66">
        <v>93</v>
      </c>
      <c r="B102" s="125" t="s">
        <v>84</v>
      </c>
      <c r="C102" s="125">
        <v>298</v>
      </c>
      <c r="D102" s="126">
        <v>298.83333333333331</v>
      </c>
      <c r="E102" s="126">
        <v>295.96666666666664</v>
      </c>
      <c r="F102" s="126">
        <v>293.93333333333334</v>
      </c>
      <c r="G102" s="126">
        <v>291.06666666666666</v>
      </c>
      <c r="H102" s="126">
        <v>300.86666666666662</v>
      </c>
      <c r="I102" s="126">
        <v>303.73333333333329</v>
      </c>
      <c r="J102" s="126">
        <v>305.76666666666659</v>
      </c>
      <c r="K102" s="125">
        <v>301.7</v>
      </c>
      <c r="L102" s="125">
        <v>296.8</v>
      </c>
      <c r="M102" s="125">
        <v>5.6832200000000004</v>
      </c>
    </row>
    <row r="103" spans="1:13">
      <c r="A103" s="66">
        <v>94</v>
      </c>
      <c r="B103" s="125" t="s">
        <v>2380</v>
      </c>
      <c r="C103" s="125">
        <v>58.45</v>
      </c>
      <c r="D103" s="126">
        <v>58.733333333333327</v>
      </c>
      <c r="E103" s="126">
        <v>57.816666666666656</v>
      </c>
      <c r="F103" s="126">
        <v>57.18333333333333</v>
      </c>
      <c r="G103" s="126">
        <v>56.266666666666659</v>
      </c>
      <c r="H103" s="126">
        <v>59.366666666666653</v>
      </c>
      <c r="I103" s="126">
        <v>60.283333333333324</v>
      </c>
      <c r="J103" s="126">
        <v>60.91666666666665</v>
      </c>
      <c r="K103" s="125">
        <v>59.65</v>
      </c>
      <c r="L103" s="125">
        <v>58.1</v>
      </c>
      <c r="M103" s="125">
        <v>21.2056</v>
      </c>
    </row>
    <row r="104" spans="1:13">
      <c r="A104" s="66">
        <v>95</v>
      </c>
      <c r="B104" s="125" t="s">
        <v>76</v>
      </c>
      <c r="C104" s="125">
        <v>1920</v>
      </c>
      <c r="D104" s="126">
        <v>1932.8500000000001</v>
      </c>
      <c r="E104" s="126">
        <v>1902.2000000000003</v>
      </c>
      <c r="F104" s="126">
        <v>1884.4</v>
      </c>
      <c r="G104" s="126">
        <v>1853.7500000000002</v>
      </c>
      <c r="H104" s="126">
        <v>1950.6500000000003</v>
      </c>
      <c r="I104" s="126">
        <v>1981.3000000000004</v>
      </c>
      <c r="J104" s="126">
        <v>1999.1000000000004</v>
      </c>
      <c r="K104" s="125">
        <v>1963.5</v>
      </c>
      <c r="L104" s="125">
        <v>1915.05</v>
      </c>
      <c r="M104" s="125">
        <v>22.53314</v>
      </c>
    </row>
    <row r="105" spans="1:13">
      <c r="A105" s="66">
        <v>96</v>
      </c>
      <c r="B105" s="125" t="s">
        <v>99</v>
      </c>
      <c r="C105" s="125">
        <v>310.45</v>
      </c>
      <c r="D105" s="126">
        <v>310.58333333333331</v>
      </c>
      <c r="E105" s="126">
        <v>307.96666666666664</v>
      </c>
      <c r="F105" s="126">
        <v>305.48333333333335</v>
      </c>
      <c r="G105" s="126">
        <v>302.86666666666667</v>
      </c>
      <c r="H105" s="126">
        <v>313.06666666666661</v>
      </c>
      <c r="I105" s="126">
        <v>315.68333333333328</v>
      </c>
      <c r="J105" s="126">
        <v>318.16666666666657</v>
      </c>
      <c r="K105" s="125">
        <v>313.2</v>
      </c>
      <c r="L105" s="125">
        <v>308.10000000000002</v>
      </c>
      <c r="M105" s="125">
        <v>71.884780000000006</v>
      </c>
    </row>
    <row r="106" spans="1:13">
      <c r="A106" s="66">
        <v>97</v>
      </c>
      <c r="B106" s="125" t="s">
        <v>87</v>
      </c>
      <c r="C106" s="125">
        <v>335.1</v>
      </c>
      <c r="D106" s="126">
        <v>331.31666666666666</v>
      </c>
      <c r="E106" s="126">
        <v>326.23333333333335</v>
      </c>
      <c r="F106" s="126">
        <v>317.36666666666667</v>
      </c>
      <c r="G106" s="126">
        <v>312.28333333333336</v>
      </c>
      <c r="H106" s="126">
        <v>340.18333333333334</v>
      </c>
      <c r="I106" s="126">
        <v>345.26666666666671</v>
      </c>
      <c r="J106" s="126">
        <v>354.13333333333333</v>
      </c>
      <c r="K106" s="125">
        <v>336.4</v>
      </c>
      <c r="L106" s="125">
        <v>322.45</v>
      </c>
      <c r="M106" s="125">
        <v>164.35004000000001</v>
      </c>
    </row>
    <row r="107" spans="1:13">
      <c r="A107" s="66">
        <v>98</v>
      </c>
      <c r="B107" s="125" t="s">
        <v>2192</v>
      </c>
      <c r="C107" s="125">
        <v>378.75</v>
      </c>
      <c r="D107" s="126">
        <v>377.5333333333333</v>
      </c>
      <c r="E107" s="126">
        <v>373.26666666666659</v>
      </c>
      <c r="F107" s="126">
        <v>367.7833333333333</v>
      </c>
      <c r="G107" s="126">
        <v>363.51666666666659</v>
      </c>
      <c r="H107" s="126">
        <v>383.01666666666659</v>
      </c>
      <c r="I107" s="126">
        <v>387.28333333333325</v>
      </c>
      <c r="J107" s="126">
        <v>392.76666666666659</v>
      </c>
      <c r="K107" s="125">
        <v>381.8</v>
      </c>
      <c r="L107" s="125">
        <v>372.05</v>
      </c>
      <c r="M107" s="125">
        <v>5.8136700000000001</v>
      </c>
    </row>
    <row r="108" spans="1:13">
      <c r="A108" s="66">
        <v>99</v>
      </c>
      <c r="B108" s="125" t="s">
        <v>88</v>
      </c>
      <c r="C108" s="125">
        <v>59.85</v>
      </c>
      <c r="D108" s="126">
        <v>59.65</v>
      </c>
      <c r="E108" s="126">
        <v>58.949999999999996</v>
      </c>
      <c r="F108" s="126">
        <v>58.05</v>
      </c>
      <c r="G108" s="126">
        <v>57.349999999999994</v>
      </c>
      <c r="H108" s="126">
        <v>60.55</v>
      </c>
      <c r="I108" s="126">
        <v>61.25</v>
      </c>
      <c r="J108" s="126">
        <v>62.15</v>
      </c>
      <c r="K108" s="125">
        <v>60.35</v>
      </c>
      <c r="L108" s="125">
        <v>58.75</v>
      </c>
      <c r="M108" s="125">
        <v>75.025120000000001</v>
      </c>
    </row>
    <row r="109" spans="1:13">
      <c r="A109" s="66">
        <v>100</v>
      </c>
      <c r="B109" s="125" t="s">
        <v>1014</v>
      </c>
      <c r="C109" s="125">
        <v>45.75</v>
      </c>
      <c r="D109" s="126">
        <v>45.383333333333326</v>
      </c>
      <c r="E109" s="126">
        <v>44.66666666666665</v>
      </c>
      <c r="F109" s="126">
        <v>43.583333333333321</v>
      </c>
      <c r="G109" s="126">
        <v>42.866666666666646</v>
      </c>
      <c r="H109" s="126">
        <v>46.466666666666654</v>
      </c>
      <c r="I109" s="126">
        <v>47.183333333333323</v>
      </c>
      <c r="J109" s="126">
        <v>48.266666666666659</v>
      </c>
      <c r="K109" s="125">
        <v>46.1</v>
      </c>
      <c r="L109" s="125">
        <v>44.3</v>
      </c>
      <c r="M109" s="125">
        <v>72.658460000000005</v>
      </c>
    </row>
    <row r="110" spans="1:13">
      <c r="A110" s="66">
        <v>101</v>
      </c>
      <c r="B110" s="125" t="s">
        <v>90</v>
      </c>
      <c r="C110" s="125">
        <v>50.55</v>
      </c>
      <c r="D110" s="126">
        <v>50.25</v>
      </c>
      <c r="E110" s="126">
        <v>49.65</v>
      </c>
      <c r="F110" s="126">
        <v>48.75</v>
      </c>
      <c r="G110" s="126">
        <v>48.15</v>
      </c>
      <c r="H110" s="126">
        <v>51.15</v>
      </c>
      <c r="I110" s="126">
        <v>51.749999999999993</v>
      </c>
      <c r="J110" s="126">
        <v>52.65</v>
      </c>
      <c r="K110" s="125">
        <v>50.85</v>
      </c>
      <c r="L110" s="125">
        <v>49.35</v>
      </c>
      <c r="M110" s="125">
        <v>18.507339999999999</v>
      </c>
    </row>
    <row r="111" spans="1:13">
      <c r="A111" s="66">
        <v>102</v>
      </c>
      <c r="B111" s="125" t="s">
        <v>98</v>
      </c>
      <c r="C111" s="125">
        <v>178.65</v>
      </c>
      <c r="D111" s="126">
        <v>178.11666666666667</v>
      </c>
      <c r="E111" s="126">
        <v>175.03333333333336</v>
      </c>
      <c r="F111" s="126">
        <v>171.41666666666669</v>
      </c>
      <c r="G111" s="126">
        <v>168.33333333333337</v>
      </c>
      <c r="H111" s="126">
        <v>181.73333333333335</v>
      </c>
      <c r="I111" s="126">
        <v>184.81666666666666</v>
      </c>
      <c r="J111" s="126">
        <v>188.43333333333334</v>
      </c>
      <c r="K111" s="125">
        <v>181.2</v>
      </c>
      <c r="L111" s="125">
        <v>174.5</v>
      </c>
      <c r="M111" s="125">
        <v>18.864799999999999</v>
      </c>
    </row>
    <row r="112" spans="1:13">
      <c r="A112" s="66">
        <v>103</v>
      </c>
      <c r="B112" s="125" t="s">
        <v>89</v>
      </c>
      <c r="C112" s="125">
        <v>46.9</v>
      </c>
      <c r="D112" s="126">
        <v>46.75</v>
      </c>
      <c r="E112" s="126">
        <v>45.75</v>
      </c>
      <c r="F112" s="126">
        <v>44.6</v>
      </c>
      <c r="G112" s="126">
        <v>43.6</v>
      </c>
      <c r="H112" s="126">
        <v>47.9</v>
      </c>
      <c r="I112" s="126">
        <v>48.9</v>
      </c>
      <c r="J112" s="126">
        <v>50.05</v>
      </c>
      <c r="K112" s="125">
        <v>47.75</v>
      </c>
      <c r="L112" s="125">
        <v>45.6</v>
      </c>
      <c r="M112" s="125">
        <v>306.7826</v>
      </c>
    </row>
    <row r="113" spans="1:13">
      <c r="A113" s="66">
        <v>104</v>
      </c>
      <c r="B113" s="125" t="s">
        <v>86</v>
      </c>
      <c r="C113" s="125">
        <v>1212.75</v>
      </c>
      <c r="D113" s="126">
        <v>1213.1166666666666</v>
      </c>
      <c r="E113" s="126">
        <v>1201.8833333333332</v>
      </c>
      <c r="F113" s="126">
        <v>1191.0166666666667</v>
      </c>
      <c r="G113" s="126">
        <v>1179.7833333333333</v>
      </c>
      <c r="H113" s="126">
        <v>1223.9833333333331</v>
      </c>
      <c r="I113" s="126">
        <v>1235.2166666666662</v>
      </c>
      <c r="J113" s="126">
        <v>1246.083333333333</v>
      </c>
      <c r="K113" s="125">
        <v>1224.3499999999999</v>
      </c>
      <c r="L113" s="125">
        <v>1202.25</v>
      </c>
      <c r="M113" s="125">
        <v>5.9455999999999998</v>
      </c>
    </row>
    <row r="114" spans="1:13">
      <c r="A114" s="66">
        <v>105</v>
      </c>
      <c r="B114" s="125" t="s">
        <v>1031</v>
      </c>
      <c r="C114" s="125">
        <v>323</v>
      </c>
      <c r="D114" s="126">
        <v>319.88333333333333</v>
      </c>
      <c r="E114" s="126">
        <v>315.86666666666667</v>
      </c>
      <c r="F114" s="126">
        <v>308.73333333333335</v>
      </c>
      <c r="G114" s="126">
        <v>304.7166666666667</v>
      </c>
      <c r="H114" s="126">
        <v>327.01666666666665</v>
      </c>
      <c r="I114" s="126">
        <v>331.0333333333333</v>
      </c>
      <c r="J114" s="126">
        <v>338.16666666666663</v>
      </c>
      <c r="K114" s="125">
        <v>323.89999999999998</v>
      </c>
      <c r="L114" s="125">
        <v>312.75</v>
      </c>
      <c r="M114" s="125">
        <v>13.99076</v>
      </c>
    </row>
    <row r="115" spans="1:13">
      <c r="A115" s="66">
        <v>106</v>
      </c>
      <c r="B115" s="125" t="s">
        <v>200</v>
      </c>
      <c r="C115" s="125">
        <v>129.15</v>
      </c>
      <c r="D115" s="126">
        <v>128.36666666666667</v>
      </c>
      <c r="E115" s="126">
        <v>127.33333333333334</v>
      </c>
      <c r="F115" s="126">
        <v>125.51666666666667</v>
      </c>
      <c r="G115" s="126">
        <v>124.48333333333333</v>
      </c>
      <c r="H115" s="126">
        <v>130.18333333333334</v>
      </c>
      <c r="I115" s="126">
        <v>131.21666666666664</v>
      </c>
      <c r="J115" s="126">
        <v>133.03333333333336</v>
      </c>
      <c r="K115" s="125">
        <v>129.4</v>
      </c>
      <c r="L115" s="125">
        <v>126.55</v>
      </c>
      <c r="M115" s="125">
        <v>3.21618</v>
      </c>
    </row>
    <row r="116" spans="1:13">
      <c r="A116" s="66">
        <v>107</v>
      </c>
      <c r="B116" s="125" t="s">
        <v>97</v>
      </c>
      <c r="C116" s="125">
        <v>153.4</v>
      </c>
      <c r="D116" s="126">
        <v>153.43333333333334</v>
      </c>
      <c r="E116" s="126">
        <v>152.46666666666667</v>
      </c>
      <c r="F116" s="126">
        <v>151.53333333333333</v>
      </c>
      <c r="G116" s="126">
        <v>150.56666666666666</v>
      </c>
      <c r="H116" s="126">
        <v>154.36666666666667</v>
      </c>
      <c r="I116" s="126">
        <v>155.33333333333337</v>
      </c>
      <c r="J116" s="126">
        <v>156.26666666666668</v>
      </c>
      <c r="K116" s="125">
        <v>154.4</v>
      </c>
      <c r="L116" s="125">
        <v>152.5</v>
      </c>
      <c r="M116" s="125">
        <v>61.172289999999997</v>
      </c>
    </row>
    <row r="117" spans="1:13">
      <c r="A117" s="66">
        <v>108</v>
      </c>
      <c r="B117" s="125" t="s">
        <v>92</v>
      </c>
      <c r="C117" s="125">
        <v>276.05</v>
      </c>
      <c r="D117" s="126">
        <v>275.2</v>
      </c>
      <c r="E117" s="126">
        <v>272.45</v>
      </c>
      <c r="F117" s="126">
        <v>268.85000000000002</v>
      </c>
      <c r="G117" s="126">
        <v>266.10000000000002</v>
      </c>
      <c r="H117" s="126">
        <v>278.79999999999995</v>
      </c>
      <c r="I117" s="126">
        <v>281.54999999999995</v>
      </c>
      <c r="J117" s="126">
        <v>285.14999999999992</v>
      </c>
      <c r="K117" s="125">
        <v>277.95</v>
      </c>
      <c r="L117" s="125">
        <v>271.60000000000002</v>
      </c>
      <c r="M117" s="125">
        <v>16.960180000000001</v>
      </c>
    </row>
    <row r="118" spans="1:13">
      <c r="A118" s="66">
        <v>109</v>
      </c>
      <c r="B118" s="125" t="s">
        <v>94</v>
      </c>
      <c r="C118" s="125">
        <v>1875.85</v>
      </c>
      <c r="D118" s="126">
        <v>1875.9000000000003</v>
      </c>
      <c r="E118" s="126">
        <v>1865.8500000000006</v>
      </c>
      <c r="F118" s="126">
        <v>1855.8500000000004</v>
      </c>
      <c r="G118" s="126">
        <v>1845.8000000000006</v>
      </c>
      <c r="H118" s="126">
        <v>1885.9000000000005</v>
      </c>
      <c r="I118" s="126">
        <v>1895.9500000000003</v>
      </c>
      <c r="J118" s="126">
        <v>1905.9500000000005</v>
      </c>
      <c r="K118" s="125">
        <v>1885.95</v>
      </c>
      <c r="L118" s="125">
        <v>1865.9</v>
      </c>
      <c r="M118" s="125">
        <v>7.6315</v>
      </c>
    </row>
    <row r="119" spans="1:13">
      <c r="A119" s="66">
        <v>110</v>
      </c>
      <c r="B119" s="125" t="s">
        <v>1403</v>
      </c>
      <c r="C119" s="125">
        <v>1626.4</v>
      </c>
      <c r="D119" s="126">
        <v>1618.9166666666667</v>
      </c>
      <c r="E119" s="126">
        <v>1597.8333333333335</v>
      </c>
      <c r="F119" s="126">
        <v>1569.2666666666667</v>
      </c>
      <c r="G119" s="126">
        <v>1548.1833333333334</v>
      </c>
      <c r="H119" s="126">
        <v>1647.4833333333336</v>
      </c>
      <c r="I119" s="126">
        <v>1668.5666666666671</v>
      </c>
      <c r="J119" s="126">
        <v>1697.1333333333337</v>
      </c>
      <c r="K119" s="125">
        <v>1640</v>
      </c>
      <c r="L119" s="125">
        <v>1590.35</v>
      </c>
      <c r="M119" s="125">
        <v>1.81568</v>
      </c>
    </row>
    <row r="120" spans="1:13">
      <c r="A120" s="66">
        <v>111</v>
      </c>
      <c r="B120" s="125" t="s">
        <v>95</v>
      </c>
      <c r="C120" s="125">
        <v>732.8</v>
      </c>
      <c r="D120" s="126">
        <v>730.58333333333337</v>
      </c>
      <c r="E120" s="126">
        <v>726.01666666666677</v>
      </c>
      <c r="F120" s="126">
        <v>719.23333333333335</v>
      </c>
      <c r="G120" s="126">
        <v>714.66666666666674</v>
      </c>
      <c r="H120" s="126">
        <v>737.36666666666679</v>
      </c>
      <c r="I120" s="126">
        <v>741.93333333333339</v>
      </c>
      <c r="J120" s="126">
        <v>748.71666666666681</v>
      </c>
      <c r="K120" s="125">
        <v>735.15</v>
      </c>
      <c r="L120" s="125">
        <v>723.8</v>
      </c>
      <c r="M120" s="125">
        <v>65.106049999999996</v>
      </c>
    </row>
    <row r="121" spans="1:13">
      <c r="A121" s="66">
        <v>112</v>
      </c>
      <c r="B121" s="125" t="s">
        <v>1037</v>
      </c>
      <c r="C121" s="125">
        <v>913.45</v>
      </c>
      <c r="D121" s="126">
        <v>906.30000000000007</v>
      </c>
      <c r="E121" s="126">
        <v>890.25000000000011</v>
      </c>
      <c r="F121" s="126">
        <v>867.05000000000007</v>
      </c>
      <c r="G121" s="126">
        <v>851.00000000000011</v>
      </c>
      <c r="H121" s="126">
        <v>929.50000000000011</v>
      </c>
      <c r="I121" s="126">
        <v>945.55000000000007</v>
      </c>
      <c r="J121" s="126">
        <v>968.75000000000011</v>
      </c>
      <c r="K121" s="125">
        <v>922.35</v>
      </c>
      <c r="L121" s="125">
        <v>883.1</v>
      </c>
      <c r="M121" s="125">
        <v>32.026769999999999</v>
      </c>
    </row>
    <row r="122" spans="1:13">
      <c r="A122" s="66">
        <v>113</v>
      </c>
      <c r="B122" s="125" t="s">
        <v>201</v>
      </c>
      <c r="C122" s="125">
        <v>791.6</v>
      </c>
      <c r="D122" s="126">
        <v>795.36666666666667</v>
      </c>
      <c r="E122" s="126">
        <v>781.73333333333335</v>
      </c>
      <c r="F122" s="126">
        <v>771.86666666666667</v>
      </c>
      <c r="G122" s="126">
        <v>758.23333333333335</v>
      </c>
      <c r="H122" s="126">
        <v>805.23333333333335</v>
      </c>
      <c r="I122" s="126">
        <v>818.86666666666679</v>
      </c>
      <c r="J122" s="126">
        <v>828.73333333333335</v>
      </c>
      <c r="K122" s="125">
        <v>809</v>
      </c>
      <c r="L122" s="125">
        <v>785.5</v>
      </c>
      <c r="M122" s="125">
        <v>1.9246300000000001</v>
      </c>
    </row>
    <row r="123" spans="1:13">
      <c r="A123" s="66">
        <v>114</v>
      </c>
      <c r="B123" s="125" t="s">
        <v>103</v>
      </c>
      <c r="C123" s="125">
        <v>70.3</v>
      </c>
      <c r="D123" s="126">
        <v>69.933333333333337</v>
      </c>
      <c r="E123" s="126">
        <v>68.866666666666674</v>
      </c>
      <c r="F123" s="126">
        <v>67.433333333333337</v>
      </c>
      <c r="G123" s="126">
        <v>66.366666666666674</v>
      </c>
      <c r="H123" s="126">
        <v>71.366666666666674</v>
      </c>
      <c r="I123" s="126">
        <v>72.433333333333337</v>
      </c>
      <c r="J123" s="126">
        <v>73.866666666666674</v>
      </c>
      <c r="K123" s="125">
        <v>71</v>
      </c>
      <c r="L123" s="125">
        <v>68.5</v>
      </c>
      <c r="M123" s="125">
        <v>6.11782</v>
      </c>
    </row>
    <row r="124" spans="1:13">
      <c r="A124" s="66">
        <v>115</v>
      </c>
      <c r="B124" s="125" t="s">
        <v>104</v>
      </c>
      <c r="C124" s="125">
        <v>406.6</v>
      </c>
      <c r="D124" s="126">
        <v>403.83333333333331</v>
      </c>
      <c r="E124" s="126">
        <v>397.76666666666665</v>
      </c>
      <c r="F124" s="126">
        <v>388.93333333333334</v>
      </c>
      <c r="G124" s="126">
        <v>382.86666666666667</v>
      </c>
      <c r="H124" s="126">
        <v>412.66666666666663</v>
      </c>
      <c r="I124" s="126">
        <v>418.73333333333335</v>
      </c>
      <c r="J124" s="126">
        <v>427.56666666666661</v>
      </c>
      <c r="K124" s="125">
        <v>409.9</v>
      </c>
      <c r="L124" s="125">
        <v>395</v>
      </c>
      <c r="M124" s="125">
        <v>73.675730000000001</v>
      </c>
    </row>
    <row r="125" spans="1:13">
      <c r="A125" s="66">
        <v>116</v>
      </c>
      <c r="B125" s="125" t="s">
        <v>100</v>
      </c>
      <c r="C125" s="125">
        <v>219.85</v>
      </c>
      <c r="D125" s="126">
        <v>216.53333333333333</v>
      </c>
      <c r="E125" s="126">
        <v>212.06666666666666</v>
      </c>
      <c r="F125" s="126">
        <v>204.28333333333333</v>
      </c>
      <c r="G125" s="126">
        <v>199.81666666666666</v>
      </c>
      <c r="H125" s="126">
        <v>224.31666666666666</v>
      </c>
      <c r="I125" s="126">
        <v>228.7833333333333</v>
      </c>
      <c r="J125" s="126">
        <v>236.56666666666666</v>
      </c>
      <c r="K125" s="125">
        <v>221</v>
      </c>
      <c r="L125" s="125">
        <v>208.75</v>
      </c>
      <c r="M125" s="125">
        <v>113.23475999999999</v>
      </c>
    </row>
    <row r="126" spans="1:13">
      <c r="A126" s="66">
        <v>117</v>
      </c>
      <c r="B126" s="125" t="s">
        <v>105</v>
      </c>
      <c r="C126" s="125">
        <v>1408.8</v>
      </c>
      <c r="D126" s="126">
        <v>1408.8</v>
      </c>
      <c r="E126" s="126">
        <v>1394.8999999999999</v>
      </c>
      <c r="F126" s="126">
        <v>1381</v>
      </c>
      <c r="G126" s="126">
        <v>1367.1</v>
      </c>
      <c r="H126" s="126">
        <v>1422.6999999999998</v>
      </c>
      <c r="I126" s="126">
        <v>1436.6</v>
      </c>
      <c r="J126" s="126">
        <v>1450.4999999999998</v>
      </c>
      <c r="K126" s="125">
        <v>1422.7</v>
      </c>
      <c r="L126" s="125">
        <v>1394.9</v>
      </c>
      <c r="M126" s="125">
        <v>9.7010199999999998</v>
      </c>
    </row>
    <row r="127" spans="1:13">
      <c r="A127" s="66">
        <v>118</v>
      </c>
      <c r="B127" s="125" t="s">
        <v>1136</v>
      </c>
      <c r="C127" s="125">
        <v>817.05</v>
      </c>
      <c r="D127" s="126">
        <v>801.51666666666677</v>
      </c>
      <c r="E127" s="126">
        <v>773.03333333333353</v>
      </c>
      <c r="F127" s="126">
        <v>729.01666666666677</v>
      </c>
      <c r="G127" s="126">
        <v>700.53333333333353</v>
      </c>
      <c r="H127" s="126">
        <v>845.53333333333353</v>
      </c>
      <c r="I127" s="126">
        <v>874.01666666666688</v>
      </c>
      <c r="J127" s="126">
        <v>918.03333333333353</v>
      </c>
      <c r="K127" s="125">
        <v>830</v>
      </c>
      <c r="L127" s="125">
        <v>757.5</v>
      </c>
      <c r="M127" s="125">
        <v>21.146660000000001</v>
      </c>
    </row>
    <row r="128" spans="1:13">
      <c r="A128" s="66">
        <v>119</v>
      </c>
      <c r="B128" s="125" t="s">
        <v>205</v>
      </c>
      <c r="C128" s="125">
        <v>92.3</v>
      </c>
      <c r="D128" s="126">
        <v>92.183333333333337</v>
      </c>
      <c r="E128" s="126">
        <v>91.366666666666674</v>
      </c>
      <c r="F128" s="126">
        <v>90.433333333333337</v>
      </c>
      <c r="G128" s="126">
        <v>89.616666666666674</v>
      </c>
      <c r="H128" s="126">
        <v>93.116666666666674</v>
      </c>
      <c r="I128" s="126">
        <v>93.933333333333337</v>
      </c>
      <c r="J128" s="126">
        <v>94.866666666666674</v>
      </c>
      <c r="K128" s="125">
        <v>93</v>
      </c>
      <c r="L128" s="125">
        <v>91.25</v>
      </c>
      <c r="M128" s="125">
        <v>4.6130399999999998</v>
      </c>
    </row>
    <row r="129" spans="1:13">
      <c r="A129" s="66">
        <v>120</v>
      </c>
      <c r="B129" s="125" t="s">
        <v>107</v>
      </c>
      <c r="C129" s="125">
        <v>1244.95</v>
      </c>
      <c r="D129" s="126">
        <v>1247.6833333333332</v>
      </c>
      <c r="E129" s="126">
        <v>1235.3666666666663</v>
      </c>
      <c r="F129" s="126">
        <v>1225.7833333333331</v>
      </c>
      <c r="G129" s="126">
        <v>1213.4666666666662</v>
      </c>
      <c r="H129" s="126">
        <v>1257.2666666666664</v>
      </c>
      <c r="I129" s="126">
        <v>1269.5833333333335</v>
      </c>
      <c r="J129" s="126">
        <v>1279.1666666666665</v>
      </c>
      <c r="K129" s="125">
        <v>1260</v>
      </c>
      <c r="L129" s="125">
        <v>1238.0999999999999</v>
      </c>
      <c r="M129" s="125">
        <v>14.5229</v>
      </c>
    </row>
    <row r="130" spans="1:13">
      <c r="A130" s="66">
        <v>121</v>
      </c>
      <c r="B130" s="125" t="s">
        <v>109</v>
      </c>
      <c r="C130" s="125">
        <v>168.15</v>
      </c>
      <c r="D130" s="126">
        <v>165.81666666666669</v>
      </c>
      <c r="E130" s="126">
        <v>162.33333333333337</v>
      </c>
      <c r="F130" s="126">
        <v>156.51666666666668</v>
      </c>
      <c r="G130" s="126">
        <v>153.03333333333336</v>
      </c>
      <c r="H130" s="126">
        <v>171.63333333333338</v>
      </c>
      <c r="I130" s="126">
        <v>175.11666666666667</v>
      </c>
      <c r="J130" s="126">
        <v>180.93333333333339</v>
      </c>
      <c r="K130" s="125">
        <v>169.3</v>
      </c>
      <c r="L130" s="125">
        <v>160</v>
      </c>
      <c r="M130" s="125">
        <v>80.862560000000002</v>
      </c>
    </row>
    <row r="131" spans="1:13">
      <c r="A131" s="66">
        <v>122</v>
      </c>
      <c r="B131" s="125" t="s">
        <v>110</v>
      </c>
      <c r="C131" s="125">
        <v>500.7</v>
      </c>
      <c r="D131" s="126">
        <v>499</v>
      </c>
      <c r="E131" s="126">
        <v>496</v>
      </c>
      <c r="F131" s="126">
        <v>491.3</v>
      </c>
      <c r="G131" s="126">
        <v>488.3</v>
      </c>
      <c r="H131" s="126">
        <v>503.7</v>
      </c>
      <c r="I131" s="126">
        <v>506.7</v>
      </c>
      <c r="J131" s="126">
        <v>511.4</v>
      </c>
      <c r="K131" s="125">
        <v>502</v>
      </c>
      <c r="L131" s="125">
        <v>494.3</v>
      </c>
      <c r="M131" s="125">
        <v>15.62959</v>
      </c>
    </row>
    <row r="132" spans="1:13">
      <c r="A132" s="66">
        <v>123</v>
      </c>
      <c r="B132" s="125" t="s">
        <v>111</v>
      </c>
      <c r="C132" s="125">
        <v>1347.5</v>
      </c>
      <c r="D132" s="126">
        <v>1348.5</v>
      </c>
      <c r="E132" s="126">
        <v>1340</v>
      </c>
      <c r="F132" s="126">
        <v>1332.5</v>
      </c>
      <c r="G132" s="126">
        <v>1324</v>
      </c>
      <c r="H132" s="126">
        <v>1356</v>
      </c>
      <c r="I132" s="126">
        <v>1364.5</v>
      </c>
      <c r="J132" s="126">
        <v>1372</v>
      </c>
      <c r="K132" s="125">
        <v>1357</v>
      </c>
      <c r="L132" s="125">
        <v>1341</v>
      </c>
      <c r="M132" s="125">
        <v>13.079280000000001</v>
      </c>
    </row>
    <row r="133" spans="1:13">
      <c r="A133" s="66">
        <v>124</v>
      </c>
      <c r="B133" s="125" t="s">
        <v>112</v>
      </c>
      <c r="C133" s="125">
        <v>959.4</v>
      </c>
      <c r="D133" s="126">
        <v>942.96666666666658</v>
      </c>
      <c r="E133" s="126">
        <v>923.23333333333312</v>
      </c>
      <c r="F133" s="126">
        <v>887.06666666666649</v>
      </c>
      <c r="G133" s="126">
        <v>867.33333333333303</v>
      </c>
      <c r="H133" s="126">
        <v>979.13333333333321</v>
      </c>
      <c r="I133" s="126">
        <v>998.86666666666656</v>
      </c>
      <c r="J133" s="126">
        <v>1035.0333333333333</v>
      </c>
      <c r="K133" s="125">
        <v>962.7</v>
      </c>
      <c r="L133" s="125">
        <v>906.8</v>
      </c>
      <c r="M133" s="125">
        <v>83.895089999999996</v>
      </c>
    </row>
    <row r="134" spans="1:13">
      <c r="A134" s="66">
        <v>125</v>
      </c>
      <c r="B134" s="125" t="s">
        <v>119</v>
      </c>
      <c r="C134" s="125">
        <v>71251.95</v>
      </c>
      <c r="D134" s="126">
        <v>71294.666666666672</v>
      </c>
      <c r="E134" s="126">
        <v>70589.333333333343</v>
      </c>
      <c r="F134" s="126">
        <v>69926.716666666674</v>
      </c>
      <c r="G134" s="126">
        <v>69221.383333333346</v>
      </c>
      <c r="H134" s="126">
        <v>71957.28333333334</v>
      </c>
      <c r="I134" s="126">
        <v>72662.616666666683</v>
      </c>
      <c r="J134" s="126">
        <v>73325.233333333337</v>
      </c>
      <c r="K134" s="125">
        <v>72000</v>
      </c>
      <c r="L134" s="125">
        <v>70632.05</v>
      </c>
      <c r="M134" s="125">
        <v>4.8489999999999998E-2</v>
      </c>
    </row>
    <row r="135" spans="1:13">
      <c r="A135" s="66">
        <v>126</v>
      </c>
      <c r="B135" s="125" t="s">
        <v>2115</v>
      </c>
      <c r="C135" s="125">
        <v>853.8</v>
      </c>
      <c r="D135" s="126">
        <v>852.88333333333333</v>
      </c>
      <c r="E135" s="126">
        <v>843.76666666666665</v>
      </c>
      <c r="F135" s="126">
        <v>833.73333333333335</v>
      </c>
      <c r="G135" s="126">
        <v>824.61666666666667</v>
      </c>
      <c r="H135" s="126">
        <v>862.91666666666663</v>
      </c>
      <c r="I135" s="126">
        <v>872.03333333333319</v>
      </c>
      <c r="J135" s="126">
        <v>882.06666666666661</v>
      </c>
      <c r="K135" s="125">
        <v>862</v>
      </c>
      <c r="L135" s="125">
        <v>842.85</v>
      </c>
      <c r="M135" s="125">
        <v>6.35025</v>
      </c>
    </row>
    <row r="136" spans="1:13">
      <c r="A136" s="66">
        <v>127</v>
      </c>
      <c r="B136" s="125" t="s">
        <v>114</v>
      </c>
      <c r="C136" s="125">
        <v>459.8</v>
      </c>
      <c r="D136" s="126">
        <v>454.4666666666667</v>
      </c>
      <c r="E136" s="126">
        <v>445.73333333333341</v>
      </c>
      <c r="F136" s="126">
        <v>431.66666666666669</v>
      </c>
      <c r="G136" s="126">
        <v>422.93333333333339</v>
      </c>
      <c r="H136" s="126">
        <v>468.53333333333342</v>
      </c>
      <c r="I136" s="126">
        <v>477.26666666666677</v>
      </c>
      <c r="J136" s="126">
        <v>491.33333333333343</v>
      </c>
      <c r="K136" s="125">
        <v>463.2</v>
      </c>
      <c r="L136" s="125">
        <v>440.4</v>
      </c>
      <c r="M136" s="125">
        <v>15.98939</v>
      </c>
    </row>
    <row r="137" spans="1:13">
      <c r="A137" s="66">
        <v>128</v>
      </c>
      <c r="B137" s="125" t="s">
        <v>113</v>
      </c>
      <c r="C137" s="125">
        <v>973.7</v>
      </c>
      <c r="D137" s="126">
        <v>962.13333333333321</v>
      </c>
      <c r="E137" s="126">
        <v>946.61666666666645</v>
      </c>
      <c r="F137" s="126">
        <v>919.53333333333319</v>
      </c>
      <c r="G137" s="126">
        <v>904.01666666666642</v>
      </c>
      <c r="H137" s="126">
        <v>989.21666666666647</v>
      </c>
      <c r="I137" s="126">
        <v>1004.7333333333333</v>
      </c>
      <c r="J137" s="126">
        <v>1031.8166666666666</v>
      </c>
      <c r="K137" s="125">
        <v>977.65</v>
      </c>
      <c r="L137" s="125">
        <v>935.05</v>
      </c>
      <c r="M137" s="125">
        <v>31.320250000000001</v>
      </c>
    </row>
    <row r="138" spans="1:13">
      <c r="A138" s="66">
        <v>129</v>
      </c>
      <c r="B138" s="125" t="s">
        <v>1290</v>
      </c>
      <c r="C138" s="125">
        <v>95.95</v>
      </c>
      <c r="D138" s="126">
        <v>96.033333333333346</v>
      </c>
      <c r="E138" s="126">
        <v>95.166666666666686</v>
      </c>
      <c r="F138" s="126">
        <v>94.38333333333334</v>
      </c>
      <c r="G138" s="126">
        <v>93.51666666666668</v>
      </c>
      <c r="H138" s="126">
        <v>96.816666666666691</v>
      </c>
      <c r="I138" s="126">
        <v>97.683333333333337</v>
      </c>
      <c r="J138" s="126">
        <v>98.466666666666697</v>
      </c>
      <c r="K138" s="125">
        <v>96.9</v>
      </c>
      <c r="L138" s="125">
        <v>95.25</v>
      </c>
      <c r="M138" s="125">
        <v>29.848109999999998</v>
      </c>
    </row>
    <row r="139" spans="1:13">
      <c r="A139" s="66">
        <v>130</v>
      </c>
      <c r="B139" s="125" t="s">
        <v>1370</v>
      </c>
      <c r="C139" s="125">
        <v>77.849999999999994</v>
      </c>
      <c r="D139" s="126">
        <v>77.466666666666669</v>
      </c>
      <c r="E139" s="126">
        <v>76.483333333333334</v>
      </c>
      <c r="F139" s="126">
        <v>75.11666666666666</v>
      </c>
      <c r="G139" s="126">
        <v>74.133333333333326</v>
      </c>
      <c r="H139" s="126">
        <v>78.833333333333343</v>
      </c>
      <c r="I139" s="126">
        <v>79.816666666666691</v>
      </c>
      <c r="J139" s="126">
        <v>81.183333333333351</v>
      </c>
      <c r="K139" s="125">
        <v>78.45</v>
      </c>
      <c r="L139" s="125">
        <v>76.099999999999994</v>
      </c>
      <c r="M139" s="125">
        <v>7.6959400000000002</v>
      </c>
    </row>
    <row r="140" spans="1:13">
      <c r="A140" s="66">
        <v>131</v>
      </c>
      <c r="B140" s="125" t="s">
        <v>242</v>
      </c>
      <c r="C140" s="125">
        <v>357.45</v>
      </c>
      <c r="D140" s="126">
        <v>357.23333333333335</v>
      </c>
      <c r="E140" s="126">
        <v>353.2166666666667</v>
      </c>
      <c r="F140" s="126">
        <v>348.98333333333335</v>
      </c>
      <c r="G140" s="126">
        <v>344.9666666666667</v>
      </c>
      <c r="H140" s="126">
        <v>361.4666666666667</v>
      </c>
      <c r="I140" s="126">
        <v>365.48333333333335</v>
      </c>
      <c r="J140" s="126">
        <v>369.7166666666667</v>
      </c>
      <c r="K140" s="125">
        <v>361.25</v>
      </c>
      <c r="L140" s="125">
        <v>353</v>
      </c>
      <c r="M140" s="125">
        <v>10.08907</v>
      </c>
    </row>
    <row r="141" spans="1:13">
      <c r="A141" s="66">
        <v>132</v>
      </c>
      <c r="B141" s="125" t="s">
        <v>115</v>
      </c>
      <c r="C141" s="125">
        <v>8719.2000000000007</v>
      </c>
      <c r="D141" s="126">
        <v>8714.15</v>
      </c>
      <c r="E141" s="126">
        <v>8639.2999999999993</v>
      </c>
      <c r="F141" s="126">
        <v>8559.4</v>
      </c>
      <c r="G141" s="126">
        <v>8484.5499999999993</v>
      </c>
      <c r="H141" s="126">
        <v>8794.0499999999993</v>
      </c>
      <c r="I141" s="126">
        <v>8868.9000000000015</v>
      </c>
      <c r="J141" s="126">
        <v>8948.7999999999993</v>
      </c>
      <c r="K141" s="125">
        <v>8789</v>
      </c>
      <c r="L141" s="125">
        <v>8634.25</v>
      </c>
      <c r="M141" s="125">
        <v>6.3691800000000001</v>
      </c>
    </row>
    <row r="142" spans="1:13">
      <c r="A142" s="66">
        <v>133</v>
      </c>
      <c r="B142" s="125" t="s">
        <v>358</v>
      </c>
      <c r="C142" s="125">
        <v>473.45</v>
      </c>
      <c r="D142" s="126">
        <v>467.18333333333339</v>
      </c>
      <c r="E142" s="126">
        <v>455.36666666666679</v>
      </c>
      <c r="F142" s="126">
        <v>437.28333333333342</v>
      </c>
      <c r="G142" s="126">
        <v>425.46666666666681</v>
      </c>
      <c r="H142" s="126">
        <v>485.26666666666677</v>
      </c>
      <c r="I142" s="126">
        <v>497.08333333333337</v>
      </c>
      <c r="J142" s="126">
        <v>515.16666666666674</v>
      </c>
      <c r="K142" s="125">
        <v>479</v>
      </c>
      <c r="L142" s="125">
        <v>449.1</v>
      </c>
      <c r="M142" s="125">
        <v>5.0311199999999996</v>
      </c>
    </row>
    <row r="143" spans="1:13">
      <c r="A143" s="66">
        <v>134</v>
      </c>
      <c r="B143" s="125" t="s">
        <v>117</v>
      </c>
      <c r="C143" s="125">
        <v>1161.95</v>
      </c>
      <c r="D143" s="126">
        <v>1160.95</v>
      </c>
      <c r="E143" s="126">
        <v>1147</v>
      </c>
      <c r="F143" s="126">
        <v>1132.05</v>
      </c>
      <c r="G143" s="126">
        <v>1118.0999999999999</v>
      </c>
      <c r="H143" s="126">
        <v>1175.9000000000001</v>
      </c>
      <c r="I143" s="126">
        <v>1189.8500000000004</v>
      </c>
      <c r="J143" s="126">
        <v>1204.8000000000002</v>
      </c>
      <c r="K143" s="125">
        <v>1174.9000000000001</v>
      </c>
      <c r="L143" s="125">
        <v>1146</v>
      </c>
      <c r="M143" s="125">
        <v>16.701239999999999</v>
      </c>
    </row>
    <row r="144" spans="1:13">
      <c r="A144" s="66">
        <v>135</v>
      </c>
      <c r="B144" s="125" t="s">
        <v>118</v>
      </c>
      <c r="C144" s="125">
        <v>303.14999999999998</v>
      </c>
      <c r="D144" s="126">
        <v>300.41666666666669</v>
      </c>
      <c r="E144" s="126">
        <v>292.83333333333337</v>
      </c>
      <c r="F144" s="126">
        <v>282.51666666666671</v>
      </c>
      <c r="G144" s="126">
        <v>274.93333333333339</v>
      </c>
      <c r="H144" s="126">
        <v>310.73333333333335</v>
      </c>
      <c r="I144" s="126">
        <v>318.31666666666672</v>
      </c>
      <c r="J144" s="126">
        <v>328.63333333333333</v>
      </c>
      <c r="K144" s="125">
        <v>308</v>
      </c>
      <c r="L144" s="125">
        <v>290.10000000000002</v>
      </c>
      <c r="M144" s="125">
        <v>61.69464</v>
      </c>
    </row>
    <row r="145" spans="1:13">
      <c r="A145" s="66">
        <v>136</v>
      </c>
      <c r="B145" s="125" t="s">
        <v>206</v>
      </c>
      <c r="C145" s="125">
        <v>1238.9000000000001</v>
      </c>
      <c r="D145" s="126">
        <v>1244.0333333333333</v>
      </c>
      <c r="E145" s="126">
        <v>1227.0166666666667</v>
      </c>
      <c r="F145" s="126">
        <v>1215.1333333333334</v>
      </c>
      <c r="G145" s="126">
        <v>1198.1166666666668</v>
      </c>
      <c r="H145" s="126">
        <v>1255.9166666666665</v>
      </c>
      <c r="I145" s="126">
        <v>1272.9333333333329</v>
      </c>
      <c r="J145" s="126">
        <v>1284.8166666666664</v>
      </c>
      <c r="K145" s="125">
        <v>1261.05</v>
      </c>
      <c r="L145" s="125">
        <v>1232.1500000000001</v>
      </c>
      <c r="M145" s="125">
        <v>4.53294</v>
      </c>
    </row>
    <row r="146" spans="1:13">
      <c r="A146" s="66">
        <v>137</v>
      </c>
      <c r="B146" s="125" t="s">
        <v>1386</v>
      </c>
      <c r="C146" s="125">
        <v>467.05</v>
      </c>
      <c r="D146" s="126">
        <v>460.7166666666667</v>
      </c>
      <c r="E146" s="126">
        <v>451.43333333333339</v>
      </c>
      <c r="F146" s="126">
        <v>435.81666666666672</v>
      </c>
      <c r="G146" s="126">
        <v>426.53333333333342</v>
      </c>
      <c r="H146" s="126">
        <v>476.33333333333337</v>
      </c>
      <c r="I146" s="126">
        <v>485.61666666666667</v>
      </c>
      <c r="J146" s="126">
        <v>501.23333333333335</v>
      </c>
      <c r="K146" s="125">
        <v>470</v>
      </c>
      <c r="L146" s="125">
        <v>445.1</v>
      </c>
      <c r="M146" s="125">
        <v>29.059809999999999</v>
      </c>
    </row>
    <row r="147" spans="1:13">
      <c r="A147" s="66">
        <v>138</v>
      </c>
      <c r="B147" s="125" t="s">
        <v>380</v>
      </c>
      <c r="C147" s="125">
        <v>800.3</v>
      </c>
      <c r="D147" s="126">
        <v>798.5333333333333</v>
      </c>
      <c r="E147" s="126">
        <v>778.06666666666661</v>
      </c>
      <c r="F147" s="126">
        <v>755.83333333333326</v>
      </c>
      <c r="G147" s="126">
        <v>735.36666666666656</v>
      </c>
      <c r="H147" s="126">
        <v>820.76666666666665</v>
      </c>
      <c r="I147" s="126">
        <v>841.23333333333335</v>
      </c>
      <c r="J147" s="126">
        <v>863.4666666666667</v>
      </c>
      <c r="K147" s="125">
        <v>819</v>
      </c>
      <c r="L147" s="125">
        <v>776.3</v>
      </c>
      <c r="M147" s="125">
        <v>3.78966</v>
      </c>
    </row>
    <row r="148" spans="1:13">
      <c r="A148" s="66">
        <v>139</v>
      </c>
      <c r="B148" s="125" t="s">
        <v>373</v>
      </c>
      <c r="C148" s="125">
        <v>71.05</v>
      </c>
      <c r="D148" s="126">
        <v>70.016666666666666</v>
      </c>
      <c r="E148" s="126">
        <v>67.783333333333331</v>
      </c>
      <c r="F148" s="126">
        <v>64.516666666666666</v>
      </c>
      <c r="G148" s="126">
        <v>62.283333333333331</v>
      </c>
      <c r="H148" s="126">
        <v>73.283333333333331</v>
      </c>
      <c r="I148" s="126">
        <v>75.516666666666652</v>
      </c>
      <c r="J148" s="126">
        <v>78.783333333333331</v>
      </c>
      <c r="K148" s="125">
        <v>72.25</v>
      </c>
      <c r="L148" s="125">
        <v>66.75</v>
      </c>
      <c r="M148" s="125">
        <v>99.650589999999994</v>
      </c>
    </row>
    <row r="149" spans="1:13">
      <c r="A149" s="66">
        <v>140</v>
      </c>
      <c r="B149" s="125" t="s">
        <v>120</v>
      </c>
      <c r="C149" s="125">
        <v>25.95</v>
      </c>
      <c r="D149" s="126">
        <v>26.150000000000002</v>
      </c>
      <c r="E149" s="126">
        <v>25.100000000000005</v>
      </c>
      <c r="F149" s="126">
        <v>24.250000000000004</v>
      </c>
      <c r="G149" s="126">
        <v>23.200000000000006</v>
      </c>
      <c r="H149" s="126">
        <v>27.000000000000004</v>
      </c>
      <c r="I149" s="126">
        <v>28.05</v>
      </c>
      <c r="J149" s="126">
        <v>28.900000000000002</v>
      </c>
      <c r="K149" s="125">
        <v>27.2</v>
      </c>
      <c r="L149" s="125">
        <v>25.3</v>
      </c>
      <c r="M149" s="125">
        <v>62.163919999999997</v>
      </c>
    </row>
    <row r="150" spans="1:13">
      <c r="A150" s="66">
        <v>141</v>
      </c>
      <c r="B150" s="125" t="s">
        <v>121</v>
      </c>
      <c r="C150" s="125">
        <v>119</v>
      </c>
      <c r="D150" s="126">
        <v>118.85000000000001</v>
      </c>
      <c r="E150" s="126">
        <v>115.30000000000001</v>
      </c>
      <c r="F150" s="126">
        <v>111.60000000000001</v>
      </c>
      <c r="G150" s="126">
        <v>108.05000000000001</v>
      </c>
      <c r="H150" s="126">
        <v>122.55000000000001</v>
      </c>
      <c r="I150" s="126">
        <v>126.1</v>
      </c>
      <c r="J150" s="126">
        <v>129.80000000000001</v>
      </c>
      <c r="K150" s="125">
        <v>122.4</v>
      </c>
      <c r="L150" s="125">
        <v>115.15</v>
      </c>
      <c r="M150" s="125">
        <v>95.952449999999999</v>
      </c>
    </row>
    <row r="151" spans="1:13">
      <c r="A151" s="66">
        <v>142</v>
      </c>
      <c r="B151" s="125" t="s">
        <v>122</v>
      </c>
      <c r="C151" s="125">
        <v>169.55</v>
      </c>
      <c r="D151" s="126">
        <v>168.66666666666666</v>
      </c>
      <c r="E151" s="126">
        <v>166.7833333333333</v>
      </c>
      <c r="F151" s="126">
        <v>164.01666666666665</v>
      </c>
      <c r="G151" s="126">
        <v>162.1333333333333</v>
      </c>
      <c r="H151" s="126">
        <v>171.43333333333331</v>
      </c>
      <c r="I151" s="126">
        <v>173.31666666666669</v>
      </c>
      <c r="J151" s="126">
        <v>176.08333333333331</v>
      </c>
      <c r="K151" s="125">
        <v>170.55</v>
      </c>
      <c r="L151" s="125">
        <v>165.9</v>
      </c>
      <c r="M151" s="125">
        <v>29.881900000000002</v>
      </c>
    </row>
    <row r="152" spans="1:13">
      <c r="A152" s="66">
        <v>143</v>
      </c>
      <c r="B152" s="125" t="s">
        <v>1401</v>
      </c>
      <c r="C152" s="125">
        <v>71.8</v>
      </c>
      <c r="D152" s="126">
        <v>71.716666666666654</v>
      </c>
      <c r="E152" s="126">
        <v>70.333333333333314</v>
      </c>
      <c r="F152" s="126">
        <v>68.86666666666666</v>
      </c>
      <c r="G152" s="126">
        <v>67.48333333333332</v>
      </c>
      <c r="H152" s="126">
        <v>73.183333333333309</v>
      </c>
      <c r="I152" s="126">
        <v>74.566666666666663</v>
      </c>
      <c r="J152" s="126">
        <v>76.033333333333303</v>
      </c>
      <c r="K152" s="125">
        <v>73.099999999999994</v>
      </c>
      <c r="L152" s="125">
        <v>70.25</v>
      </c>
      <c r="M152" s="125">
        <v>204.00842</v>
      </c>
    </row>
    <row r="153" spans="1:13">
      <c r="A153" s="66">
        <v>144</v>
      </c>
      <c r="B153" s="125" t="s">
        <v>1459</v>
      </c>
      <c r="C153" s="125">
        <v>452.2</v>
      </c>
      <c r="D153" s="126">
        <v>450.40000000000003</v>
      </c>
      <c r="E153" s="126">
        <v>446.80000000000007</v>
      </c>
      <c r="F153" s="126">
        <v>441.40000000000003</v>
      </c>
      <c r="G153" s="126">
        <v>437.80000000000007</v>
      </c>
      <c r="H153" s="126">
        <v>455.80000000000007</v>
      </c>
      <c r="I153" s="126">
        <v>459.40000000000009</v>
      </c>
      <c r="J153" s="126">
        <v>464.80000000000007</v>
      </c>
      <c r="K153" s="125">
        <v>454</v>
      </c>
      <c r="L153" s="125">
        <v>445</v>
      </c>
      <c r="M153" s="125">
        <v>0.77583999999999997</v>
      </c>
    </row>
    <row r="154" spans="1:13">
      <c r="A154" s="66">
        <v>145</v>
      </c>
      <c r="B154" s="125" t="s">
        <v>124</v>
      </c>
      <c r="C154" s="125">
        <v>171.9</v>
      </c>
      <c r="D154" s="126">
        <v>172.66666666666666</v>
      </c>
      <c r="E154" s="126">
        <v>170.33333333333331</v>
      </c>
      <c r="F154" s="126">
        <v>168.76666666666665</v>
      </c>
      <c r="G154" s="126">
        <v>166.43333333333331</v>
      </c>
      <c r="H154" s="126">
        <v>174.23333333333332</v>
      </c>
      <c r="I154" s="126">
        <v>176.56666666666663</v>
      </c>
      <c r="J154" s="126">
        <v>178.13333333333333</v>
      </c>
      <c r="K154" s="125">
        <v>175</v>
      </c>
      <c r="L154" s="125">
        <v>171.1</v>
      </c>
      <c r="M154" s="125">
        <v>53.092390000000002</v>
      </c>
    </row>
    <row r="155" spans="1:13">
      <c r="A155" s="66">
        <v>146</v>
      </c>
      <c r="B155" s="125" t="s">
        <v>207</v>
      </c>
      <c r="C155" s="125">
        <v>206.85</v>
      </c>
      <c r="D155" s="126">
        <v>207.08333333333334</v>
      </c>
      <c r="E155" s="126">
        <v>205.2166666666667</v>
      </c>
      <c r="F155" s="126">
        <v>203.58333333333334</v>
      </c>
      <c r="G155" s="126">
        <v>201.7166666666667</v>
      </c>
      <c r="H155" s="126">
        <v>208.7166666666667</v>
      </c>
      <c r="I155" s="126">
        <v>210.58333333333331</v>
      </c>
      <c r="J155" s="126">
        <v>212.2166666666667</v>
      </c>
      <c r="K155" s="125">
        <v>208.95</v>
      </c>
      <c r="L155" s="125">
        <v>205.45</v>
      </c>
      <c r="M155" s="125">
        <v>2.7998699999999999</v>
      </c>
    </row>
    <row r="156" spans="1:13">
      <c r="A156" s="66">
        <v>147</v>
      </c>
      <c r="B156" s="125" t="s">
        <v>123</v>
      </c>
      <c r="C156" s="125">
        <v>4165.3</v>
      </c>
      <c r="D156" s="126">
        <v>4135.6166666666668</v>
      </c>
      <c r="E156" s="126">
        <v>4089.6833333333334</v>
      </c>
      <c r="F156" s="126">
        <v>4014.0666666666666</v>
      </c>
      <c r="G156" s="126">
        <v>3968.1333333333332</v>
      </c>
      <c r="H156" s="126">
        <v>4211.2333333333336</v>
      </c>
      <c r="I156" s="126">
        <v>4257.1666666666679</v>
      </c>
      <c r="J156" s="126">
        <v>4332.7833333333338</v>
      </c>
      <c r="K156" s="125">
        <v>4181.55</v>
      </c>
      <c r="L156" s="125">
        <v>4060</v>
      </c>
      <c r="M156" s="125">
        <v>0.42279</v>
      </c>
    </row>
    <row r="157" spans="1:13">
      <c r="A157" s="66">
        <v>148</v>
      </c>
      <c r="B157" s="125" t="s">
        <v>355</v>
      </c>
      <c r="C157" s="125">
        <v>86.3</v>
      </c>
      <c r="D157" s="126">
        <v>86.466666666666654</v>
      </c>
      <c r="E157" s="126">
        <v>85.633333333333312</v>
      </c>
      <c r="F157" s="126">
        <v>84.966666666666654</v>
      </c>
      <c r="G157" s="126">
        <v>84.133333333333312</v>
      </c>
      <c r="H157" s="126">
        <v>87.133333333333312</v>
      </c>
      <c r="I157" s="126">
        <v>87.966666666666654</v>
      </c>
      <c r="J157" s="126">
        <v>88.633333333333312</v>
      </c>
      <c r="K157" s="125">
        <v>87.3</v>
      </c>
      <c r="L157" s="125">
        <v>85.8</v>
      </c>
      <c r="M157" s="125">
        <v>50.199399999999997</v>
      </c>
    </row>
    <row r="158" spans="1:13">
      <c r="A158" s="66">
        <v>149</v>
      </c>
      <c r="B158" s="125" t="s">
        <v>1531</v>
      </c>
      <c r="C158" s="125">
        <v>775.85</v>
      </c>
      <c r="D158" s="126">
        <v>775.61666666666667</v>
      </c>
      <c r="E158" s="126">
        <v>770.23333333333335</v>
      </c>
      <c r="F158" s="126">
        <v>764.61666666666667</v>
      </c>
      <c r="G158" s="126">
        <v>759.23333333333335</v>
      </c>
      <c r="H158" s="126">
        <v>781.23333333333335</v>
      </c>
      <c r="I158" s="126">
        <v>786.61666666666679</v>
      </c>
      <c r="J158" s="126">
        <v>792.23333333333335</v>
      </c>
      <c r="K158" s="125">
        <v>781</v>
      </c>
      <c r="L158" s="125">
        <v>770</v>
      </c>
      <c r="M158" s="125">
        <v>0.5796</v>
      </c>
    </row>
    <row r="159" spans="1:13">
      <c r="A159" s="66">
        <v>150</v>
      </c>
      <c r="B159" s="125" t="s">
        <v>2212</v>
      </c>
      <c r="C159" s="125">
        <v>1305.3499999999999</v>
      </c>
      <c r="D159" s="126">
        <v>1306.6333333333334</v>
      </c>
      <c r="E159" s="126">
        <v>1293.3166666666668</v>
      </c>
      <c r="F159" s="126">
        <v>1281.2833333333333</v>
      </c>
      <c r="G159" s="126">
        <v>1267.9666666666667</v>
      </c>
      <c r="H159" s="126">
        <v>1318.666666666667</v>
      </c>
      <c r="I159" s="126">
        <v>1331.9833333333336</v>
      </c>
      <c r="J159" s="126">
        <v>1344.0166666666671</v>
      </c>
      <c r="K159" s="125">
        <v>1319.95</v>
      </c>
      <c r="L159" s="125">
        <v>1294.5999999999999</v>
      </c>
      <c r="M159" s="125">
        <v>6.1476300000000004</v>
      </c>
    </row>
    <row r="160" spans="1:13">
      <c r="A160" s="66">
        <v>151</v>
      </c>
      <c r="B160" s="125" t="s">
        <v>231</v>
      </c>
      <c r="C160" s="125">
        <v>33304.35</v>
      </c>
      <c r="D160" s="126">
        <v>32748.116666666669</v>
      </c>
      <c r="E160" s="126">
        <v>31956.233333333337</v>
      </c>
      <c r="F160" s="126">
        <v>30608.116666666669</v>
      </c>
      <c r="G160" s="126">
        <v>29816.233333333337</v>
      </c>
      <c r="H160" s="126">
        <v>34096.233333333337</v>
      </c>
      <c r="I160" s="126">
        <v>34888.116666666669</v>
      </c>
      <c r="J160" s="126">
        <v>36236.233333333337</v>
      </c>
      <c r="K160" s="125">
        <v>33540</v>
      </c>
      <c r="L160" s="125">
        <v>31400</v>
      </c>
      <c r="M160" s="125">
        <v>0.32651999999999998</v>
      </c>
    </row>
    <row r="161" spans="1:13">
      <c r="A161" s="66">
        <v>152</v>
      </c>
      <c r="B161" s="125" t="s">
        <v>126</v>
      </c>
      <c r="C161" s="125">
        <v>242.7</v>
      </c>
      <c r="D161" s="126">
        <v>241.26666666666665</v>
      </c>
      <c r="E161" s="126">
        <v>238.33333333333331</v>
      </c>
      <c r="F161" s="126">
        <v>233.96666666666667</v>
      </c>
      <c r="G161" s="126">
        <v>231.03333333333333</v>
      </c>
      <c r="H161" s="126">
        <v>245.6333333333333</v>
      </c>
      <c r="I161" s="126">
        <v>248.56666666666663</v>
      </c>
      <c r="J161" s="126">
        <v>252.93333333333328</v>
      </c>
      <c r="K161" s="125">
        <v>244.2</v>
      </c>
      <c r="L161" s="125">
        <v>236.9</v>
      </c>
      <c r="M161" s="125">
        <v>20.930009999999999</v>
      </c>
    </row>
    <row r="162" spans="1:13">
      <c r="A162" s="66">
        <v>153</v>
      </c>
      <c r="B162" s="125" t="s">
        <v>208</v>
      </c>
      <c r="C162" s="125">
        <v>1159.5999999999999</v>
      </c>
      <c r="D162" s="126">
        <v>1155.5333333333333</v>
      </c>
      <c r="E162" s="126">
        <v>1146.0666666666666</v>
      </c>
      <c r="F162" s="126">
        <v>1132.5333333333333</v>
      </c>
      <c r="G162" s="126">
        <v>1123.0666666666666</v>
      </c>
      <c r="H162" s="126">
        <v>1169.0666666666666</v>
      </c>
      <c r="I162" s="126">
        <v>1178.5333333333333</v>
      </c>
      <c r="J162" s="126">
        <v>1192.0666666666666</v>
      </c>
      <c r="K162" s="125">
        <v>1165</v>
      </c>
      <c r="L162" s="125">
        <v>1142</v>
      </c>
      <c r="M162" s="125">
        <v>3.8028499999999998</v>
      </c>
    </row>
    <row r="163" spans="1:13">
      <c r="A163" s="66">
        <v>154</v>
      </c>
      <c r="B163" s="125" t="s">
        <v>209</v>
      </c>
      <c r="C163" s="125">
        <v>3044.15</v>
      </c>
      <c r="D163" s="126">
        <v>3035.6999999999994</v>
      </c>
      <c r="E163" s="126">
        <v>3002.3999999999987</v>
      </c>
      <c r="F163" s="126">
        <v>2960.6499999999992</v>
      </c>
      <c r="G163" s="126">
        <v>2927.3499999999985</v>
      </c>
      <c r="H163" s="126">
        <v>3077.4499999999989</v>
      </c>
      <c r="I163" s="126">
        <v>3110.7499999999991</v>
      </c>
      <c r="J163" s="126">
        <v>3152.4999999999991</v>
      </c>
      <c r="K163" s="125">
        <v>3069</v>
      </c>
      <c r="L163" s="125">
        <v>2993.95</v>
      </c>
      <c r="M163" s="125">
        <v>4.65123</v>
      </c>
    </row>
    <row r="164" spans="1:13">
      <c r="A164" s="66">
        <v>155</v>
      </c>
      <c r="B164" s="125" t="s">
        <v>127</v>
      </c>
      <c r="C164" s="125">
        <v>86.75</v>
      </c>
      <c r="D164" s="126">
        <v>86.649999999999991</v>
      </c>
      <c r="E164" s="126">
        <v>84.899999999999977</v>
      </c>
      <c r="F164" s="126">
        <v>83.049999999999983</v>
      </c>
      <c r="G164" s="126">
        <v>81.299999999999969</v>
      </c>
      <c r="H164" s="126">
        <v>88.499999999999986</v>
      </c>
      <c r="I164" s="126">
        <v>90.250000000000014</v>
      </c>
      <c r="J164" s="126">
        <v>92.1</v>
      </c>
      <c r="K164" s="125">
        <v>88.4</v>
      </c>
      <c r="L164" s="125">
        <v>84.8</v>
      </c>
      <c r="M164" s="125">
        <v>107.50033999999999</v>
      </c>
    </row>
    <row r="165" spans="1:13">
      <c r="A165" s="66">
        <v>156</v>
      </c>
      <c r="B165" s="125" t="s">
        <v>129</v>
      </c>
      <c r="C165" s="125">
        <v>195.7</v>
      </c>
      <c r="D165" s="126">
        <v>196.48333333333335</v>
      </c>
      <c r="E165" s="126">
        <v>192.06666666666669</v>
      </c>
      <c r="F165" s="126">
        <v>188.43333333333334</v>
      </c>
      <c r="G165" s="126">
        <v>184.01666666666668</v>
      </c>
      <c r="H165" s="126">
        <v>200.1166666666667</v>
      </c>
      <c r="I165" s="126">
        <v>204.53333333333333</v>
      </c>
      <c r="J165" s="126">
        <v>208.16666666666671</v>
      </c>
      <c r="K165" s="125">
        <v>200.9</v>
      </c>
      <c r="L165" s="125">
        <v>192.85</v>
      </c>
      <c r="M165" s="125">
        <v>25.765940000000001</v>
      </c>
    </row>
    <row r="166" spans="1:13">
      <c r="A166" s="66">
        <v>157</v>
      </c>
      <c r="B166" s="125" t="s">
        <v>1567</v>
      </c>
      <c r="C166" s="125">
        <v>230.25</v>
      </c>
      <c r="D166" s="126">
        <v>232.36666666666667</v>
      </c>
      <c r="E166" s="126">
        <v>225.98333333333335</v>
      </c>
      <c r="F166" s="126">
        <v>221.71666666666667</v>
      </c>
      <c r="G166" s="126">
        <v>215.33333333333334</v>
      </c>
      <c r="H166" s="126">
        <v>236.63333333333335</v>
      </c>
      <c r="I166" s="126">
        <v>243.01666666666668</v>
      </c>
      <c r="J166" s="126">
        <v>247.28333333333336</v>
      </c>
      <c r="K166" s="125">
        <v>238.75</v>
      </c>
      <c r="L166" s="125">
        <v>228.1</v>
      </c>
      <c r="M166" s="125">
        <v>1.01193</v>
      </c>
    </row>
    <row r="167" spans="1:13">
      <c r="A167" s="66">
        <v>158</v>
      </c>
      <c r="B167" s="125" t="s">
        <v>210</v>
      </c>
      <c r="C167" s="125">
        <v>10117.15</v>
      </c>
      <c r="D167" s="126">
        <v>10080.716666666667</v>
      </c>
      <c r="E167" s="126">
        <v>9996.4333333333343</v>
      </c>
      <c r="F167" s="126">
        <v>9875.7166666666672</v>
      </c>
      <c r="G167" s="126">
        <v>9791.4333333333343</v>
      </c>
      <c r="H167" s="126">
        <v>10201.433333333334</v>
      </c>
      <c r="I167" s="126">
        <v>10285.716666666667</v>
      </c>
      <c r="J167" s="126">
        <v>10406.433333333334</v>
      </c>
      <c r="K167" s="125">
        <v>10165</v>
      </c>
      <c r="L167" s="125">
        <v>9960</v>
      </c>
      <c r="M167" s="125">
        <v>5.2089999999999997E-2</v>
      </c>
    </row>
    <row r="168" spans="1:13">
      <c r="A168" s="66">
        <v>159</v>
      </c>
      <c r="B168" s="125" t="s">
        <v>128</v>
      </c>
      <c r="C168" s="125">
        <v>84.4</v>
      </c>
      <c r="D168" s="126">
        <v>83.833333333333329</v>
      </c>
      <c r="E168" s="126">
        <v>83.016666666666652</v>
      </c>
      <c r="F168" s="126">
        <v>81.633333333333326</v>
      </c>
      <c r="G168" s="126">
        <v>80.816666666666649</v>
      </c>
      <c r="H168" s="126">
        <v>85.216666666666654</v>
      </c>
      <c r="I168" s="126">
        <v>86.033333333333346</v>
      </c>
      <c r="J168" s="126">
        <v>87.416666666666657</v>
      </c>
      <c r="K168" s="125">
        <v>84.65</v>
      </c>
      <c r="L168" s="125">
        <v>82.45</v>
      </c>
      <c r="M168" s="125">
        <v>195.94125</v>
      </c>
    </row>
    <row r="169" spans="1:13">
      <c r="A169" s="66">
        <v>160</v>
      </c>
      <c r="B169" s="125" t="s">
        <v>2166</v>
      </c>
      <c r="C169" s="125">
        <v>609.75</v>
      </c>
      <c r="D169" s="126">
        <v>603.18333333333328</v>
      </c>
      <c r="E169" s="126">
        <v>594.56666666666661</v>
      </c>
      <c r="F169" s="126">
        <v>579.38333333333333</v>
      </c>
      <c r="G169" s="126">
        <v>570.76666666666665</v>
      </c>
      <c r="H169" s="126">
        <v>618.36666666666656</v>
      </c>
      <c r="I169" s="126">
        <v>626.98333333333312</v>
      </c>
      <c r="J169" s="126">
        <v>642.16666666666652</v>
      </c>
      <c r="K169" s="125">
        <v>611.79999999999995</v>
      </c>
      <c r="L169" s="125">
        <v>588</v>
      </c>
      <c r="M169" s="125">
        <v>15.715059999999999</v>
      </c>
    </row>
    <row r="170" spans="1:13">
      <c r="A170" s="66">
        <v>161</v>
      </c>
      <c r="B170" s="125" t="s">
        <v>1591</v>
      </c>
      <c r="C170" s="125">
        <v>677.4</v>
      </c>
      <c r="D170" s="126">
        <v>683.48333333333323</v>
      </c>
      <c r="E170" s="126">
        <v>668.51666666666642</v>
      </c>
      <c r="F170" s="126">
        <v>659.63333333333321</v>
      </c>
      <c r="G170" s="126">
        <v>644.6666666666664</v>
      </c>
      <c r="H170" s="126">
        <v>692.36666666666645</v>
      </c>
      <c r="I170" s="126">
        <v>707.33333333333337</v>
      </c>
      <c r="J170" s="126">
        <v>716.21666666666647</v>
      </c>
      <c r="K170" s="125">
        <v>698.45</v>
      </c>
      <c r="L170" s="125">
        <v>674.6</v>
      </c>
      <c r="M170" s="125">
        <v>15.28373</v>
      </c>
    </row>
    <row r="171" spans="1:13">
      <c r="A171" s="66">
        <v>162</v>
      </c>
      <c r="B171" s="125" t="s">
        <v>133</v>
      </c>
      <c r="C171" s="125">
        <v>457.65</v>
      </c>
      <c r="D171" s="126">
        <v>459.18333333333334</v>
      </c>
      <c r="E171" s="126">
        <v>453.66666666666669</v>
      </c>
      <c r="F171" s="126">
        <v>449.68333333333334</v>
      </c>
      <c r="G171" s="126">
        <v>444.16666666666669</v>
      </c>
      <c r="H171" s="126">
        <v>463.16666666666669</v>
      </c>
      <c r="I171" s="126">
        <v>468.68333333333334</v>
      </c>
      <c r="J171" s="126">
        <v>472.66666666666669</v>
      </c>
      <c r="K171" s="125">
        <v>464.7</v>
      </c>
      <c r="L171" s="125">
        <v>455.2</v>
      </c>
      <c r="M171" s="125">
        <v>34.588999999999999</v>
      </c>
    </row>
    <row r="172" spans="1:13">
      <c r="A172" s="66">
        <v>163</v>
      </c>
      <c r="B172" s="125" t="s">
        <v>131</v>
      </c>
      <c r="C172" s="125">
        <v>17.3</v>
      </c>
      <c r="D172" s="126">
        <v>17.366666666666664</v>
      </c>
      <c r="E172" s="126">
        <v>16.983333333333327</v>
      </c>
      <c r="F172" s="126">
        <v>16.666666666666664</v>
      </c>
      <c r="G172" s="126">
        <v>16.283333333333328</v>
      </c>
      <c r="H172" s="126">
        <v>17.683333333333326</v>
      </c>
      <c r="I172" s="126">
        <v>18.066666666666659</v>
      </c>
      <c r="J172" s="126">
        <v>18.383333333333326</v>
      </c>
      <c r="K172" s="125">
        <v>17.75</v>
      </c>
      <c r="L172" s="125">
        <v>17.05</v>
      </c>
      <c r="M172" s="125">
        <v>570.39891999999998</v>
      </c>
    </row>
    <row r="173" spans="1:13">
      <c r="A173" s="66">
        <v>164</v>
      </c>
      <c r="B173" s="125" t="s">
        <v>134</v>
      </c>
      <c r="C173" s="125">
        <v>1278.5999999999999</v>
      </c>
      <c r="D173" s="126">
        <v>1271.4833333333333</v>
      </c>
      <c r="E173" s="126">
        <v>1261.6166666666668</v>
      </c>
      <c r="F173" s="126">
        <v>1244.6333333333334</v>
      </c>
      <c r="G173" s="126">
        <v>1234.7666666666669</v>
      </c>
      <c r="H173" s="126">
        <v>1288.4666666666667</v>
      </c>
      <c r="I173" s="126">
        <v>1298.333333333333</v>
      </c>
      <c r="J173" s="126">
        <v>1315.3166666666666</v>
      </c>
      <c r="K173" s="125">
        <v>1281.3499999999999</v>
      </c>
      <c r="L173" s="125">
        <v>1254.5</v>
      </c>
      <c r="M173" s="125">
        <v>106.92787</v>
      </c>
    </row>
    <row r="174" spans="1:13">
      <c r="A174" s="66">
        <v>165</v>
      </c>
      <c r="B174" s="125" t="s">
        <v>135</v>
      </c>
      <c r="C174" s="125">
        <v>473.55</v>
      </c>
      <c r="D174" s="126">
        <v>472.11666666666662</v>
      </c>
      <c r="E174" s="126">
        <v>464.43333333333322</v>
      </c>
      <c r="F174" s="126">
        <v>455.31666666666661</v>
      </c>
      <c r="G174" s="126">
        <v>447.63333333333321</v>
      </c>
      <c r="H174" s="126">
        <v>481.23333333333323</v>
      </c>
      <c r="I174" s="126">
        <v>488.91666666666663</v>
      </c>
      <c r="J174" s="126">
        <v>498.03333333333325</v>
      </c>
      <c r="K174" s="125">
        <v>479.8</v>
      </c>
      <c r="L174" s="125">
        <v>463</v>
      </c>
      <c r="M174" s="125">
        <v>41.522509999999997</v>
      </c>
    </row>
    <row r="175" spans="1:13">
      <c r="A175" s="66">
        <v>166</v>
      </c>
      <c r="B175" s="125" t="s">
        <v>136</v>
      </c>
      <c r="C175" s="125">
        <v>36.799999999999997</v>
      </c>
      <c r="D175" s="126">
        <v>36.4</v>
      </c>
      <c r="E175" s="126">
        <v>35.25</v>
      </c>
      <c r="F175" s="126">
        <v>33.700000000000003</v>
      </c>
      <c r="G175" s="126">
        <v>32.550000000000004</v>
      </c>
      <c r="H175" s="126">
        <v>37.949999999999996</v>
      </c>
      <c r="I175" s="126">
        <v>39.099999999999987</v>
      </c>
      <c r="J175" s="126">
        <v>40.649999999999991</v>
      </c>
      <c r="K175" s="125">
        <v>37.549999999999997</v>
      </c>
      <c r="L175" s="125">
        <v>34.85</v>
      </c>
      <c r="M175" s="125">
        <v>170.52474000000001</v>
      </c>
    </row>
    <row r="176" spans="1:13">
      <c r="A176" s="66">
        <v>167</v>
      </c>
      <c r="B176" s="125" t="s">
        <v>132</v>
      </c>
      <c r="C176" s="125">
        <v>114.65</v>
      </c>
      <c r="D176" s="126">
        <v>114.93333333333334</v>
      </c>
      <c r="E176" s="126">
        <v>112.86666666666667</v>
      </c>
      <c r="F176" s="126">
        <v>111.08333333333334</v>
      </c>
      <c r="G176" s="126">
        <v>109.01666666666668</v>
      </c>
      <c r="H176" s="126">
        <v>116.71666666666667</v>
      </c>
      <c r="I176" s="126">
        <v>118.78333333333333</v>
      </c>
      <c r="J176" s="126">
        <v>120.56666666666666</v>
      </c>
      <c r="K176" s="125">
        <v>117</v>
      </c>
      <c r="L176" s="125">
        <v>113.15</v>
      </c>
      <c r="M176" s="125">
        <v>62.704340000000002</v>
      </c>
    </row>
    <row r="177" spans="1:13">
      <c r="A177" s="66">
        <v>168</v>
      </c>
      <c r="B177" s="125" t="s">
        <v>230</v>
      </c>
      <c r="C177" s="125">
        <v>2015.7</v>
      </c>
      <c r="D177" s="126">
        <v>2005.2333333333333</v>
      </c>
      <c r="E177" s="126">
        <v>1968.4666666666667</v>
      </c>
      <c r="F177" s="126">
        <v>1921.2333333333333</v>
      </c>
      <c r="G177" s="126">
        <v>1884.4666666666667</v>
      </c>
      <c r="H177" s="126">
        <v>2052.4666666666667</v>
      </c>
      <c r="I177" s="126">
        <v>2089.2333333333336</v>
      </c>
      <c r="J177" s="126">
        <v>2136.4666666666667</v>
      </c>
      <c r="K177" s="125">
        <v>2042</v>
      </c>
      <c r="L177" s="125">
        <v>1958</v>
      </c>
      <c r="M177" s="125">
        <v>4.3066899999999997</v>
      </c>
    </row>
    <row r="178" spans="1:13">
      <c r="A178" s="66">
        <v>169</v>
      </c>
      <c r="B178" s="125" t="s">
        <v>212</v>
      </c>
      <c r="C178" s="125">
        <v>17954.45</v>
      </c>
      <c r="D178" s="126">
        <v>18048.600000000002</v>
      </c>
      <c r="E178" s="126">
        <v>17815.850000000006</v>
      </c>
      <c r="F178" s="126">
        <v>17677.250000000004</v>
      </c>
      <c r="G178" s="126">
        <v>17444.500000000007</v>
      </c>
      <c r="H178" s="126">
        <v>18187.200000000004</v>
      </c>
      <c r="I178" s="126">
        <v>18419.949999999997</v>
      </c>
      <c r="J178" s="126">
        <v>18558.550000000003</v>
      </c>
      <c r="K178" s="125">
        <v>18281.349999999999</v>
      </c>
      <c r="L178" s="125">
        <v>17910</v>
      </c>
      <c r="M178" s="125">
        <v>0.27556999999999998</v>
      </c>
    </row>
    <row r="179" spans="1:13">
      <c r="A179" s="66">
        <v>170</v>
      </c>
      <c r="B179" s="125" t="s">
        <v>140</v>
      </c>
      <c r="C179" s="125">
        <v>1212.55</v>
      </c>
      <c r="D179" s="126">
        <v>1207.0333333333335</v>
      </c>
      <c r="E179" s="126">
        <v>1186.0666666666671</v>
      </c>
      <c r="F179" s="126">
        <v>1159.5833333333335</v>
      </c>
      <c r="G179" s="126">
        <v>1138.616666666667</v>
      </c>
      <c r="H179" s="126">
        <v>1233.5166666666671</v>
      </c>
      <c r="I179" s="126">
        <v>1254.4833333333338</v>
      </c>
      <c r="J179" s="126">
        <v>1280.9666666666672</v>
      </c>
      <c r="K179" s="125">
        <v>1228</v>
      </c>
      <c r="L179" s="125">
        <v>1180.55</v>
      </c>
      <c r="M179" s="125">
        <v>20.03058</v>
      </c>
    </row>
    <row r="180" spans="1:13">
      <c r="A180" s="66">
        <v>171</v>
      </c>
      <c r="B180" s="125" t="s">
        <v>139</v>
      </c>
      <c r="C180" s="125">
        <v>992.4</v>
      </c>
      <c r="D180" s="126">
        <v>990.53333333333342</v>
      </c>
      <c r="E180" s="126">
        <v>978.06666666666683</v>
      </c>
      <c r="F180" s="126">
        <v>963.73333333333346</v>
      </c>
      <c r="G180" s="126">
        <v>951.26666666666688</v>
      </c>
      <c r="H180" s="126">
        <v>1004.8666666666668</v>
      </c>
      <c r="I180" s="126">
        <v>1017.3333333333333</v>
      </c>
      <c r="J180" s="126">
        <v>1031.6666666666667</v>
      </c>
      <c r="K180" s="125">
        <v>1003</v>
      </c>
      <c r="L180" s="125">
        <v>976.2</v>
      </c>
      <c r="M180" s="125">
        <v>3.34009</v>
      </c>
    </row>
    <row r="181" spans="1:13">
      <c r="A181" s="66">
        <v>172</v>
      </c>
      <c r="B181" s="125" t="s">
        <v>138</v>
      </c>
      <c r="C181" s="125">
        <v>291.64999999999998</v>
      </c>
      <c r="D181" s="126">
        <v>292.33333333333331</v>
      </c>
      <c r="E181" s="126">
        <v>288.76666666666665</v>
      </c>
      <c r="F181" s="126">
        <v>285.88333333333333</v>
      </c>
      <c r="G181" s="126">
        <v>282.31666666666666</v>
      </c>
      <c r="H181" s="126">
        <v>295.21666666666664</v>
      </c>
      <c r="I181" s="126">
        <v>298.78333333333336</v>
      </c>
      <c r="J181" s="126">
        <v>301.66666666666663</v>
      </c>
      <c r="K181" s="125">
        <v>295.89999999999998</v>
      </c>
      <c r="L181" s="125">
        <v>289.45</v>
      </c>
      <c r="M181" s="125">
        <v>237.16677999999999</v>
      </c>
    </row>
    <row r="182" spans="1:13">
      <c r="A182" s="66">
        <v>173</v>
      </c>
      <c r="B182" s="125" t="s">
        <v>137</v>
      </c>
      <c r="C182" s="125">
        <v>78.150000000000006</v>
      </c>
      <c r="D182" s="126">
        <v>77.733333333333334</v>
      </c>
      <c r="E182" s="126">
        <v>76.516666666666666</v>
      </c>
      <c r="F182" s="126">
        <v>74.883333333333326</v>
      </c>
      <c r="G182" s="126">
        <v>73.666666666666657</v>
      </c>
      <c r="H182" s="126">
        <v>79.366666666666674</v>
      </c>
      <c r="I182" s="126">
        <v>80.583333333333343</v>
      </c>
      <c r="J182" s="126">
        <v>82.216666666666683</v>
      </c>
      <c r="K182" s="125">
        <v>78.95</v>
      </c>
      <c r="L182" s="125">
        <v>76.099999999999994</v>
      </c>
      <c r="M182" s="125">
        <v>78.921400000000006</v>
      </c>
    </row>
    <row r="183" spans="1:13">
      <c r="A183" s="66">
        <v>174</v>
      </c>
      <c r="B183" s="125" t="s">
        <v>1798</v>
      </c>
      <c r="C183" s="125">
        <v>383.55</v>
      </c>
      <c r="D183" s="126">
        <v>386.05</v>
      </c>
      <c r="E183" s="126">
        <v>378.70000000000005</v>
      </c>
      <c r="F183" s="126">
        <v>373.85</v>
      </c>
      <c r="G183" s="126">
        <v>366.50000000000006</v>
      </c>
      <c r="H183" s="126">
        <v>390.90000000000003</v>
      </c>
      <c r="I183" s="126">
        <v>398.25000000000006</v>
      </c>
      <c r="J183" s="126">
        <v>403.1</v>
      </c>
      <c r="K183" s="125">
        <v>393.4</v>
      </c>
      <c r="L183" s="125">
        <v>381.2</v>
      </c>
      <c r="M183" s="125">
        <v>8.7577800000000003</v>
      </c>
    </row>
    <row r="184" spans="1:13">
      <c r="A184" s="66">
        <v>175</v>
      </c>
      <c r="B184" s="125" t="s">
        <v>142</v>
      </c>
      <c r="C184" s="125">
        <v>664.25</v>
      </c>
      <c r="D184" s="126">
        <v>658.08333333333337</v>
      </c>
      <c r="E184" s="126">
        <v>646.16666666666674</v>
      </c>
      <c r="F184" s="126">
        <v>628.08333333333337</v>
      </c>
      <c r="G184" s="126">
        <v>616.16666666666674</v>
      </c>
      <c r="H184" s="126">
        <v>676.16666666666674</v>
      </c>
      <c r="I184" s="126">
        <v>688.08333333333348</v>
      </c>
      <c r="J184" s="126">
        <v>706.16666666666674</v>
      </c>
      <c r="K184" s="125">
        <v>670</v>
      </c>
      <c r="L184" s="125">
        <v>640</v>
      </c>
      <c r="M184" s="125">
        <v>220.74525</v>
      </c>
    </row>
    <row r="185" spans="1:13">
      <c r="A185" s="66">
        <v>176</v>
      </c>
      <c r="B185" s="125" t="s">
        <v>143</v>
      </c>
      <c r="C185" s="125">
        <v>694.95</v>
      </c>
      <c r="D185" s="126">
        <v>691.91666666666663</v>
      </c>
      <c r="E185" s="126">
        <v>684.08333333333326</v>
      </c>
      <c r="F185" s="126">
        <v>673.21666666666658</v>
      </c>
      <c r="G185" s="126">
        <v>665.38333333333321</v>
      </c>
      <c r="H185" s="126">
        <v>702.7833333333333</v>
      </c>
      <c r="I185" s="126">
        <v>710.61666666666656</v>
      </c>
      <c r="J185" s="126">
        <v>721.48333333333335</v>
      </c>
      <c r="K185" s="125">
        <v>699.75</v>
      </c>
      <c r="L185" s="125">
        <v>681.05</v>
      </c>
      <c r="M185" s="125">
        <v>25.429040000000001</v>
      </c>
    </row>
    <row r="186" spans="1:13">
      <c r="A186" s="66">
        <v>177</v>
      </c>
      <c r="B186" s="125" t="s">
        <v>1855</v>
      </c>
      <c r="C186" s="125">
        <v>7.05</v>
      </c>
      <c r="D186" s="126">
        <v>7.0666666666666673</v>
      </c>
      <c r="E186" s="126">
        <v>6.8833333333333346</v>
      </c>
      <c r="F186" s="126">
        <v>6.7166666666666677</v>
      </c>
      <c r="G186" s="126">
        <v>6.533333333333335</v>
      </c>
      <c r="H186" s="126">
        <v>7.2333333333333343</v>
      </c>
      <c r="I186" s="126">
        <v>7.4166666666666661</v>
      </c>
      <c r="J186" s="126">
        <v>7.5833333333333339</v>
      </c>
      <c r="K186" s="125">
        <v>7.25</v>
      </c>
      <c r="L186" s="125">
        <v>6.9</v>
      </c>
      <c r="M186" s="125">
        <v>298.89602000000002</v>
      </c>
    </row>
    <row r="187" spans="1:13">
      <c r="A187" s="66">
        <v>178</v>
      </c>
      <c r="B187" s="125" t="s">
        <v>144</v>
      </c>
      <c r="C187" s="125">
        <v>38.1</v>
      </c>
      <c r="D187" s="126">
        <v>37.933333333333337</v>
      </c>
      <c r="E187" s="126">
        <v>37.666666666666671</v>
      </c>
      <c r="F187" s="126">
        <v>37.233333333333334</v>
      </c>
      <c r="G187" s="126">
        <v>36.966666666666669</v>
      </c>
      <c r="H187" s="126">
        <v>38.366666666666674</v>
      </c>
      <c r="I187" s="126">
        <v>38.63333333333334</v>
      </c>
      <c r="J187" s="126">
        <v>39.066666666666677</v>
      </c>
      <c r="K187" s="125">
        <v>38.200000000000003</v>
      </c>
      <c r="L187" s="125">
        <v>37.5</v>
      </c>
      <c r="M187" s="125">
        <v>18.99653</v>
      </c>
    </row>
    <row r="188" spans="1:13">
      <c r="A188" s="66">
        <v>179</v>
      </c>
      <c r="B188" s="125" t="s">
        <v>1868</v>
      </c>
      <c r="C188" s="125">
        <v>616.25</v>
      </c>
      <c r="D188" s="126">
        <v>618.6</v>
      </c>
      <c r="E188" s="126">
        <v>603.20000000000005</v>
      </c>
      <c r="F188" s="126">
        <v>590.15</v>
      </c>
      <c r="G188" s="126">
        <v>574.75</v>
      </c>
      <c r="H188" s="126">
        <v>631.65000000000009</v>
      </c>
      <c r="I188" s="126">
        <v>647.04999999999995</v>
      </c>
      <c r="J188" s="126">
        <v>660.10000000000014</v>
      </c>
      <c r="K188" s="125">
        <v>634</v>
      </c>
      <c r="L188" s="125">
        <v>605.54999999999995</v>
      </c>
      <c r="M188" s="125">
        <v>0.71962000000000004</v>
      </c>
    </row>
    <row r="189" spans="1:13">
      <c r="A189" s="66">
        <v>180</v>
      </c>
      <c r="B189" s="125" t="s">
        <v>244</v>
      </c>
      <c r="C189" s="125">
        <v>42.85</v>
      </c>
      <c r="D189" s="126">
        <v>42.516666666666666</v>
      </c>
      <c r="E189" s="126">
        <v>41.533333333333331</v>
      </c>
      <c r="F189" s="126">
        <v>40.216666666666669</v>
      </c>
      <c r="G189" s="126">
        <v>39.233333333333334</v>
      </c>
      <c r="H189" s="126">
        <v>43.833333333333329</v>
      </c>
      <c r="I189" s="126">
        <v>44.816666666666663</v>
      </c>
      <c r="J189" s="126">
        <v>46.133333333333326</v>
      </c>
      <c r="K189" s="125">
        <v>43.5</v>
      </c>
      <c r="L189" s="125">
        <v>41.2</v>
      </c>
      <c r="M189" s="125">
        <v>99.073819999999998</v>
      </c>
    </row>
    <row r="190" spans="1:13">
      <c r="A190" s="66">
        <v>181</v>
      </c>
      <c r="B190" s="125" t="s">
        <v>155</v>
      </c>
      <c r="C190" s="125">
        <v>589.85</v>
      </c>
      <c r="D190" s="126">
        <v>585.75</v>
      </c>
      <c r="E190" s="126">
        <v>578</v>
      </c>
      <c r="F190" s="126">
        <v>566.15</v>
      </c>
      <c r="G190" s="126">
        <v>558.4</v>
      </c>
      <c r="H190" s="126">
        <v>597.6</v>
      </c>
      <c r="I190" s="126">
        <v>605.35</v>
      </c>
      <c r="J190" s="126">
        <v>617.20000000000005</v>
      </c>
      <c r="K190" s="125">
        <v>593.5</v>
      </c>
      <c r="L190" s="125">
        <v>573.9</v>
      </c>
      <c r="M190" s="125">
        <v>27.004829999999998</v>
      </c>
    </row>
    <row r="191" spans="1:13">
      <c r="A191" s="66">
        <v>182</v>
      </c>
      <c r="B191" s="125" t="s">
        <v>145</v>
      </c>
      <c r="C191" s="125">
        <v>760.6</v>
      </c>
      <c r="D191" s="126">
        <v>754.81666666666661</v>
      </c>
      <c r="E191" s="126">
        <v>744.78333333333319</v>
      </c>
      <c r="F191" s="126">
        <v>728.96666666666658</v>
      </c>
      <c r="G191" s="126">
        <v>718.93333333333317</v>
      </c>
      <c r="H191" s="126">
        <v>770.63333333333321</v>
      </c>
      <c r="I191" s="126">
        <v>780.66666666666652</v>
      </c>
      <c r="J191" s="126">
        <v>796.48333333333323</v>
      </c>
      <c r="K191" s="125">
        <v>764.85</v>
      </c>
      <c r="L191" s="125">
        <v>739</v>
      </c>
      <c r="M191" s="125">
        <v>6.6944900000000001</v>
      </c>
    </row>
    <row r="192" spans="1:13">
      <c r="A192" s="66">
        <v>183</v>
      </c>
      <c r="B192" s="125" t="s">
        <v>146</v>
      </c>
      <c r="C192" s="125">
        <v>527.45000000000005</v>
      </c>
      <c r="D192" s="126">
        <v>524.58333333333337</v>
      </c>
      <c r="E192" s="126">
        <v>515.86666666666679</v>
      </c>
      <c r="F192" s="126">
        <v>504.28333333333342</v>
      </c>
      <c r="G192" s="126">
        <v>495.56666666666683</v>
      </c>
      <c r="H192" s="126">
        <v>536.16666666666674</v>
      </c>
      <c r="I192" s="126">
        <v>544.88333333333321</v>
      </c>
      <c r="J192" s="126">
        <v>556.4666666666667</v>
      </c>
      <c r="K192" s="125">
        <v>533.29999999999995</v>
      </c>
      <c r="L192" s="125">
        <v>513</v>
      </c>
      <c r="M192" s="125">
        <v>5.9539499999999999</v>
      </c>
    </row>
    <row r="193" spans="1:13">
      <c r="A193" s="66">
        <v>184</v>
      </c>
      <c r="B193" s="125" t="s">
        <v>152</v>
      </c>
      <c r="C193" s="125">
        <v>2079.85</v>
      </c>
      <c r="D193" s="126">
        <v>2076.4166666666665</v>
      </c>
      <c r="E193" s="126">
        <v>2068.833333333333</v>
      </c>
      <c r="F193" s="126">
        <v>2057.8166666666666</v>
      </c>
      <c r="G193" s="126">
        <v>2050.2333333333331</v>
      </c>
      <c r="H193" s="126">
        <v>2087.4333333333329</v>
      </c>
      <c r="I193" s="126">
        <v>2095.016666666666</v>
      </c>
      <c r="J193" s="126">
        <v>2106.0333333333328</v>
      </c>
      <c r="K193" s="125">
        <v>2084</v>
      </c>
      <c r="L193" s="125">
        <v>2065.4</v>
      </c>
      <c r="M193" s="125">
        <v>13.12182</v>
      </c>
    </row>
    <row r="194" spans="1:13">
      <c r="A194" s="66">
        <v>185</v>
      </c>
      <c r="B194" s="125" t="s">
        <v>147</v>
      </c>
      <c r="C194" s="125">
        <v>222.95</v>
      </c>
      <c r="D194" s="126">
        <v>222.18333333333331</v>
      </c>
      <c r="E194" s="126">
        <v>219.86666666666662</v>
      </c>
      <c r="F194" s="126">
        <v>216.7833333333333</v>
      </c>
      <c r="G194" s="126">
        <v>214.46666666666661</v>
      </c>
      <c r="H194" s="126">
        <v>225.26666666666662</v>
      </c>
      <c r="I194" s="126">
        <v>227.58333333333329</v>
      </c>
      <c r="J194" s="126">
        <v>230.66666666666663</v>
      </c>
      <c r="K194" s="125">
        <v>224.5</v>
      </c>
      <c r="L194" s="125">
        <v>219.1</v>
      </c>
      <c r="M194" s="125">
        <v>12.32507</v>
      </c>
    </row>
    <row r="195" spans="1:13">
      <c r="A195" s="66">
        <v>186</v>
      </c>
      <c r="B195" s="125" t="s">
        <v>149</v>
      </c>
      <c r="C195" s="125">
        <v>147.75</v>
      </c>
      <c r="D195" s="126">
        <v>146.98333333333332</v>
      </c>
      <c r="E195" s="126">
        <v>144.46666666666664</v>
      </c>
      <c r="F195" s="126">
        <v>141.18333333333331</v>
      </c>
      <c r="G195" s="126">
        <v>138.66666666666663</v>
      </c>
      <c r="H195" s="126">
        <v>150.26666666666665</v>
      </c>
      <c r="I195" s="126">
        <v>152.78333333333336</v>
      </c>
      <c r="J195" s="126">
        <v>156.06666666666666</v>
      </c>
      <c r="K195" s="125">
        <v>149.5</v>
      </c>
      <c r="L195" s="125">
        <v>143.69999999999999</v>
      </c>
      <c r="M195" s="125">
        <v>40.744970000000002</v>
      </c>
    </row>
    <row r="196" spans="1:13">
      <c r="A196" s="66">
        <v>187</v>
      </c>
      <c r="B196" s="125" t="s">
        <v>148</v>
      </c>
      <c r="C196" s="125">
        <v>277.39999999999998</v>
      </c>
      <c r="D196" s="126">
        <v>275.51666666666665</v>
      </c>
      <c r="E196" s="126">
        <v>271.13333333333333</v>
      </c>
      <c r="F196" s="126">
        <v>264.86666666666667</v>
      </c>
      <c r="G196" s="126">
        <v>260.48333333333335</v>
      </c>
      <c r="H196" s="126">
        <v>281.7833333333333</v>
      </c>
      <c r="I196" s="126">
        <v>286.16666666666663</v>
      </c>
      <c r="J196" s="126">
        <v>292.43333333333328</v>
      </c>
      <c r="K196" s="125">
        <v>279.89999999999998</v>
      </c>
      <c r="L196" s="125">
        <v>269.25</v>
      </c>
      <c r="M196" s="125">
        <v>261.89156000000003</v>
      </c>
    </row>
    <row r="197" spans="1:13">
      <c r="A197" s="66">
        <v>188</v>
      </c>
      <c r="B197" s="125" t="s">
        <v>150</v>
      </c>
      <c r="C197" s="125">
        <v>75.2</v>
      </c>
      <c r="D197" s="126">
        <v>75</v>
      </c>
      <c r="E197" s="126">
        <v>74.05</v>
      </c>
      <c r="F197" s="126">
        <v>72.899999999999991</v>
      </c>
      <c r="G197" s="126">
        <v>71.949999999999989</v>
      </c>
      <c r="H197" s="126">
        <v>76.150000000000006</v>
      </c>
      <c r="I197" s="126">
        <v>77.099999999999994</v>
      </c>
      <c r="J197" s="126">
        <v>78.250000000000014</v>
      </c>
      <c r="K197" s="125">
        <v>75.95</v>
      </c>
      <c r="L197" s="125">
        <v>73.849999999999994</v>
      </c>
      <c r="M197" s="125">
        <v>36.72</v>
      </c>
    </row>
    <row r="198" spans="1:13">
      <c r="A198" s="66">
        <v>189</v>
      </c>
      <c r="B198" s="125" t="s">
        <v>151</v>
      </c>
      <c r="C198" s="125">
        <v>619.15</v>
      </c>
      <c r="D198" s="126">
        <v>612.73333333333335</v>
      </c>
      <c r="E198" s="126">
        <v>603.4666666666667</v>
      </c>
      <c r="F198" s="126">
        <v>587.7833333333333</v>
      </c>
      <c r="G198" s="126">
        <v>578.51666666666665</v>
      </c>
      <c r="H198" s="126">
        <v>628.41666666666674</v>
      </c>
      <c r="I198" s="126">
        <v>637.68333333333339</v>
      </c>
      <c r="J198" s="126">
        <v>653.36666666666679</v>
      </c>
      <c r="K198" s="125">
        <v>622</v>
      </c>
      <c r="L198" s="125">
        <v>597.04999999999995</v>
      </c>
      <c r="M198" s="125">
        <v>94.458359999999999</v>
      </c>
    </row>
    <row r="199" spans="1:13">
      <c r="A199" s="66">
        <v>190</v>
      </c>
      <c r="B199" s="125" t="s">
        <v>153</v>
      </c>
      <c r="C199" s="125">
        <v>772.2</v>
      </c>
      <c r="D199" s="126">
        <v>770.4666666666667</v>
      </c>
      <c r="E199" s="126">
        <v>765.93333333333339</v>
      </c>
      <c r="F199" s="126">
        <v>759.66666666666674</v>
      </c>
      <c r="G199" s="126">
        <v>755.13333333333344</v>
      </c>
      <c r="H199" s="126">
        <v>776.73333333333335</v>
      </c>
      <c r="I199" s="126">
        <v>781.26666666666665</v>
      </c>
      <c r="J199" s="126">
        <v>787.5333333333333</v>
      </c>
      <c r="K199" s="125">
        <v>775</v>
      </c>
      <c r="L199" s="125">
        <v>764.2</v>
      </c>
      <c r="M199" s="125">
        <v>20.59329</v>
      </c>
    </row>
    <row r="200" spans="1:13">
      <c r="A200" s="66">
        <v>191</v>
      </c>
      <c r="B200" s="125" t="s">
        <v>214</v>
      </c>
      <c r="C200" s="125">
        <v>664.15</v>
      </c>
      <c r="D200" s="126">
        <v>665.41666666666663</v>
      </c>
      <c r="E200" s="126">
        <v>656.23333333333323</v>
      </c>
      <c r="F200" s="126">
        <v>648.31666666666661</v>
      </c>
      <c r="G200" s="126">
        <v>639.13333333333321</v>
      </c>
      <c r="H200" s="126">
        <v>673.33333333333326</v>
      </c>
      <c r="I200" s="126">
        <v>682.51666666666665</v>
      </c>
      <c r="J200" s="126">
        <v>690.43333333333328</v>
      </c>
      <c r="K200" s="125">
        <v>674.6</v>
      </c>
      <c r="L200" s="125">
        <v>657.5</v>
      </c>
      <c r="M200" s="125">
        <v>3.68492</v>
      </c>
    </row>
    <row r="201" spans="1:13">
      <c r="A201" s="66">
        <v>192</v>
      </c>
      <c r="B201" s="125" t="s">
        <v>154</v>
      </c>
      <c r="C201" s="125">
        <v>867.45</v>
      </c>
      <c r="D201" s="126">
        <v>868.16666666666663</v>
      </c>
      <c r="E201" s="126">
        <v>860.33333333333326</v>
      </c>
      <c r="F201" s="126">
        <v>853.21666666666658</v>
      </c>
      <c r="G201" s="126">
        <v>845.38333333333321</v>
      </c>
      <c r="H201" s="126">
        <v>875.2833333333333</v>
      </c>
      <c r="I201" s="126">
        <v>883.11666666666656</v>
      </c>
      <c r="J201" s="126">
        <v>890.23333333333335</v>
      </c>
      <c r="K201" s="125">
        <v>876</v>
      </c>
      <c r="L201" s="125">
        <v>861.05</v>
      </c>
      <c r="M201" s="125">
        <v>12.97983</v>
      </c>
    </row>
    <row r="202" spans="1:13">
      <c r="A202" s="66">
        <v>193</v>
      </c>
      <c r="B202" s="125" t="s">
        <v>216</v>
      </c>
      <c r="C202" s="125">
        <v>1834.9</v>
      </c>
      <c r="D202" s="126">
        <v>1835.3999999999999</v>
      </c>
      <c r="E202" s="126">
        <v>1797.9999999999998</v>
      </c>
      <c r="F202" s="126">
        <v>1761.1</v>
      </c>
      <c r="G202" s="126">
        <v>1723.6999999999998</v>
      </c>
      <c r="H202" s="126">
        <v>1872.2999999999997</v>
      </c>
      <c r="I202" s="126">
        <v>1909.6999999999998</v>
      </c>
      <c r="J202" s="126">
        <v>1946.5999999999997</v>
      </c>
      <c r="K202" s="125">
        <v>1872.8</v>
      </c>
      <c r="L202" s="125">
        <v>1798.5</v>
      </c>
      <c r="M202" s="125">
        <v>6.9921199999999999</v>
      </c>
    </row>
    <row r="203" spans="1:13">
      <c r="A203" s="66">
        <v>194</v>
      </c>
      <c r="B203" s="125" t="s">
        <v>217</v>
      </c>
      <c r="C203" s="125">
        <v>269.60000000000002</v>
      </c>
      <c r="D203" s="126">
        <v>269.66666666666669</v>
      </c>
      <c r="E203" s="126">
        <v>263.28333333333336</v>
      </c>
      <c r="F203" s="126">
        <v>256.9666666666667</v>
      </c>
      <c r="G203" s="126">
        <v>250.58333333333337</v>
      </c>
      <c r="H203" s="126">
        <v>275.98333333333335</v>
      </c>
      <c r="I203" s="126">
        <v>282.36666666666667</v>
      </c>
      <c r="J203" s="126">
        <v>288.68333333333334</v>
      </c>
      <c r="K203" s="125">
        <v>276.05</v>
      </c>
      <c r="L203" s="125">
        <v>263.35000000000002</v>
      </c>
      <c r="M203" s="125">
        <v>33.485320000000002</v>
      </c>
    </row>
    <row r="204" spans="1:13">
      <c r="A204" s="66">
        <v>195</v>
      </c>
      <c r="B204" s="125" t="s">
        <v>161</v>
      </c>
      <c r="C204" s="125">
        <v>714</v>
      </c>
      <c r="D204" s="126">
        <v>711.25</v>
      </c>
      <c r="E204" s="126">
        <v>704.5</v>
      </c>
      <c r="F204" s="126">
        <v>695</v>
      </c>
      <c r="G204" s="126">
        <v>688.25</v>
      </c>
      <c r="H204" s="126">
        <v>720.75</v>
      </c>
      <c r="I204" s="126">
        <v>727.5</v>
      </c>
      <c r="J204" s="126">
        <v>737</v>
      </c>
      <c r="K204" s="125">
        <v>718</v>
      </c>
      <c r="L204" s="125">
        <v>701.75</v>
      </c>
      <c r="M204" s="125">
        <v>19.328679999999999</v>
      </c>
    </row>
    <row r="205" spans="1:13">
      <c r="A205" s="66">
        <v>196</v>
      </c>
      <c r="B205" s="125" t="s">
        <v>158</v>
      </c>
      <c r="C205" s="125">
        <v>4268.2</v>
      </c>
      <c r="D205" s="126">
        <v>4235.3</v>
      </c>
      <c r="E205" s="126">
        <v>4182.9000000000005</v>
      </c>
      <c r="F205" s="126">
        <v>4097.6000000000004</v>
      </c>
      <c r="G205" s="126">
        <v>4045.2000000000007</v>
      </c>
      <c r="H205" s="126">
        <v>4320.6000000000004</v>
      </c>
      <c r="I205" s="126">
        <v>4373</v>
      </c>
      <c r="J205" s="126">
        <v>4458.3</v>
      </c>
      <c r="K205" s="125">
        <v>4287.7</v>
      </c>
      <c r="L205" s="125">
        <v>4150</v>
      </c>
      <c r="M205" s="125">
        <v>1.96079</v>
      </c>
    </row>
    <row r="206" spans="1:13">
      <c r="A206" s="66">
        <v>197</v>
      </c>
      <c r="B206" s="125" t="s">
        <v>159</v>
      </c>
      <c r="C206" s="125">
        <v>83.55</v>
      </c>
      <c r="D206" s="126">
        <v>83.2</v>
      </c>
      <c r="E206" s="126">
        <v>82.4</v>
      </c>
      <c r="F206" s="126">
        <v>81.25</v>
      </c>
      <c r="G206" s="126">
        <v>80.45</v>
      </c>
      <c r="H206" s="126">
        <v>84.350000000000009</v>
      </c>
      <c r="I206" s="126">
        <v>85.149999999999991</v>
      </c>
      <c r="J206" s="126">
        <v>86.300000000000011</v>
      </c>
      <c r="K206" s="125">
        <v>84</v>
      </c>
      <c r="L206" s="125">
        <v>82.05</v>
      </c>
      <c r="M206" s="125">
        <v>61.713500000000003</v>
      </c>
    </row>
    <row r="207" spans="1:13">
      <c r="A207" s="66">
        <v>198</v>
      </c>
      <c r="B207" s="125" t="s">
        <v>156</v>
      </c>
      <c r="C207" s="125">
        <v>1338.45</v>
      </c>
      <c r="D207" s="126">
        <v>1331.9333333333334</v>
      </c>
      <c r="E207" s="126">
        <v>1314.9166666666667</v>
      </c>
      <c r="F207" s="126">
        <v>1291.3833333333334</v>
      </c>
      <c r="G207" s="126">
        <v>1274.3666666666668</v>
      </c>
      <c r="H207" s="126">
        <v>1355.4666666666667</v>
      </c>
      <c r="I207" s="126">
        <v>1372.4833333333331</v>
      </c>
      <c r="J207" s="126">
        <v>1396.0166666666667</v>
      </c>
      <c r="K207" s="125">
        <v>1348.95</v>
      </c>
      <c r="L207" s="125">
        <v>1308.4000000000001</v>
      </c>
      <c r="M207" s="125">
        <v>5.9949899999999996</v>
      </c>
    </row>
    <row r="208" spans="1:13">
      <c r="A208" s="66">
        <v>199</v>
      </c>
      <c r="B208" s="125" t="s">
        <v>354</v>
      </c>
      <c r="C208" s="125">
        <v>605.1</v>
      </c>
      <c r="D208" s="126">
        <v>604.98333333333335</v>
      </c>
      <c r="E208" s="126">
        <v>598.86666666666667</v>
      </c>
      <c r="F208" s="126">
        <v>592.63333333333333</v>
      </c>
      <c r="G208" s="126">
        <v>586.51666666666665</v>
      </c>
      <c r="H208" s="126">
        <v>611.2166666666667</v>
      </c>
      <c r="I208" s="126">
        <v>617.33333333333348</v>
      </c>
      <c r="J208" s="126">
        <v>623.56666666666672</v>
      </c>
      <c r="K208" s="125">
        <v>611.1</v>
      </c>
      <c r="L208" s="125">
        <v>598.75</v>
      </c>
      <c r="M208" s="125">
        <v>8.1713000000000005</v>
      </c>
    </row>
    <row r="209" spans="1:13">
      <c r="A209" s="66">
        <v>200</v>
      </c>
      <c r="B209" s="125" t="s">
        <v>2012</v>
      </c>
      <c r="C209" s="125">
        <v>207.4</v>
      </c>
      <c r="D209" s="126">
        <v>207.01666666666665</v>
      </c>
      <c r="E209" s="126">
        <v>203.58333333333331</v>
      </c>
      <c r="F209" s="126">
        <v>199.76666666666665</v>
      </c>
      <c r="G209" s="126">
        <v>196.33333333333331</v>
      </c>
      <c r="H209" s="126">
        <v>210.83333333333331</v>
      </c>
      <c r="I209" s="126">
        <v>214.26666666666665</v>
      </c>
      <c r="J209" s="126">
        <v>218.08333333333331</v>
      </c>
      <c r="K209" s="125">
        <v>210.45</v>
      </c>
      <c r="L209" s="125">
        <v>203.2</v>
      </c>
      <c r="M209" s="125">
        <v>6.29582</v>
      </c>
    </row>
    <row r="210" spans="1:13">
      <c r="A210" s="66">
        <v>201</v>
      </c>
      <c r="B210" s="65" t="s">
        <v>3156</v>
      </c>
      <c r="C210" s="65">
        <v>38.299999999999997</v>
      </c>
      <c r="D210" s="306">
        <v>38.533333333333331</v>
      </c>
      <c r="E210" s="306">
        <v>37.86666666666666</v>
      </c>
      <c r="F210" s="306">
        <v>37.43333333333333</v>
      </c>
      <c r="G210" s="306">
        <v>36.766666666666659</v>
      </c>
      <c r="H210" s="306">
        <v>38.966666666666661</v>
      </c>
      <c r="I210" s="306">
        <v>39.633333333333333</v>
      </c>
      <c r="J210" s="306">
        <v>40.066666666666663</v>
      </c>
      <c r="K210" s="65">
        <v>39.200000000000003</v>
      </c>
      <c r="L210" s="65">
        <v>38.1</v>
      </c>
      <c r="M210" s="65">
        <v>51.863840000000003</v>
      </c>
    </row>
    <row r="211" spans="1:13">
      <c r="A211" s="66">
        <v>202</v>
      </c>
      <c r="B211" s="65" t="s">
        <v>228</v>
      </c>
      <c r="C211" s="65">
        <v>230.25</v>
      </c>
      <c r="D211" s="306">
        <v>230.21666666666667</v>
      </c>
      <c r="E211" s="306">
        <v>226.73333333333335</v>
      </c>
      <c r="F211" s="306">
        <v>223.21666666666667</v>
      </c>
      <c r="G211" s="306">
        <v>219.73333333333335</v>
      </c>
      <c r="H211" s="306">
        <v>233.73333333333335</v>
      </c>
      <c r="I211" s="306">
        <v>237.21666666666664</v>
      </c>
      <c r="J211" s="306">
        <v>240.73333333333335</v>
      </c>
      <c r="K211" s="65">
        <v>233.7</v>
      </c>
      <c r="L211" s="65">
        <v>226.7</v>
      </c>
      <c r="M211" s="65">
        <v>243.36043000000001</v>
      </c>
    </row>
    <row r="212" spans="1:13">
      <c r="A212" s="66">
        <v>203</v>
      </c>
      <c r="B212" s="65" t="s">
        <v>162</v>
      </c>
      <c r="C212" s="65">
        <v>599.35</v>
      </c>
      <c r="D212" s="306">
        <v>596.31666666666672</v>
      </c>
      <c r="E212" s="306">
        <v>589.68333333333339</v>
      </c>
      <c r="F212" s="306">
        <v>580.01666666666665</v>
      </c>
      <c r="G212" s="306">
        <v>573.38333333333333</v>
      </c>
      <c r="H212" s="306">
        <v>605.98333333333346</v>
      </c>
      <c r="I212" s="306">
        <v>612.6166666666669</v>
      </c>
      <c r="J212" s="306">
        <v>622.28333333333353</v>
      </c>
      <c r="K212" s="65">
        <v>602.95000000000005</v>
      </c>
      <c r="L212" s="65">
        <v>586.65</v>
      </c>
      <c r="M212" s="65">
        <v>8.4939900000000002</v>
      </c>
    </row>
    <row r="213" spans="1:13">
      <c r="A213" s="66">
        <v>204</v>
      </c>
      <c r="B213" s="65" t="s">
        <v>2067</v>
      </c>
      <c r="C213" s="65">
        <v>76</v>
      </c>
      <c r="D213" s="306">
        <v>75.850000000000009</v>
      </c>
      <c r="E213" s="306">
        <v>73.450000000000017</v>
      </c>
      <c r="F213" s="306">
        <v>70.900000000000006</v>
      </c>
      <c r="G213" s="306">
        <v>68.500000000000014</v>
      </c>
      <c r="H213" s="306">
        <v>78.40000000000002</v>
      </c>
      <c r="I213" s="306">
        <v>80.800000000000026</v>
      </c>
      <c r="J213" s="306">
        <v>83.350000000000023</v>
      </c>
      <c r="K213" s="65">
        <v>78.25</v>
      </c>
      <c r="L213" s="65">
        <v>73.3</v>
      </c>
      <c r="M213" s="65">
        <v>46.38832</v>
      </c>
    </row>
    <row r="214" spans="1:13">
      <c r="A214" s="66">
        <v>205</v>
      </c>
      <c r="B214" s="65" t="s">
        <v>163</v>
      </c>
      <c r="C214" s="65">
        <v>324.7</v>
      </c>
      <c r="D214" s="306">
        <v>324.01666666666671</v>
      </c>
      <c r="E214" s="306">
        <v>319.78333333333342</v>
      </c>
      <c r="F214" s="306">
        <v>314.86666666666673</v>
      </c>
      <c r="G214" s="306">
        <v>310.63333333333344</v>
      </c>
      <c r="H214" s="306">
        <v>328.93333333333339</v>
      </c>
      <c r="I214" s="306">
        <v>333.16666666666663</v>
      </c>
      <c r="J214" s="306">
        <v>338.08333333333337</v>
      </c>
      <c r="K214" s="65">
        <v>328.25</v>
      </c>
      <c r="L214" s="65">
        <v>319.10000000000002</v>
      </c>
      <c r="M214" s="65">
        <v>86.027760000000001</v>
      </c>
    </row>
    <row r="215" spans="1:13">
      <c r="A215" s="66">
        <v>206</v>
      </c>
      <c r="B215" s="65" t="s">
        <v>164</v>
      </c>
      <c r="C215" s="65">
        <v>669.65</v>
      </c>
      <c r="D215" s="306">
        <v>668.76666666666665</v>
      </c>
      <c r="E215" s="306">
        <v>660.08333333333326</v>
      </c>
      <c r="F215" s="306">
        <v>650.51666666666665</v>
      </c>
      <c r="G215" s="306">
        <v>641.83333333333326</v>
      </c>
      <c r="H215" s="306">
        <v>678.33333333333326</v>
      </c>
      <c r="I215" s="306">
        <v>687.01666666666665</v>
      </c>
      <c r="J215" s="306">
        <v>696.58333333333326</v>
      </c>
      <c r="K215" s="65">
        <v>677.45</v>
      </c>
      <c r="L215" s="65">
        <v>659.2</v>
      </c>
      <c r="M215" s="65">
        <v>18.776540000000001</v>
      </c>
    </row>
    <row r="216" spans="1:13">
      <c r="A216" s="66">
        <v>207</v>
      </c>
      <c r="B216" s="65" t="s">
        <v>165</v>
      </c>
      <c r="C216" s="65">
        <v>323.39999999999998</v>
      </c>
      <c r="D216" s="306">
        <v>328.75</v>
      </c>
      <c r="E216" s="306">
        <v>316.45</v>
      </c>
      <c r="F216" s="306">
        <v>309.5</v>
      </c>
      <c r="G216" s="306">
        <v>297.2</v>
      </c>
      <c r="H216" s="306">
        <v>335.7</v>
      </c>
      <c r="I216" s="306">
        <v>347.99999999999994</v>
      </c>
      <c r="J216" s="306">
        <v>354.95</v>
      </c>
      <c r="K216" s="65">
        <v>341.05</v>
      </c>
      <c r="L216" s="65">
        <v>321.8</v>
      </c>
      <c r="M216" s="65">
        <v>488.30425000000002</v>
      </c>
    </row>
    <row r="217" spans="1:13">
      <c r="A217" s="66">
        <v>208</v>
      </c>
      <c r="B217" s="65" t="s">
        <v>166</v>
      </c>
      <c r="C217" s="65">
        <v>470.4</v>
      </c>
      <c r="D217" s="306">
        <v>468.96666666666664</v>
      </c>
      <c r="E217" s="306">
        <v>461.48333333333329</v>
      </c>
      <c r="F217" s="306">
        <v>452.56666666666666</v>
      </c>
      <c r="G217" s="306">
        <v>445.08333333333331</v>
      </c>
      <c r="H217" s="306">
        <v>477.88333333333327</v>
      </c>
      <c r="I217" s="306">
        <v>485.36666666666662</v>
      </c>
      <c r="J217" s="306">
        <v>494.28333333333325</v>
      </c>
      <c r="K217" s="65">
        <v>476.45</v>
      </c>
      <c r="L217" s="65">
        <v>460.05</v>
      </c>
      <c r="M217" s="65">
        <v>33.561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3"/>
      <c r="B1" s="48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43353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0" t="s">
        <v>13</v>
      </c>
      <c r="B9" s="481" t="s">
        <v>14</v>
      </c>
      <c r="C9" s="479" t="s">
        <v>15</v>
      </c>
      <c r="D9" s="479" t="s">
        <v>16</v>
      </c>
      <c r="E9" s="479" t="s">
        <v>17</v>
      </c>
      <c r="F9" s="479"/>
      <c r="G9" s="479"/>
      <c r="H9" s="479" t="s">
        <v>18</v>
      </c>
      <c r="I9" s="479"/>
      <c r="J9" s="479"/>
      <c r="K9" s="23"/>
      <c r="L9" s="24"/>
      <c r="M9" s="34"/>
    </row>
    <row r="10" spans="1:15" ht="42.75" customHeight="1">
      <c r="A10" s="475"/>
      <c r="B10" s="477"/>
      <c r="C10" s="482" t="s">
        <v>19</v>
      </c>
      <c r="D10" s="48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25383.95</v>
      </c>
      <c r="D11" s="119">
        <v>25443.933333333334</v>
      </c>
      <c r="E11" s="119">
        <v>25140.01666666667</v>
      </c>
      <c r="F11" s="119">
        <v>24896.083333333336</v>
      </c>
      <c r="G11" s="119">
        <v>24592.166666666672</v>
      </c>
      <c r="H11" s="119">
        <v>25687.866666666669</v>
      </c>
      <c r="I11" s="119">
        <v>25991.783333333333</v>
      </c>
      <c r="J11" s="119">
        <v>26235.716666666667</v>
      </c>
      <c r="K11" s="118">
        <v>25747.85</v>
      </c>
      <c r="L11" s="118">
        <v>25200</v>
      </c>
      <c r="M11" s="118">
        <v>4.7600000000000003E-2</v>
      </c>
    </row>
    <row r="12" spans="1:15" ht="12" customHeight="1">
      <c r="A12" s="65">
        <v>2</v>
      </c>
      <c r="B12" s="118" t="s">
        <v>397</v>
      </c>
      <c r="C12" s="121">
        <v>299.55</v>
      </c>
      <c r="D12" s="119">
        <v>301.48333333333335</v>
      </c>
      <c r="E12" s="119">
        <v>294.06666666666672</v>
      </c>
      <c r="F12" s="119">
        <v>288.58333333333337</v>
      </c>
      <c r="G12" s="119">
        <v>281.16666666666674</v>
      </c>
      <c r="H12" s="119">
        <v>306.9666666666667</v>
      </c>
      <c r="I12" s="119">
        <v>314.38333333333333</v>
      </c>
      <c r="J12" s="119">
        <v>319.86666666666667</v>
      </c>
      <c r="K12" s="118">
        <v>308.89999999999998</v>
      </c>
      <c r="L12" s="118">
        <v>296</v>
      </c>
      <c r="M12" s="118">
        <v>0.31447000000000003</v>
      </c>
    </row>
    <row r="13" spans="1:15" ht="12" customHeight="1">
      <c r="A13" s="65">
        <v>3</v>
      </c>
      <c r="B13" s="118" t="s">
        <v>402</v>
      </c>
      <c r="C13" s="121">
        <v>1356.4</v>
      </c>
      <c r="D13" s="119">
        <v>1349.0666666666666</v>
      </c>
      <c r="E13" s="119">
        <v>1337.3333333333333</v>
      </c>
      <c r="F13" s="119">
        <v>1318.2666666666667</v>
      </c>
      <c r="G13" s="119">
        <v>1306.5333333333333</v>
      </c>
      <c r="H13" s="119">
        <v>1368.1333333333332</v>
      </c>
      <c r="I13" s="119">
        <v>1379.8666666666668</v>
      </c>
      <c r="J13" s="119">
        <v>1398.9333333333332</v>
      </c>
      <c r="K13" s="118">
        <v>1360.8</v>
      </c>
      <c r="L13" s="118">
        <v>1330</v>
      </c>
      <c r="M13" s="118">
        <v>0.10772</v>
      </c>
    </row>
    <row r="14" spans="1:15" ht="12" customHeight="1">
      <c r="A14" s="65">
        <v>4</v>
      </c>
      <c r="B14" s="118" t="s">
        <v>404</v>
      </c>
      <c r="C14" s="121">
        <v>111</v>
      </c>
      <c r="D14" s="119">
        <v>111.25</v>
      </c>
      <c r="E14" s="119">
        <v>110.1</v>
      </c>
      <c r="F14" s="119">
        <v>109.19999999999999</v>
      </c>
      <c r="G14" s="119">
        <v>108.04999999999998</v>
      </c>
      <c r="H14" s="119">
        <v>112.15</v>
      </c>
      <c r="I14" s="119">
        <v>113.30000000000001</v>
      </c>
      <c r="J14" s="119">
        <v>114.20000000000002</v>
      </c>
      <c r="K14" s="118">
        <v>112.4</v>
      </c>
      <c r="L14" s="118">
        <v>110.35</v>
      </c>
      <c r="M14" s="118">
        <v>3.19692</v>
      </c>
    </row>
    <row r="15" spans="1:15" ht="12" customHeight="1">
      <c r="A15" s="65">
        <v>5</v>
      </c>
      <c r="B15" s="118" t="s">
        <v>186</v>
      </c>
      <c r="C15" s="121">
        <v>1346.9</v>
      </c>
      <c r="D15" s="119">
        <v>1342.9166666666667</v>
      </c>
      <c r="E15" s="119">
        <v>1309.0333333333335</v>
      </c>
      <c r="F15" s="119">
        <v>1271.1666666666667</v>
      </c>
      <c r="G15" s="119">
        <v>1237.2833333333335</v>
      </c>
      <c r="H15" s="119">
        <v>1380.7833333333335</v>
      </c>
      <c r="I15" s="119">
        <v>1414.6666666666667</v>
      </c>
      <c r="J15" s="119">
        <v>1452.5333333333335</v>
      </c>
      <c r="K15" s="118">
        <v>1376.8</v>
      </c>
      <c r="L15" s="118">
        <v>1305.05</v>
      </c>
      <c r="M15" s="118">
        <v>3.2844699999999998</v>
      </c>
    </row>
    <row r="16" spans="1:15" ht="12" customHeight="1">
      <c r="A16" s="65">
        <v>6</v>
      </c>
      <c r="B16" s="118" t="s">
        <v>2552</v>
      </c>
      <c r="C16" s="121">
        <v>137.35</v>
      </c>
      <c r="D16" s="119">
        <v>137.44999999999999</v>
      </c>
      <c r="E16" s="119">
        <v>135.94999999999999</v>
      </c>
      <c r="F16" s="119">
        <v>134.55000000000001</v>
      </c>
      <c r="G16" s="119">
        <v>133.05000000000001</v>
      </c>
      <c r="H16" s="119">
        <v>138.84999999999997</v>
      </c>
      <c r="I16" s="119">
        <v>140.34999999999997</v>
      </c>
      <c r="J16" s="119">
        <v>141.74999999999994</v>
      </c>
      <c r="K16" s="118">
        <v>138.94999999999999</v>
      </c>
      <c r="L16" s="118">
        <v>136.05000000000001</v>
      </c>
      <c r="M16" s="118">
        <v>7.8161199999999997</v>
      </c>
    </row>
    <row r="17" spans="1:13" ht="12" customHeight="1">
      <c r="A17" s="65">
        <v>7</v>
      </c>
      <c r="B17" s="118" t="s">
        <v>409</v>
      </c>
      <c r="C17" s="121">
        <v>198.5</v>
      </c>
      <c r="D17" s="119">
        <v>199.81666666666669</v>
      </c>
      <c r="E17" s="119">
        <v>195.78333333333339</v>
      </c>
      <c r="F17" s="119">
        <v>193.06666666666669</v>
      </c>
      <c r="G17" s="119">
        <v>189.03333333333339</v>
      </c>
      <c r="H17" s="119">
        <v>202.53333333333339</v>
      </c>
      <c r="I17" s="119">
        <v>206.56666666666669</v>
      </c>
      <c r="J17" s="119">
        <v>209.28333333333339</v>
      </c>
      <c r="K17" s="118">
        <v>203.85</v>
      </c>
      <c r="L17" s="118">
        <v>197.1</v>
      </c>
      <c r="M17" s="118">
        <v>8.6926400000000008</v>
      </c>
    </row>
    <row r="18" spans="1:13" ht="12" customHeight="1">
      <c r="A18" s="65">
        <v>8</v>
      </c>
      <c r="B18" s="118" t="s">
        <v>30</v>
      </c>
      <c r="C18" s="121">
        <v>1571.95</v>
      </c>
      <c r="D18" s="119">
        <v>1563.8</v>
      </c>
      <c r="E18" s="119">
        <v>1545.6</v>
      </c>
      <c r="F18" s="119">
        <v>1519.25</v>
      </c>
      <c r="G18" s="119">
        <v>1501.05</v>
      </c>
      <c r="H18" s="119">
        <v>1590.1499999999999</v>
      </c>
      <c r="I18" s="119">
        <v>1608.3500000000001</v>
      </c>
      <c r="J18" s="119">
        <v>1634.6999999999998</v>
      </c>
      <c r="K18" s="118">
        <v>1582</v>
      </c>
      <c r="L18" s="118">
        <v>1537.45</v>
      </c>
      <c r="M18" s="118">
        <v>5.2081900000000001</v>
      </c>
    </row>
    <row r="19" spans="1:13" ht="12" customHeight="1">
      <c r="A19" s="65">
        <v>9</v>
      </c>
      <c r="B19" s="118" t="s">
        <v>32</v>
      </c>
      <c r="C19" s="121">
        <v>377.45</v>
      </c>
      <c r="D19" s="119">
        <v>379.56666666666661</v>
      </c>
      <c r="E19" s="119">
        <v>373.53333333333319</v>
      </c>
      <c r="F19" s="119">
        <v>369.61666666666656</v>
      </c>
      <c r="G19" s="119">
        <v>363.58333333333314</v>
      </c>
      <c r="H19" s="119">
        <v>383.48333333333323</v>
      </c>
      <c r="I19" s="119">
        <v>389.51666666666665</v>
      </c>
      <c r="J19" s="119">
        <v>393.43333333333328</v>
      </c>
      <c r="K19" s="118">
        <v>385.6</v>
      </c>
      <c r="L19" s="118">
        <v>375.65</v>
      </c>
      <c r="M19" s="118">
        <v>18.597850000000001</v>
      </c>
    </row>
    <row r="20" spans="1:13" ht="12" customHeight="1">
      <c r="A20" s="65">
        <v>10</v>
      </c>
      <c r="B20" s="118" t="s">
        <v>33</v>
      </c>
      <c r="C20" s="121">
        <v>32.549999999999997</v>
      </c>
      <c r="D20" s="119">
        <v>32.43333333333333</v>
      </c>
      <c r="E20" s="119">
        <v>31.716666666666661</v>
      </c>
      <c r="F20" s="119">
        <v>30.883333333333333</v>
      </c>
      <c r="G20" s="119">
        <v>30.166666666666664</v>
      </c>
      <c r="H20" s="119">
        <v>33.266666666666659</v>
      </c>
      <c r="I20" s="119">
        <v>33.983333333333327</v>
      </c>
      <c r="J20" s="119">
        <v>34.816666666666656</v>
      </c>
      <c r="K20" s="118">
        <v>33.15</v>
      </c>
      <c r="L20" s="118">
        <v>31.6</v>
      </c>
      <c r="M20" s="118">
        <v>196.61362</v>
      </c>
    </row>
    <row r="21" spans="1:13" ht="12" customHeight="1">
      <c r="A21" s="65">
        <v>11</v>
      </c>
      <c r="B21" s="118" t="s">
        <v>419</v>
      </c>
      <c r="C21" s="121">
        <v>197.15</v>
      </c>
      <c r="D21" s="119">
        <v>199.38333333333333</v>
      </c>
      <c r="E21" s="119">
        <v>193.76666666666665</v>
      </c>
      <c r="F21" s="119">
        <v>190.38333333333333</v>
      </c>
      <c r="G21" s="119">
        <v>184.76666666666665</v>
      </c>
      <c r="H21" s="119">
        <v>202.76666666666665</v>
      </c>
      <c r="I21" s="119">
        <v>208.38333333333333</v>
      </c>
      <c r="J21" s="119">
        <v>211.76666666666665</v>
      </c>
      <c r="K21" s="118">
        <v>205</v>
      </c>
      <c r="L21" s="118">
        <v>196</v>
      </c>
      <c r="M21" s="118">
        <v>4.60778</v>
      </c>
    </row>
    <row r="22" spans="1:13" ht="12" customHeight="1">
      <c r="A22" s="65">
        <v>12</v>
      </c>
      <c r="B22" s="118" t="s">
        <v>2139</v>
      </c>
      <c r="C22" s="121">
        <v>221.3</v>
      </c>
      <c r="D22" s="119">
        <v>220.98333333333335</v>
      </c>
      <c r="E22" s="119">
        <v>217.41666666666669</v>
      </c>
      <c r="F22" s="119">
        <v>213.53333333333333</v>
      </c>
      <c r="G22" s="119">
        <v>209.96666666666667</v>
      </c>
      <c r="H22" s="119">
        <v>224.8666666666667</v>
      </c>
      <c r="I22" s="119">
        <v>228.43333333333337</v>
      </c>
      <c r="J22" s="119">
        <v>232.31666666666672</v>
      </c>
      <c r="K22" s="118">
        <v>224.55</v>
      </c>
      <c r="L22" s="118">
        <v>217.1</v>
      </c>
      <c r="M22" s="118">
        <v>1.8231299999999999</v>
      </c>
    </row>
    <row r="23" spans="1:13">
      <c r="A23" s="65">
        <v>13</v>
      </c>
      <c r="B23" s="118" t="s">
        <v>428</v>
      </c>
      <c r="C23" s="121">
        <v>216.45</v>
      </c>
      <c r="D23" s="119">
        <v>216.83333333333334</v>
      </c>
      <c r="E23" s="119">
        <v>214.66666666666669</v>
      </c>
      <c r="F23" s="119">
        <v>212.88333333333335</v>
      </c>
      <c r="G23" s="119">
        <v>210.7166666666667</v>
      </c>
      <c r="H23" s="119">
        <v>218.61666666666667</v>
      </c>
      <c r="I23" s="119">
        <v>220.78333333333336</v>
      </c>
      <c r="J23" s="119">
        <v>222.56666666666666</v>
      </c>
      <c r="K23" s="118">
        <v>219</v>
      </c>
      <c r="L23" s="118">
        <v>215.05</v>
      </c>
      <c r="M23" s="118">
        <v>1.0118</v>
      </c>
    </row>
    <row r="24" spans="1:13">
      <c r="A24" s="65">
        <v>14</v>
      </c>
      <c r="B24" s="118" t="s">
        <v>432</v>
      </c>
      <c r="C24" s="121">
        <v>1731.3</v>
      </c>
      <c r="D24" s="119">
        <v>1740.6166666666668</v>
      </c>
      <c r="E24" s="119">
        <v>1710.7333333333336</v>
      </c>
      <c r="F24" s="119">
        <v>1690.1666666666667</v>
      </c>
      <c r="G24" s="119">
        <v>1660.2833333333335</v>
      </c>
      <c r="H24" s="119">
        <v>1761.1833333333336</v>
      </c>
      <c r="I24" s="119">
        <v>1791.0666666666668</v>
      </c>
      <c r="J24" s="119">
        <v>1811.6333333333337</v>
      </c>
      <c r="K24" s="118">
        <v>1770.5</v>
      </c>
      <c r="L24" s="118">
        <v>1720.05</v>
      </c>
      <c r="M24" s="118">
        <v>0.17607999999999999</v>
      </c>
    </row>
    <row r="25" spans="1:13">
      <c r="A25" s="65">
        <v>15</v>
      </c>
      <c r="B25" s="118" t="s">
        <v>235</v>
      </c>
      <c r="C25" s="121">
        <v>1272.4000000000001</v>
      </c>
      <c r="D25" s="119">
        <v>1271.1499999999999</v>
      </c>
      <c r="E25" s="119">
        <v>1248.2999999999997</v>
      </c>
      <c r="F25" s="119">
        <v>1224.1999999999998</v>
      </c>
      <c r="G25" s="119">
        <v>1201.3499999999997</v>
      </c>
      <c r="H25" s="119">
        <v>1295.2499999999998</v>
      </c>
      <c r="I25" s="119">
        <v>1318.0999999999997</v>
      </c>
      <c r="J25" s="119">
        <v>1342.1999999999998</v>
      </c>
      <c r="K25" s="118">
        <v>1294</v>
      </c>
      <c r="L25" s="118">
        <v>1247.05</v>
      </c>
      <c r="M25" s="118">
        <v>5.8889100000000001</v>
      </c>
    </row>
    <row r="26" spans="1:13">
      <c r="A26" s="65">
        <v>16</v>
      </c>
      <c r="B26" s="118" t="s">
        <v>440</v>
      </c>
      <c r="C26" s="121">
        <v>1730.7</v>
      </c>
      <c r="D26" s="119">
        <v>1732.2333333333333</v>
      </c>
      <c r="E26" s="119">
        <v>1724.4666666666667</v>
      </c>
      <c r="F26" s="119">
        <v>1718.2333333333333</v>
      </c>
      <c r="G26" s="119">
        <v>1710.4666666666667</v>
      </c>
      <c r="H26" s="119">
        <v>1738.4666666666667</v>
      </c>
      <c r="I26" s="119">
        <v>1746.2333333333336</v>
      </c>
      <c r="J26" s="119">
        <v>1752.4666666666667</v>
      </c>
      <c r="K26" s="118">
        <v>1740</v>
      </c>
      <c r="L26" s="118">
        <v>1726</v>
      </c>
      <c r="M26" s="118">
        <v>4.5960000000000001E-2</v>
      </c>
    </row>
    <row r="27" spans="1:13">
      <c r="A27" s="65">
        <v>17</v>
      </c>
      <c r="B27" s="118" t="s">
        <v>34</v>
      </c>
      <c r="C27" s="121">
        <v>40.549999999999997</v>
      </c>
      <c r="D27" s="119">
        <v>40.366666666666667</v>
      </c>
      <c r="E27" s="119">
        <v>40.033333333333331</v>
      </c>
      <c r="F27" s="119">
        <v>39.516666666666666</v>
      </c>
      <c r="G27" s="119">
        <v>39.18333333333333</v>
      </c>
      <c r="H27" s="119">
        <v>40.883333333333333</v>
      </c>
      <c r="I27" s="119">
        <v>41.216666666666661</v>
      </c>
      <c r="J27" s="119">
        <v>41.733333333333334</v>
      </c>
      <c r="K27" s="118">
        <v>40.700000000000003</v>
      </c>
      <c r="L27" s="118">
        <v>39.85</v>
      </c>
      <c r="M27" s="118">
        <v>35.72654</v>
      </c>
    </row>
    <row r="28" spans="1:13">
      <c r="A28" s="65">
        <v>18</v>
      </c>
      <c r="B28" s="118" t="s">
        <v>447</v>
      </c>
      <c r="C28" s="121">
        <v>2201.25</v>
      </c>
      <c r="D28" s="119">
        <v>2167.5833333333335</v>
      </c>
      <c r="E28" s="119">
        <v>2116.166666666667</v>
      </c>
      <c r="F28" s="119">
        <v>2031.0833333333335</v>
      </c>
      <c r="G28" s="119">
        <v>1979.666666666667</v>
      </c>
      <c r="H28" s="119">
        <v>2252.666666666667</v>
      </c>
      <c r="I28" s="119">
        <v>2304.0833333333339</v>
      </c>
      <c r="J28" s="119">
        <v>2389.166666666667</v>
      </c>
      <c r="K28" s="118">
        <v>2219</v>
      </c>
      <c r="L28" s="118">
        <v>2082.5</v>
      </c>
      <c r="M28" s="118">
        <v>2.43242</v>
      </c>
    </row>
    <row r="29" spans="1:13">
      <c r="A29" s="65">
        <v>19</v>
      </c>
      <c r="B29" s="118" t="s">
        <v>451</v>
      </c>
      <c r="C29" s="121">
        <v>117.35</v>
      </c>
      <c r="D29" s="119">
        <v>117.81666666666666</v>
      </c>
      <c r="E29" s="119">
        <v>116.53333333333333</v>
      </c>
      <c r="F29" s="119">
        <v>115.71666666666667</v>
      </c>
      <c r="G29" s="119">
        <v>114.43333333333334</v>
      </c>
      <c r="H29" s="119">
        <v>118.63333333333333</v>
      </c>
      <c r="I29" s="119">
        <v>119.91666666666666</v>
      </c>
      <c r="J29" s="119">
        <v>120.73333333333332</v>
      </c>
      <c r="K29" s="118">
        <v>119.1</v>
      </c>
      <c r="L29" s="118">
        <v>117</v>
      </c>
      <c r="M29" s="118">
        <v>0.72775999999999996</v>
      </c>
    </row>
    <row r="30" spans="1:13">
      <c r="A30" s="65">
        <v>20</v>
      </c>
      <c r="B30" s="118" t="s">
        <v>187</v>
      </c>
      <c r="C30" s="121">
        <v>815.65</v>
      </c>
      <c r="D30" s="119">
        <v>811.55000000000007</v>
      </c>
      <c r="E30" s="119">
        <v>803.10000000000014</v>
      </c>
      <c r="F30" s="119">
        <v>790.55000000000007</v>
      </c>
      <c r="G30" s="119">
        <v>782.10000000000014</v>
      </c>
      <c r="H30" s="119">
        <v>824.10000000000014</v>
      </c>
      <c r="I30" s="119">
        <v>832.55000000000018</v>
      </c>
      <c r="J30" s="119">
        <v>845.10000000000014</v>
      </c>
      <c r="K30" s="118">
        <v>820</v>
      </c>
      <c r="L30" s="118">
        <v>799</v>
      </c>
      <c r="M30" s="118">
        <v>5.7825899999999999</v>
      </c>
    </row>
    <row r="31" spans="1:13">
      <c r="A31" s="65">
        <v>21</v>
      </c>
      <c r="B31" s="118" t="s">
        <v>35</v>
      </c>
      <c r="C31" s="121">
        <v>227.5</v>
      </c>
      <c r="D31" s="119">
        <v>226.48333333333335</v>
      </c>
      <c r="E31" s="119">
        <v>223.76666666666671</v>
      </c>
      <c r="F31" s="119">
        <v>220.03333333333336</v>
      </c>
      <c r="G31" s="119">
        <v>217.31666666666672</v>
      </c>
      <c r="H31" s="119">
        <v>230.2166666666667</v>
      </c>
      <c r="I31" s="119">
        <v>232.93333333333334</v>
      </c>
      <c r="J31" s="119">
        <v>236.66666666666669</v>
      </c>
      <c r="K31" s="118">
        <v>229.2</v>
      </c>
      <c r="L31" s="118">
        <v>222.75</v>
      </c>
      <c r="M31" s="118">
        <v>24.066400000000002</v>
      </c>
    </row>
    <row r="32" spans="1:13">
      <c r="A32" s="65">
        <v>22</v>
      </c>
      <c r="B32" s="118" t="s">
        <v>36</v>
      </c>
      <c r="C32" s="121">
        <v>31.15</v>
      </c>
      <c r="D32" s="119">
        <v>30.966666666666669</v>
      </c>
      <c r="E32" s="119">
        <v>30.583333333333336</v>
      </c>
      <c r="F32" s="119">
        <v>30.016666666666666</v>
      </c>
      <c r="G32" s="119">
        <v>29.633333333333333</v>
      </c>
      <c r="H32" s="119">
        <v>31.533333333333339</v>
      </c>
      <c r="I32" s="119">
        <v>31.916666666666671</v>
      </c>
      <c r="J32" s="119">
        <v>32.483333333333341</v>
      </c>
      <c r="K32" s="118">
        <v>31.35</v>
      </c>
      <c r="L32" s="118">
        <v>30.4</v>
      </c>
      <c r="M32" s="118">
        <v>38.027189999999997</v>
      </c>
    </row>
    <row r="33" spans="1:13">
      <c r="A33" s="65">
        <v>23</v>
      </c>
      <c r="B33" s="118" t="s">
        <v>475</v>
      </c>
      <c r="C33" s="121">
        <v>1537.55</v>
      </c>
      <c r="D33" s="119">
        <v>1538</v>
      </c>
      <c r="E33" s="119">
        <v>1516</v>
      </c>
      <c r="F33" s="119">
        <v>1494.45</v>
      </c>
      <c r="G33" s="119">
        <v>1472.45</v>
      </c>
      <c r="H33" s="119">
        <v>1559.55</v>
      </c>
      <c r="I33" s="119">
        <v>1581.55</v>
      </c>
      <c r="J33" s="119">
        <v>1603.1</v>
      </c>
      <c r="K33" s="118">
        <v>1560</v>
      </c>
      <c r="L33" s="118">
        <v>1516.45</v>
      </c>
      <c r="M33" s="118">
        <v>0.34011000000000002</v>
      </c>
    </row>
    <row r="34" spans="1:13">
      <c r="A34" s="65">
        <v>24</v>
      </c>
      <c r="B34" s="118" t="s">
        <v>477</v>
      </c>
      <c r="C34" s="121">
        <v>639.1</v>
      </c>
      <c r="D34" s="119">
        <v>633.80000000000007</v>
      </c>
      <c r="E34" s="119">
        <v>622.50000000000011</v>
      </c>
      <c r="F34" s="119">
        <v>605.90000000000009</v>
      </c>
      <c r="G34" s="119">
        <v>594.60000000000014</v>
      </c>
      <c r="H34" s="119">
        <v>650.40000000000009</v>
      </c>
      <c r="I34" s="119">
        <v>661.7</v>
      </c>
      <c r="J34" s="119">
        <v>678.30000000000007</v>
      </c>
      <c r="K34" s="118">
        <v>645.1</v>
      </c>
      <c r="L34" s="118">
        <v>617.20000000000005</v>
      </c>
      <c r="M34" s="118">
        <v>1.36527</v>
      </c>
    </row>
    <row r="35" spans="1:13">
      <c r="A35" s="65">
        <v>25</v>
      </c>
      <c r="B35" s="118" t="s">
        <v>37</v>
      </c>
      <c r="C35" s="121">
        <v>1159.2</v>
      </c>
      <c r="D35" s="119">
        <v>1140.0166666666667</v>
      </c>
      <c r="E35" s="119">
        <v>1115.5333333333333</v>
      </c>
      <c r="F35" s="119">
        <v>1071.8666666666666</v>
      </c>
      <c r="G35" s="119">
        <v>1047.3833333333332</v>
      </c>
      <c r="H35" s="119">
        <v>1183.6833333333334</v>
      </c>
      <c r="I35" s="119">
        <v>1208.1666666666665</v>
      </c>
      <c r="J35" s="119">
        <v>1251.8333333333335</v>
      </c>
      <c r="K35" s="118">
        <v>1164.5</v>
      </c>
      <c r="L35" s="118">
        <v>1096.3499999999999</v>
      </c>
      <c r="M35" s="118">
        <v>13.38252</v>
      </c>
    </row>
    <row r="36" spans="1:13">
      <c r="A36" s="65">
        <v>26</v>
      </c>
      <c r="B36" s="118" t="s">
        <v>38</v>
      </c>
      <c r="C36" s="121">
        <v>247.75</v>
      </c>
      <c r="D36" s="119">
        <v>247.75</v>
      </c>
      <c r="E36" s="119">
        <v>245</v>
      </c>
      <c r="F36" s="119">
        <v>242.25</v>
      </c>
      <c r="G36" s="119">
        <v>239.5</v>
      </c>
      <c r="H36" s="119">
        <v>250.5</v>
      </c>
      <c r="I36" s="119">
        <v>253.25</v>
      </c>
      <c r="J36" s="119">
        <v>256</v>
      </c>
      <c r="K36" s="118">
        <v>250.5</v>
      </c>
      <c r="L36" s="118">
        <v>245</v>
      </c>
      <c r="M36" s="118">
        <v>22.48742</v>
      </c>
    </row>
    <row r="37" spans="1:13">
      <c r="A37" s="65">
        <v>27</v>
      </c>
      <c r="B37" s="118" t="s">
        <v>39</v>
      </c>
      <c r="C37" s="121">
        <v>394.3</v>
      </c>
      <c r="D37" s="119">
        <v>391.48333333333329</v>
      </c>
      <c r="E37" s="119">
        <v>385.46666666666658</v>
      </c>
      <c r="F37" s="119">
        <v>376.63333333333327</v>
      </c>
      <c r="G37" s="119">
        <v>370.61666666666656</v>
      </c>
      <c r="H37" s="119">
        <v>400.31666666666661</v>
      </c>
      <c r="I37" s="119">
        <v>406.33333333333337</v>
      </c>
      <c r="J37" s="119">
        <v>415.16666666666663</v>
      </c>
      <c r="K37" s="118">
        <v>397.5</v>
      </c>
      <c r="L37" s="118">
        <v>382.65</v>
      </c>
      <c r="M37" s="118">
        <v>22.14518</v>
      </c>
    </row>
    <row r="38" spans="1:13">
      <c r="A38" s="65">
        <v>28</v>
      </c>
      <c r="B38" s="118" t="s">
        <v>494</v>
      </c>
      <c r="C38" s="121">
        <v>347.95</v>
      </c>
      <c r="D38" s="119">
        <v>346.33333333333331</v>
      </c>
      <c r="E38" s="119">
        <v>342.66666666666663</v>
      </c>
      <c r="F38" s="119">
        <v>337.38333333333333</v>
      </c>
      <c r="G38" s="119">
        <v>333.71666666666664</v>
      </c>
      <c r="H38" s="119">
        <v>351.61666666666662</v>
      </c>
      <c r="I38" s="119">
        <v>355.28333333333325</v>
      </c>
      <c r="J38" s="119">
        <v>360.56666666666661</v>
      </c>
      <c r="K38" s="118">
        <v>350</v>
      </c>
      <c r="L38" s="118">
        <v>341.05</v>
      </c>
      <c r="M38" s="118">
        <v>0.11779000000000001</v>
      </c>
    </row>
    <row r="39" spans="1:13">
      <c r="A39" s="65">
        <v>29</v>
      </c>
      <c r="B39" s="118" t="s">
        <v>504</v>
      </c>
      <c r="C39" s="121">
        <v>136.85</v>
      </c>
      <c r="D39" s="119">
        <v>135.91666666666666</v>
      </c>
      <c r="E39" s="119">
        <v>132.93333333333331</v>
      </c>
      <c r="F39" s="119">
        <v>129.01666666666665</v>
      </c>
      <c r="G39" s="119">
        <v>126.0333333333333</v>
      </c>
      <c r="H39" s="119">
        <v>139.83333333333331</v>
      </c>
      <c r="I39" s="119">
        <v>142.81666666666666</v>
      </c>
      <c r="J39" s="119">
        <v>146.73333333333332</v>
      </c>
      <c r="K39" s="118">
        <v>138.9</v>
      </c>
      <c r="L39" s="118">
        <v>132</v>
      </c>
      <c r="M39" s="118">
        <v>1.43675</v>
      </c>
    </row>
    <row r="40" spans="1:13">
      <c r="A40" s="65">
        <v>30</v>
      </c>
      <c r="B40" s="118" t="s">
        <v>40</v>
      </c>
      <c r="C40" s="121">
        <v>132</v>
      </c>
      <c r="D40" s="119">
        <v>131.48333333333332</v>
      </c>
      <c r="E40" s="119">
        <v>130.31666666666663</v>
      </c>
      <c r="F40" s="119">
        <v>128.63333333333333</v>
      </c>
      <c r="G40" s="119">
        <v>127.46666666666664</v>
      </c>
      <c r="H40" s="119">
        <v>133.16666666666663</v>
      </c>
      <c r="I40" s="119">
        <v>134.33333333333331</v>
      </c>
      <c r="J40" s="119">
        <v>136.01666666666662</v>
      </c>
      <c r="K40" s="118">
        <v>132.65</v>
      </c>
      <c r="L40" s="118">
        <v>129.80000000000001</v>
      </c>
      <c r="M40" s="118">
        <v>152.37271999999999</v>
      </c>
    </row>
    <row r="41" spans="1:13">
      <c r="A41" s="65">
        <v>31</v>
      </c>
      <c r="B41" s="118" t="s">
        <v>41</v>
      </c>
      <c r="C41" s="121">
        <v>1316</v>
      </c>
      <c r="D41" s="119">
        <v>1316.2666666666667</v>
      </c>
      <c r="E41" s="119">
        <v>1309.7333333333333</v>
      </c>
      <c r="F41" s="119">
        <v>1303.4666666666667</v>
      </c>
      <c r="G41" s="119">
        <v>1296.9333333333334</v>
      </c>
      <c r="H41" s="119">
        <v>1322.5333333333333</v>
      </c>
      <c r="I41" s="119">
        <v>1329.0666666666666</v>
      </c>
      <c r="J41" s="119">
        <v>1335.3333333333333</v>
      </c>
      <c r="K41" s="118">
        <v>1322.8</v>
      </c>
      <c r="L41" s="118">
        <v>1310</v>
      </c>
      <c r="M41" s="118">
        <v>9.1291399999999996</v>
      </c>
    </row>
    <row r="42" spans="1:13">
      <c r="A42" s="65">
        <v>32</v>
      </c>
      <c r="B42" s="118" t="s">
        <v>512</v>
      </c>
      <c r="C42" s="121">
        <v>1111.6500000000001</v>
      </c>
      <c r="D42" s="119">
        <v>1118.5666666666666</v>
      </c>
      <c r="E42" s="119">
        <v>1099.1333333333332</v>
      </c>
      <c r="F42" s="119">
        <v>1086.6166666666666</v>
      </c>
      <c r="G42" s="119">
        <v>1067.1833333333332</v>
      </c>
      <c r="H42" s="119">
        <v>1131.0833333333333</v>
      </c>
      <c r="I42" s="119">
        <v>1150.5166666666667</v>
      </c>
      <c r="J42" s="119">
        <v>1163.0333333333333</v>
      </c>
      <c r="K42" s="118">
        <v>1138</v>
      </c>
      <c r="L42" s="118">
        <v>1106.05</v>
      </c>
      <c r="M42" s="118">
        <v>0.311</v>
      </c>
    </row>
    <row r="43" spans="1:13">
      <c r="A43" s="65">
        <v>33</v>
      </c>
      <c r="B43" s="118" t="s">
        <v>522</v>
      </c>
      <c r="C43" s="121">
        <v>3221.75</v>
      </c>
      <c r="D43" s="119">
        <v>3241.6</v>
      </c>
      <c r="E43" s="119">
        <v>3190.1499999999996</v>
      </c>
      <c r="F43" s="119">
        <v>3158.5499999999997</v>
      </c>
      <c r="G43" s="119">
        <v>3107.0999999999995</v>
      </c>
      <c r="H43" s="119">
        <v>3273.2</v>
      </c>
      <c r="I43" s="119">
        <v>3324.6499999999996</v>
      </c>
      <c r="J43" s="119">
        <v>3356.25</v>
      </c>
      <c r="K43" s="118">
        <v>3293.05</v>
      </c>
      <c r="L43" s="118">
        <v>3210</v>
      </c>
      <c r="M43" s="118">
        <v>5.7369999999999997E-2</v>
      </c>
    </row>
    <row r="44" spans="1:13">
      <c r="A44" s="65">
        <v>34</v>
      </c>
      <c r="B44" s="118" t="s">
        <v>2458</v>
      </c>
      <c r="C44" s="121">
        <v>694.45</v>
      </c>
      <c r="D44" s="119">
        <v>689.81666666666661</v>
      </c>
      <c r="E44" s="119">
        <v>680.63333333333321</v>
      </c>
      <c r="F44" s="119">
        <v>666.81666666666661</v>
      </c>
      <c r="G44" s="119">
        <v>657.63333333333321</v>
      </c>
      <c r="H44" s="119">
        <v>703.63333333333321</v>
      </c>
      <c r="I44" s="119">
        <v>712.81666666666661</v>
      </c>
      <c r="J44" s="119">
        <v>726.63333333333321</v>
      </c>
      <c r="K44" s="118">
        <v>699</v>
      </c>
      <c r="L44" s="118">
        <v>676</v>
      </c>
      <c r="M44" s="118">
        <v>3.9512900000000002</v>
      </c>
    </row>
    <row r="45" spans="1:13">
      <c r="A45" s="65">
        <v>35</v>
      </c>
      <c r="B45" s="118" t="s">
        <v>42</v>
      </c>
      <c r="C45" s="121">
        <v>800.85</v>
      </c>
      <c r="D45" s="119">
        <v>797.1</v>
      </c>
      <c r="E45" s="119">
        <v>766.75</v>
      </c>
      <c r="F45" s="119">
        <v>732.65</v>
      </c>
      <c r="G45" s="119">
        <v>702.3</v>
      </c>
      <c r="H45" s="119">
        <v>831.2</v>
      </c>
      <c r="I45" s="119">
        <v>861.55000000000018</v>
      </c>
      <c r="J45" s="119">
        <v>895.65000000000009</v>
      </c>
      <c r="K45" s="118">
        <v>827.45</v>
      </c>
      <c r="L45" s="118">
        <v>763</v>
      </c>
      <c r="M45" s="118">
        <v>296.82657</v>
      </c>
    </row>
    <row r="46" spans="1:13">
      <c r="A46" s="65">
        <v>36</v>
      </c>
      <c r="B46" s="118" t="s">
        <v>531</v>
      </c>
      <c r="C46" s="121">
        <v>415.6</v>
      </c>
      <c r="D46" s="119">
        <v>415</v>
      </c>
      <c r="E46" s="119">
        <v>408.6</v>
      </c>
      <c r="F46" s="119">
        <v>401.6</v>
      </c>
      <c r="G46" s="119">
        <v>395.20000000000005</v>
      </c>
      <c r="H46" s="119">
        <v>422</v>
      </c>
      <c r="I46" s="119">
        <v>428.4</v>
      </c>
      <c r="J46" s="119">
        <v>435.4</v>
      </c>
      <c r="K46" s="118">
        <v>421.4</v>
      </c>
      <c r="L46" s="118">
        <v>408</v>
      </c>
      <c r="M46" s="118">
        <v>2.8540399999999999</v>
      </c>
    </row>
    <row r="47" spans="1:13">
      <c r="A47" s="65">
        <v>37</v>
      </c>
      <c r="B47" s="118" t="s">
        <v>43</v>
      </c>
      <c r="C47" s="121">
        <v>645.54999999999995</v>
      </c>
      <c r="D47" s="119">
        <v>641.88333333333333</v>
      </c>
      <c r="E47" s="119">
        <v>635.76666666666665</v>
      </c>
      <c r="F47" s="119">
        <v>625.98333333333335</v>
      </c>
      <c r="G47" s="119">
        <v>619.86666666666667</v>
      </c>
      <c r="H47" s="119">
        <v>651.66666666666663</v>
      </c>
      <c r="I47" s="119">
        <v>657.78333333333319</v>
      </c>
      <c r="J47" s="119">
        <v>667.56666666666661</v>
      </c>
      <c r="K47" s="118">
        <v>648</v>
      </c>
      <c r="L47" s="118">
        <v>632.1</v>
      </c>
      <c r="M47" s="118">
        <v>69.999430000000004</v>
      </c>
    </row>
    <row r="48" spans="1:13">
      <c r="A48" s="65">
        <v>38</v>
      </c>
      <c r="B48" s="118" t="s">
        <v>44</v>
      </c>
      <c r="C48" s="121">
        <v>2923.55</v>
      </c>
      <c r="D48" s="119">
        <v>2895.5333333333333</v>
      </c>
      <c r="E48" s="119">
        <v>2859.0666666666666</v>
      </c>
      <c r="F48" s="119">
        <v>2794.5833333333335</v>
      </c>
      <c r="G48" s="119">
        <v>2758.1166666666668</v>
      </c>
      <c r="H48" s="119">
        <v>2960.0166666666664</v>
      </c>
      <c r="I48" s="119">
        <v>2996.4833333333327</v>
      </c>
      <c r="J48" s="119">
        <v>3060.9666666666662</v>
      </c>
      <c r="K48" s="118">
        <v>2932</v>
      </c>
      <c r="L48" s="118">
        <v>2831.05</v>
      </c>
      <c r="M48" s="118">
        <v>14.17855</v>
      </c>
    </row>
    <row r="49" spans="1:13">
      <c r="A49" s="65">
        <v>39</v>
      </c>
      <c r="B49" s="118" t="s">
        <v>540</v>
      </c>
      <c r="C49" s="121">
        <v>415.65</v>
      </c>
      <c r="D49" s="119">
        <v>418.7</v>
      </c>
      <c r="E49" s="119">
        <v>410.9</v>
      </c>
      <c r="F49" s="119">
        <v>406.15</v>
      </c>
      <c r="G49" s="119">
        <v>398.34999999999997</v>
      </c>
      <c r="H49" s="119">
        <v>423.45</v>
      </c>
      <c r="I49" s="119">
        <v>431.25000000000006</v>
      </c>
      <c r="J49" s="119">
        <v>436</v>
      </c>
      <c r="K49" s="118">
        <v>426.5</v>
      </c>
      <c r="L49" s="118">
        <v>413.95</v>
      </c>
      <c r="M49" s="118">
        <v>0.82018999999999997</v>
      </c>
    </row>
    <row r="50" spans="1:13">
      <c r="A50" s="65">
        <v>40</v>
      </c>
      <c r="B50" s="118" t="s">
        <v>542</v>
      </c>
      <c r="C50" s="121">
        <v>534.79999999999995</v>
      </c>
      <c r="D50" s="119">
        <v>536.43333333333328</v>
      </c>
      <c r="E50" s="119">
        <v>527.21666666666658</v>
      </c>
      <c r="F50" s="119">
        <v>519.63333333333333</v>
      </c>
      <c r="G50" s="119">
        <v>510.41666666666663</v>
      </c>
      <c r="H50" s="119">
        <v>544.01666666666654</v>
      </c>
      <c r="I50" s="119">
        <v>553.23333333333323</v>
      </c>
      <c r="J50" s="119">
        <v>560.81666666666649</v>
      </c>
      <c r="K50" s="118">
        <v>545.65</v>
      </c>
      <c r="L50" s="118">
        <v>528.85</v>
      </c>
      <c r="M50" s="118">
        <v>2.2787999999999999</v>
      </c>
    </row>
    <row r="51" spans="1:13">
      <c r="A51" s="65">
        <v>41</v>
      </c>
      <c r="B51" s="118" t="s">
        <v>189</v>
      </c>
      <c r="C51" s="121">
        <v>6600.1</v>
      </c>
      <c r="D51" s="119">
        <v>6581.4666666666672</v>
      </c>
      <c r="E51" s="119">
        <v>6523.6333333333341</v>
      </c>
      <c r="F51" s="119">
        <v>6447.166666666667</v>
      </c>
      <c r="G51" s="119">
        <v>6389.3333333333339</v>
      </c>
      <c r="H51" s="119">
        <v>6657.9333333333343</v>
      </c>
      <c r="I51" s="119">
        <v>6715.7666666666664</v>
      </c>
      <c r="J51" s="119">
        <v>6792.2333333333345</v>
      </c>
      <c r="K51" s="118">
        <v>6639.3</v>
      </c>
      <c r="L51" s="118">
        <v>6505</v>
      </c>
      <c r="M51" s="118">
        <v>1.1557599999999999</v>
      </c>
    </row>
    <row r="52" spans="1:13">
      <c r="A52" s="65">
        <v>42</v>
      </c>
      <c r="B52" s="118" t="s">
        <v>545</v>
      </c>
      <c r="C52" s="121">
        <v>6.7</v>
      </c>
      <c r="D52" s="119">
        <v>6.75</v>
      </c>
      <c r="E52" s="119">
        <v>6.6</v>
      </c>
      <c r="F52" s="119">
        <v>6.5</v>
      </c>
      <c r="G52" s="119">
        <v>6.35</v>
      </c>
      <c r="H52" s="119">
        <v>6.85</v>
      </c>
      <c r="I52" s="119">
        <v>7</v>
      </c>
      <c r="J52" s="119">
        <v>7.1</v>
      </c>
      <c r="K52" s="118">
        <v>6.9</v>
      </c>
      <c r="L52" s="118">
        <v>6.65</v>
      </c>
      <c r="M52" s="118">
        <v>11.632569999999999</v>
      </c>
    </row>
    <row r="53" spans="1:13">
      <c r="A53" s="65">
        <v>43</v>
      </c>
      <c r="B53" s="118" t="s">
        <v>547</v>
      </c>
      <c r="C53" s="121">
        <v>3112.65</v>
      </c>
      <c r="D53" s="119">
        <v>3119.5500000000006</v>
      </c>
      <c r="E53" s="119">
        <v>3069.1500000000015</v>
      </c>
      <c r="F53" s="119">
        <v>3025.650000000001</v>
      </c>
      <c r="G53" s="119">
        <v>2975.2500000000018</v>
      </c>
      <c r="H53" s="119">
        <v>3163.0500000000011</v>
      </c>
      <c r="I53" s="119">
        <v>3213.45</v>
      </c>
      <c r="J53" s="119">
        <v>3256.9500000000007</v>
      </c>
      <c r="K53" s="118">
        <v>3169.95</v>
      </c>
      <c r="L53" s="118">
        <v>3076.05</v>
      </c>
      <c r="M53" s="118">
        <v>0.18765000000000001</v>
      </c>
    </row>
    <row r="54" spans="1:13">
      <c r="A54" s="65">
        <v>44</v>
      </c>
      <c r="B54" s="118" t="s">
        <v>188</v>
      </c>
      <c r="C54" s="121">
        <v>2744.2</v>
      </c>
      <c r="D54" s="119">
        <v>2722.7333333333336</v>
      </c>
      <c r="E54" s="119">
        <v>2694.0666666666671</v>
      </c>
      <c r="F54" s="119">
        <v>2643.9333333333334</v>
      </c>
      <c r="G54" s="119">
        <v>2615.2666666666669</v>
      </c>
      <c r="H54" s="119">
        <v>2772.8666666666672</v>
      </c>
      <c r="I54" s="119">
        <v>2801.5333333333333</v>
      </c>
      <c r="J54" s="119">
        <v>2851.6666666666674</v>
      </c>
      <c r="K54" s="118">
        <v>2751.4</v>
      </c>
      <c r="L54" s="118">
        <v>2672.6</v>
      </c>
      <c r="M54" s="118">
        <v>12.644360000000001</v>
      </c>
    </row>
    <row r="55" spans="1:13">
      <c r="A55" s="65">
        <v>45</v>
      </c>
      <c r="B55" s="118" t="s">
        <v>553</v>
      </c>
      <c r="C55" s="121">
        <v>1170.7</v>
      </c>
      <c r="D55" s="119">
        <v>1178</v>
      </c>
      <c r="E55" s="119">
        <v>1154.9000000000001</v>
      </c>
      <c r="F55" s="119">
        <v>1139.1000000000001</v>
      </c>
      <c r="G55" s="119">
        <v>1116.0000000000002</v>
      </c>
      <c r="H55" s="119">
        <v>1193.8</v>
      </c>
      <c r="I55" s="119">
        <v>1216.8999999999999</v>
      </c>
      <c r="J55" s="119">
        <v>1232.6999999999998</v>
      </c>
      <c r="K55" s="118">
        <v>1201.0999999999999</v>
      </c>
      <c r="L55" s="118">
        <v>1162.2</v>
      </c>
      <c r="M55" s="118">
        <v>15.61687</v>
      </c>
    </row>
    <row r="56" spans="1:13">
      <c r="A56" s="65">
        <v>46</v>
      </c>
      <c r="B56" s="118" t="s">
        <v>555</v>
      </c>
      <c r="C56" s="121">
        <v>9.15</v>
      </c>
      <c r="D56" s="119">
        <v>9.2833333333333332</v>
      </c>
      <c r="E56" s="119">
        <v>8.9666666666666668</v>
      </c>
      <c r="F56" s="119">
        <v>8.7833333333333332</v>
      </c>
      <c r="G56" s="119">
        <v>8.4666666666666668</v>
      </c>
      <c r="H56" s="119">
        <v>9.4666666666666668</v>
      </c>
      <c r="I56" s="119">
        <v>9.7833333333333332</v>
      </c>
      <c r="J56" s="119">
        <v>9.9666666666666668</v>
      </c>
      <c r="K56" s="118">
        <v>9.6</v>
      </c>
      <c r="L56" s="118">
        <v>9.1</v>
      </c>
      <c r="M56" s="118">
        <v>25.31418</v>
      </c>
    </row>
    <row r="57" spans="1:13">
      <c r="A57" s="65">
        <v>47</v>
      </c>
      <c r="B57" s="118" t="s">
        <v>557</v>
      </c>
      <c r="C57" s="121">
        <v>212.4</v>
      </c>
      <c r="D57" s="119">
        <v>210.75</v>
      </c>
      <c r="E57" s="119">
        <v>208.2</v>
      </c>
      <c r="F57" s="119">
        <v>204</v>
      </c>
      <c r="G57" s="119">
        <v>201.45</v>
      </c>
      <c r="H57" s="119">
        <v>214.95</v>
      </c>
      <c r="I57" s="119">
        <v>217.5</v>
      </c>
      <c r="J57" s="119">
        <v>221.7</v>
      </c>
      <c r="K57" s="118">
        <v>213.3</v>
      </c>
      <c r="L57" s="118">
        <v>206.55</v>
      </c>
      <c r="M57" s="118">
        <v>0.66366000000000003</v>
      </c>
    </row>
    <row r="58" spans="1:13">
      <c r="A58" s="65">
        <v>48</v>
      </c>
      <c r="B58" s="118" t="s">
        <v>561</v>
      </c>
      <c r="C58" s="121">
        <v>77.650000000000006</v>
      </c>
      <c r="D58" s="119">
        <v>77.716666666666654</v>
      </c>
      <c r="E58" s="119">
        <v>76.633333333333312</v>
      </c>
      <c r="F58" s="119">
        <v>75.61666666666666</v>
      </c>
      <c r="G58" s="119">
        <v>74.533333333333317</v>
      </c>
      <c r="H58" s="119">
        <v>78.733333333333306</v>
      </c>
      <c r="I58" s="119">
        <v>79.816666666666649</v>
      </c>
      <c r="J58" s="119">
        <v>80.8333333333333</v>
      </c>
      <c r="K58" s="118">
        <v>78.8</v>
      </c>
      <c r="L58" s="118">
        <v>76.7</v>
      </c>
      <c r="M58" s="118">
        <v>33.881320000000002</v>
      </c>
    </row>
    <row r="59" spans="1:13">
      <c r="A59" s="65">
        <v>49</v>
      </c>
      <c r="B59" s="118" t="s">
        <v>45</v>
      </c>
      <c r="C59" s="121">
        <v>148.05000000000001</v>
      </c>
      <c r="D59" s="119">
        <v>147.08333333333334</v>
      </c>
      <c r="E59" s="119">
        <v>145.66666666666669</v>
      </c>
      <c r="F59" s="119">
        <v>143.28333333333333</v>
      </c>
      <c r="G59" s="119">
        <v>141.86666666666667</v>
      </c>
      <c r="H59" s="119">
        <v>149.4666666666667</v>
      </c>
      <c r="I59" s="119">
        <v>150.88333333333338</v>
      </c>
      <c r="J59" s="119">
        <v>153.26666666666671</v>
      </c>
      <c r="K59" s="118">
        <v>148.5</v>
      </c>
      <c r="L59" s="118">
        <v>144.69999999999999</v>
      </c>
      <c r="M59" s="118">
        <v>109.50716</v>
      </c>
    </row>
    <row r="60" spans="1:13" ht="12" customHeight="1">
      <c r="A60" s="65">
        <v>50</v>
      </c>
      <c r="B60" s="118" t="s">
        <v>46</v>
      </c>
      <c r="C60" s="121">
        <v>94.15</v>
      </c>
      <c r="D60" s="119">
        <v>93.783333333333346</v>
      </c>
      <c r="E60" s="119">
        <v>92.766666666666694</v>
      </c>
      <c r="F60" s="119">
        <v>91.383333333333354</v>
      </c>
      <c r="G60" s="119">
        <v>90.366666666666703</v>
      </c>
      <c r="H60" s="119">
        <v>95.166666666666686</v>
      </c>
      <c r="I60" s="119">
        <v>96.183333333333337</v>
      </c>
      <c r="J60" s="119">
        <v>97.566666666666677</v>
      </c>
      <c r="K60" s="118">
        <v>94.8</v>
      </c>
      <c r="L60" s="118">
        <v>92.4</v>
      </c>
      <c r="M60" s="118">
        <v>57.37097</v>
      </c>
    </row>
    <row r="61" spans="1:13">
      <c r="A61" s="65">
        <v>51</v>
      </c>
      <c r="B61" s="118" t="s">
        <v>573</v>
      </c>
      <c r="C61" s="121">
        <v>1930.25</v>
      </c>
      <c r="D61" s="119">
        <v>1938.4833333333333</v>
      </c>
      <c r="E61" s="119">
        <v>1910.7666666666667</v>
      </c>
      <c r="F61" s="119">
        <v>1891.2833333333333</v>
      </c>
      <c r="G61" s="119">
        <v>1863.5666666666666</v>
      </c>
      <c r="H61" s="119">
        <v>1957.9666666666667</v>
      </c>
      <c r="I61" s="119">
        <v>1985.6833333333334</v>
      </c>
      <c r="J61" s="119">
        <v>2005.1666666666667</v>
      </c>
      <c r="K61" s="118">
        <v>1966.2</v>
      </c>
      <c r="L61" s="118">
        <v>1919</v>
      </c>
      <c r="M61" s="118">
        <v>2.9399999999999999E-2</v>
      </c>
    </row>
    <row r="62" spans="1:13">
      <c r="A62" s="65">
        <v>52</v>
      </c>
      <c r="B62" s="118" t="s">
        <v>47</v>
      </c>
      <c r="C62" s="121">
        <v>1056.25</v>
      </c>
      <c r="D62" s="119">
        <v>1055.3333333333333</v>
      </c>
      <c r="E62" s="119">
        <v>1040.7666666666664</v>
      </c>
      <c r="F62" s="119">
        <v>1025.2833333333331</v>
      </c>
      <c r="G62" s="119">
        <v>1010.7166666666662</v>
      </c>
      <c r="H62" s="119">
        <v>1070.8166666666666</v>
      </c>
      <c r="I62" s="119">
        <v>1085.3833333333337</v>
      </c>
      <c r="J62" s="119">
        <v>1100.8666666666668</v>
      </c>
      <c r="K62" s="118">
        <v>1069.9000000000001</v>
      </c>
      <c r="L62" s="118">
        <v>1039.8499999999999</v>
      </c>
      <c r="M62" s="118">
        <v>7.907</v>
      </c>
    </row>
    <row r="63" spans="1:13">
      <c r="A63" s="65">
        <v>53</v>
      </c>
      <c r="B63" s="118" t="s">
        <v>580</v>
      </c>
      <c r="C63" s="121">
        <v>1799</v>
      </c>
      <c r="D63" s="119">
        <v>1806.8</v>
      </c>
      <c r="E63" s="119">
        <v>1775.1999999999998</v>
      </c>
      <c r="F63" s="119">
        <v>1751.3999999999999</v>
      </c>
      <c r="G63" s="119">
        <v>1719.7999999999997</v>
      </c>
      <c r="H63" s="119">
        <v>1830.6</v>
      </c>
      <c r="I63" s="119">
        <v>1862.1999999999998</v>
      </c>
      <c r="J63" s="119">
        <v>1886</v>
      </c>
      <c r="K63" s="118">
        <v>1838.4</v>
      </c>
      <c r="L63" s="118">
        <v>1783</v>
      </c>
      <c r="M63" s="118">
        <v>1.87866</v>
      </c>
    </row>
    <row r="64" spans="1:13">
      <c r="A64" s="65">
        <v>54</v>
      </c>
      <c r="B64" s="118" t="s">
        <v>190</v>
      </c>
      <c r="C64" s="121">
        <v>91.85</v>
      </c>
      <c r="D64" s="119">
        <v>91.899999999999991</v>
      </c>
      <c r="E64" s="119">
        <v>90.049999999999983</v>
      </c>
      <c r="F64" s="119">
        <v>88.249999999999986</v>
      </c>
      <c r="G64" s="119">
        <v>86.399999999999977</v>
      </c>
      <c r="H64" s="119">
        <v>93.699999999999989</v>
      </c>
      <c r="I64" s="119">
        <v>95.549999999999983</v>
      </c>
      <c r="J64" s="119">
        <v>97.35</v>
      </c>
      <c r="K64" s="118">
        <v>93.75</v>
      </c>
      <c r="L64" s="118">
        <v>90.1</v>
      </c>
      <c r="M64" s="118">
        <v>216.20187000000001</v>
      </c>
    </row>
    <row r="65" spans="1:13">
      <c r="A65" s="65">
        <v>55</v>
      </c>
      <c r="B65" s="118" t="s">
        <v>241</v>
      </c>
      <c r="C65" s="121">
        <v>776.25</v>
      </c>
      <c r="D65" s="119">
        <v>775.08333333333337</v>
      </c>
      <c r="E65" s="119">
        <v>769.16666666666674</v>
      </c>
      <c r="F65" s="119">
        <v>762.08333333333337</v>
      </c>
      <c r="G65" s="119">
        <v>756.16666666666674</v>
      </c>
      <c r="H65" s="119">
        <v>782.16666666666674</v>
      </c>
      <c r="I65" s="119">
        <v>788.08333333333348</v>
      </c>
      <c r="J65" s="119">
        <v>795.16666666666674</v>
      </c>
      <c r="K65" s="118">
        <v>781</v>
      </c>
      <c r="L65" s="118">
        <v>768</v>
      </c>
      <c r="M65" s="118">
        <v>5.6339199999999998</v>
      </c>
    </row>
    <row r="66" spans="1:13">
      <c r="A66" s="65">
        <v>56</v>
      </c>
      <c r="B66" s="118" t="s">
        <v>585</v>
      </c>
      <c r="C66" s="121">
        <v>316.05</v>
      </c>
      <c r="D66" s="119">
        <v>313.98333333333329</v>
      </c>
      <c r="E66" s="119">
        <v>310.46666666666658</v>
      </c>
      <c r="F66" s="119">
        <v>304.88333333333327</v>
      </c>
      <c r="G66" s="119">
        <v>301.36666666666656</v>
      </c>
      <c r="H66" s="119">
        <v>319.56666666666661</v>
      </c>
      <c r="I66" s="119">
        <v>323.08333333333337</v>
      </c>
      <c r="J66" s="119">
        <v>328.66666666666663</v>
      </c>
      <c r="K66" s="118">
        <v>317.5</v>
      </c>
      <c r="L66" s="118">
        <v>308.39999999999998</v>
      </c>
      <c r="M66" s="118">
        <v>5.6602600000000001</v>
      </c>
    </row>
    <row r="67" spans="1:13">
      <c r="A67" s="65">
        <v>57</v>
      </c>
      <c r="B67" s="118" t="s">
        <v>589</v>
      </c>
      <c r="C67" s="121">
        <v>315.95</v>
      </c>
      <c r="D67" s="119">
        <v>316.89999999999998</v>
      </c>
      <c r="E67" s="119">
        <v>310.89999999999998</v>
      </c>
      <c r="F67" s="119">
        <v>305.85000000000002</v>
      </c>
      <c r="G67" s="119">
        <v>299.85000000000002</v>
      </c>
      <c r="H67" s="119">
        <v>321.94999999999993</v>
      </c>
      <c r="I67" s="119">
        <v>327.94999999999993</v>
      </c>
      <c r="J67" s="119">
        <v>332.99999999999989</v>
      </c>
      <c r="K67" s="118">
        <v>322.89999999999998</v>
      </c>
      <c r="L67" s="118">
        <v>311.85000000000002</v>
      </c>
      <c r="M67" s="118">
        <v>3.2194400000000001</v>
      </c>
    </row>
    <row r="68" spans="1:13">
      <c r="A68" s="65">
        <v>58</v>
      </c>
      <c r="B68" s="118" t="s">
        <v>591</v>
      </c>
      <c r="C68" s="121">
        <v>76.8</v>
      </c>
      <c r="D68" s="119">
        <v>76.966666666666654</v>
      </c>
      <c r="E68" s="119">
        <v>75.633333333333312</v>
      </c>
      <c r="F68" s="119">
        <v>74.466666666666654</v>
      </c>
      <c r="G68" s="119">
        <v>73.133333333333312</v>
      </c>
      <c r="H68" s="119">
        <v>78.133333333333312</v>
      </c>
      <c r="I68" s="119">
        <v>79.466666666666654</v>
      </c>
      <c r="J68" s="119">
        <v>80.633333333333312</v>
      </c>
      <c r="K68" s="118">
        <v>78.3</v>
      </c>
      <c r="L68" s="118">
        <v>75.8</v>
      </c>
      <c r="M68" s="118">
        <v>0.48359999999999997</v>
      </c>
    </row>
    <row r="69" spans="1:13">
      <c r="A69" s="65">
        <v>59</v>
      </c>
      <c r="B69" s="118" t="s">
        <v>2112</v>
      </c>
      <c r="C69" s="121">
        <v>1148.1500000000001</v>
      </c>
      <c r="D69" s="119">
        <v>1145.0166666666667</v>
      </c>
      <c r="E69" s="119">
        <v>1139.0333333333333</v>
      </c>
      <c r="F69" s="119">
        <v>1129.9166666666667</v>
      </c>
      <c r="G69" s="119">
        <v>1123.9333333333334</v>
      </c>
      <c r="H69" s="119">
        <v>1154.1333333333332</v>
      </c>
      <c r="I69" s="119">
        <v>1160.1166666666663</v>
      </c>
      <c r="J69" s="119">
        <v>1169.2333333333331</v>
      </c>
      <c r="K69" s="118">
        <v>1151</v>
      </c>
      <c r="L69" s="118">
        <v>1135.9000000000001</v>
      </c>
      <c r="M69" s="118">
        <v>3.0033400000000001</v>
      </c>
    </row>
    <row r="70" spans="1:13">
      <c r="A70" s="65">
        <v>60</v>
      </c>
      <c r="B70" s="118" t="s">
        <v>48</v>
      </c>
      <c r="C70" s="121">
        <v>688.7</v>
      </c>
      <c r="D70" s="119">
        <v>682.08333333333337</v>
      </c>
      <c r="E70" s="119">
        <v>670.26666666666677</v>
      </c>
      <c r="F70" s="119">
        <v>651.83333333333337</v>
      </c>
      <c r="G70" s="119">
        <v>640.01666666666677</v>
      </c>
      <c r="H70" s="119">
        <v>700.51666666666677</v>
      </c>
      <c r="I70" s="119">
        <v>712.33333333333337</v>
      </c>
      <c r="J70" s="119">
        <v>730.76666666666677</v>
      </c>
      <c r="K70" s="118">
        <v>693.9</v>
      </c>
      <c r="L70" s="118">
        <v>663.65</v>
      </c>
      <c r="M70" s="118">
        <v>17.070779999999999</v>
      </c>
    </row>
    <row r="71" spans="1:13">
      <c r="A71" s="65">
        <v>61</v>
      </c>
      <c r="B71" s="118" t="s">
        <v>49</v>
      </c>
      <c r="C71" s="121">
        <v>389.6</v>
      </c>
      <c r="D71" s="119">
        <v>383.23333333333335</v>
      </c>
      <c r="E71" s="119">
        <v>375.16666666666669</v>
      </c>
      <c r="F71" s="119">
        <v>360.73333333333335</v>
      </c>
      <c r="G71" s="119">
        <v>352.66666666666669</v>
      </c>
      <c r="H71" s="119">
        <v>397.66666666666669</v>
      </c>
      <c r="I71" s="119">
        <v>405.73333333333329</v>
      </c>
      <c r="J71" s="119">
        <v>420.16666666666669</v>
      </c>
      <c r="K71" s="118">
        <v>391.3</v>
      </c>
      <c r="L71" s="118">
        <v>368.8</v>
      </c>
      <c r="M71" s="118">
        <v>49.23668</v>
      </c>
    </row>
    <row r="72" spans="1:13">
      <c r="A72" s="65">
        <v>62</v>
      </c>
      <c r="B72" s="118" t="s">
        <v>50</v>
      </c>
      <c r="C72" s="121">
        <v>79.349999999999994</v>
      </c>
      <c r="D72" s="119">
        <v>80.316666666666663</v>
      </c>
      <c r="E72" s="119">
        <v>77.333333333333329</v>
      </c>
      <c r="F72" s="119">
        <v>75.316666666666663</v>
      </c>
      <c r="G72" s="119">
        <v>72.333333333333329</v>
      </c>
      <c r="H72" s="119">
        <v>82.333333333333329</v>
      </c>
      <c r="I72" s="119">
        <v>85.316666666666677</v>
      </c>
      <c r="J72" s="119">
        <v>87.333333333333329</v>
      </c>
      <c r="K72" s="118">
        <v>83.3</v>
      </c>
      <c r="L72" s="118">
        <v>78.3</v>
      </c>
      <c r="M72" s="118">
        <v>146.71711999999999</v>
      </c>
    </row>
    <row r="73" spans="1:13">
      <c r="A73" s="65">
        <v>63</v>
      </c>
      <c r="B73" s="118" t="s">
        <v>192</v>
      </c>
      <c r="C73" s="121">
        <v>29.45</v>
      </c>
      <c r="D73" s="119">
        <v>29.516666666666669</v>
      </c>
      <c r="E73" s="119">
        <v>29.033333333333339</v>
      </c>
      <c r="F73" s="119">
        <v>28.616666666666671</v>
      </c>
      <c r="G73" s="119">
        <v>28.13333333333334</v>
      </c>
      <c r="H73" s="119">
        <v>29.933333333333337</v>
      </c>
      <c r="I73" s="119">
        <v>30.416666666666664</v>
      </c>
      <c r="J73" s="119">
        <v>30.833333333333336</v>
      </c>
      <c r="K73" s="118">
        <v>30</v>
      </c>
      <c r="L73" s="118">
        <v>29.1</v>
      </c>
      <c r="M73" s="118">
        <v>5.6662699999999999</v>
      </c>
    </row>
    <row r="74" spans="1:13">
      <c r="A74" s="65">
        <v>64</v>
      </c>
      <c r="B74" s="118" t="s">
        <v>51</v>
      </c>
      <c r="C74" s="121">
        <v>661.35</v>
      </c>
      <c r="D74" s="119">
        <v>663.3</v>
      </c>
      <c r="E74" s="119">
        <v>651.09999999999991</v>
      </c>
      <c r="F74" s="119">
        <v>640.84999999999991</v>
      </c>
      <c r="G74" s="119">
        <v>628.64999999999986</v>
      </c>
      <c r="H74" s="119">
        <v>673.55</v>
      </c>
      <c r="I74" s="119">
        <v>685.75</v>
      </c>
      <c r="J74" s="119">
        <v>696</v>
      </c>
      <c r="K74" s="118">
        <v>675.5</v>
      </c>
      <c r="L74" s="118">
        <v>653.04999999999995</v>
      </c>
      <c r="M74" s="118">
        <v>45.120849999999997</v>
      </c>
    </row>
    <row r="75" spans="1:13">
      <c r="A75" s="65">
        <v>65</v>
      </c>
      <c r="B75" s="118" t="s">
        <v>607</v>
      </c>
      <c r="C75" s="121">
        <v>752.35</v>
      </c>
      <c r="D75" s="119">
        <v>755.75</v>
      </c>
      <c r="E75" s="119">
        <v>746.6</v>
      </c>
      <c r="F75" s="119">
        <v>740.85</v>
      </c>
      <c r="G75" s="119">
        <v>731.7</v>
      </c>
      <c r="H75" s="119">
        <v>761.5</v>
      </c>
      <c r="I75" s="119">
        <v>770.65000000000009</v>
      </c>
      <c r="J75" s="119">
        <v>776.4</v>
      </c>
      <c r="K75" s="118">
        <v>764.9</v>
      </c>
      <c r="L75" s="118">
        <v>750</v>
      </c>
      <c r="M75" s="118">
        <v>0.16025</v>
      </c>
    </row>
    <row r="76" spans="1:13" s="18" customFormat="1">
      <c r="A76" s="65">
        <v>66</v>
      </c>
      <c r="B76" s="118" t="s">
        <v>609</v>
      </c>
      <c r="C76" s="121">
        <v>180.8</v>
      </c>
      <c r="D76" s="119">
        <v>181.01666666666665</v>
      </c>
      <c r="E76" s="119">
        <v>178.0333333333333</v>
      </c>
      <c r="F76" s="119">
        <v>175.26666666666665</v>
      </c>
      <c r="G76" s="119">
        <v>172.2833333333333</v>
      </c>
      <c r="H76" s="119">
        <v>183.7833333333333</v>
      </c>
      <c r="I76" s="119">
        <v>186.76666666666665</v>
      </c>
      <c r="J76" s="119">
        <v>189.5333333333333</v>
      </c>
      <c r="K76" s="118">
        <v>184</v>
      </c>
      <c r="L76" s="118">
        <v>178.25</v>
      </c>
      <c r="M76" s="118">
        <v>1.6307100000000001</v>
      </c>
    </row>
    <row r="77" spans="1:13" s="18" customFormat="1">
      <c r="A77" s="65">
        <v>67</v>
      </c>
      <c r="B77" s="118" t="s">
        <v>615</v>
      </c>
      <c r="C77" s="121">
        <v>3317.45</v>
      </c>
      <c r="D77" s="119">
        <v>3334.9666666666667</v>
      </c>
      <c r="E77" s="119">
        <v>3296.4833333333336</v>
      </c>
      <c r="F77" s="119">
        <v>3275.5166666666669</v>
      </c>
      <c r="G77" s="119">
        <v>3237.0333333333338</v>
      </c>
      <c r="H77" s="119">
        <v>3355.9333333333334</v>
      </c>
      <c r="I77" s="119">
        <v>3394.4166666666661</v>
      </c>
      <c r="J77" s="119">
        <v>3415.3833333333332</v>
      </c>
      <c r="K77" s="118">
        <v>3373.45</v>
      </c>
      <c r="L77" s="118">
        <v>3314</v>
      </c>
      <c r="M77" s="118">
        <v>3.2730000000000002E-2</v>
      </c>
    </row>
    <row r="78" spans="1:13" s="18" customFormat="1">
      <c r="A78" s="65">
        <v>68</v>
      </c>
      <c r="B78" s="118" t="s">
        <v>617</v>
      </c>
      <c r="C78" s="121">
        <v>683.3</v>
      </c>
      <c r="D78" s="119">
        <v>683.11666666666667</v>
      </c>
      <c r="E78" s="119">
        <v>675.23333333333335</v>
      </c>
      <c r="F78" s="119">
        <v>667.16666666666663</v>
      </c>
      <c r="G78" s="119">
        <v>659.2833333333333</v>
      </c>
      <c r="H78" s="119">
        <v>691.18333333333339</v>
      </c>
      <c r="I78" s="119">
        <v>699.06666666666683</v>
      </c>
      <c r="J78" s="119">
        <v>707.13333333333344</v>
      </c>
      <c r="K78" s="118">
        <v>691</v>
      </c>
      <c r="L78" s="118">
        <v>675.05</v>
      </c>
      <c r="M78" s="118">
        <v>1.51834</v>
      </c>
    </row>
    <row r="79" spans="1:13" s="18" customFormat="1">
      <c r="A79" s="65">
        <v>69</v>
      </c>
      <c r="B79" s="118" t="s">
        <v>621</v>
      </c>
      <c r="C79" s="121">
        <v>261.5</v>
      </c>
      <c r="D79" s="119">
        <v>262.13333333333333</v>
      </c>
      <c r="E79" s="119">
        <v>258.36666666666667</v>
      </c>
      <c r="F79" s="119">
        <v>255.23333333333335</v>
      </c>
      <c r="G79" s="119">
        <v>251.4666666666667</v>
      </c>
      <c r="H79" s="119">
        <v>265.26666666666665</v>
      </c>
      <c r="I79" s="119">
        <v>269.0333333333333</v>
      </c>
      <c r="J79" s="119">
        <v>272.16666666666663</v>
      </c>
      <c r="K79" s="118">
        <v>265.89999999999998</v>
      </c>
      <c r="L79" s="118">
        <v>259</v>
      </c>
      <c r="M79" s="118">
        <v>2.98122</v>
      </c>
    </row>
    <row r="80" spans="1:13" s="18" customFormat="1">
      <c r="A80" s="65">
        <v>70</v>
      </c>
      <c r="B80" s="118" t="s">
        <v>52</v>
      </c>
      <c r="C80" s="121">
        <v>21403.200000000001</v>
      </c>
      <c r="D80" s="119">
        <v>21238.866666666665</v>
      </c>
      <c r="E80" s="119">
        <v>20877.73333333333</v>
      </c>
      <c r="F80" s="119">
        <v>20352.266666666666</v>
      </c>
      <c r="G80" s="119">
        <v>19991.133333333331</v>
      </c>
      <c r="H80" s="119">
        <v>21764.333333333328</v>
      </c>
      <c r="I80" s="119">
        <v>22125.466666666667</v>
      </c>
      <c r="J80" s="119">
        <v>22650.933333333327</v>
      </c>
      <c r="K80" s="118">
        <v>21600</v>
      </c>
      <c r="L80" s="118">
        <v>20713.400000000001</v>
      </c>
      <c r="M80" s="118">
        <v>0.24228</v>
      </c>
    </row>
    <row r="81" spans="1:13" s="18" customFormat="1">
      <c r="A81" s="65">
        <v>71</v>
      </c>
      <c r="B81" s="118" t="s">
        <v>53</v>
      </c>
      <c r="C81" s="121">
        <v>356.95</v>
      </c>
      <c r="D81" s="119">
        <v>356.5</v>
      </c>
      <c r="E81" s="119">
        <v>353.5</v>
      </c>
      <c r="F81" s="119">
        <v>350.05</v>
      </c>
      <c r="G81" s="119">
        <v>347.05</v>
      </c>
      <c r="H81" s="119">
        <v>359.95</v>
      </c>
      <c r="I81" s="119">
        <v>362.95</v>
      </c>
      <c r="J81" s="119">
        <v>366.4</v>
      </c>
      <c r="K81" s="118">
        <v>359.5</v>
      </c>
      <c r="L81" s="118">
        <v>353.05</v>
      </c>
      <c r="M81" s="118">
        <v>34.896509999999999</v>
      </c>
    </row>
    <row r="82" spans="1:13" s="18" customFormat="1">
      <c r="A82" s="65">
        <v>72</v>
      </c>
      <c r="B82" s="118" t="s">
        <v>3157</v>
      </c>
      <c r="C82" s="121">
        <v>17.850000000000001</v>
      </c>
      <c r="D82" s="119">
        <v>17.850000000000001</v>
      </c>
      <c r="E82" s="119">
        <v>17.850000000000001</v>
      </c>
      <c r="F82" s="119">
        <v>17.850000000000001</v>
      </c>
      <c r="G82" s="119">
        <v>17.850000000000001</v>
      </c>
      <c r="H82" s="119">
        <v>17.850000000000001</v>
      </c>
      <c r="I82" s="119">
        <v>17.850000000000001</v>
      </c>
      <c r="J82" s="119">
        <v>17.850000000000001</v>
      </c>
      <c r="K82" s="118">
        <v>17.850000000000001</v>
      </c>
      <c r="L82" s="118">
        <v>17.850000000000001</v>
      </c>
      <c r="M82" s="118">
        <v>0.26569999999999999</v>
      </c>
    </row>
    <row r="83" spans="1:13" s="18" customFormat="1">
      <c r="A83" s="65">
        <v>73</v>
      </c>
      <c r="B83" s="118" t="s">
        <v>627</v>
      </c>
      <c r="C83" s="121">
        <v>217.7</v>
      </c>
      <c r="D83" s="119">
        <v>217.61666666666665</v>
      </c>
      <c r="E83" s="119">
        <v>214.2833333333333</v>
      </c>
      <c r="F83" s="119">
        <v>210.86666666666665</v>
      </c>
      <c r="G83" s="119">
        <v>207.5333333333333</v>
      </c>
      <c r="H83" s="119">
        <v>221.0333333333333</v>
      </c>
      <c r="I83" s="119">
        <v>224.36666666666662</v>
      </c>
      <c r="J83" s="119">
        <v>227.7833333333333</v>
      </c>
      <c r="K83" s="118">
        <v>220.95</v>
      </c>
      <c r="L83" s="118">
        <v>214.2</v>
      </c>
      <c r="M83" s="118">
        <v>0.21662999999999999</v>
      </c>
    </row>
    <row r="84" spans="1:13" s="18" customFormat="1">
      <c r="A84" s="65">
        <v>74</v>
      </c>
      <c r="B84" s="118" t="s">
        <v>193</v>
      </c>
      <c r="C84" s="121">
        <v>6229.1</v>
      </c>
      <c r="D84" s="119">
        <v>6226.4333333333334</v>
      </c>
      <c r="E84" s="119">
        <v>6178.4666666666672</v>
      </c>
      <c r="F84" s="119">
        <v>6127.8333333333339</v>
      </c>
      <c r="G84" s="119">
        <v>6079.8666666666677</v>
      </c>
      <c r="H84" s="119">
        <v>6277.0666666666666</v>
      </c>
      <c r="I84" s="119">
        <v>6325.0333333333319</v>
      </c>
      <c r="J84" s="119">
        <v>6375.6666666666661</v>
      </c>
      <c r="K84" s="118">
        <v>6274.4</v>
      </c>
      <c r="L84" s="118">
        <v>6175.8</v>
      </c>
      <c r="M84" s="118">
        <v>0.86778999999999995</v>
      </c>
    </row>
    <row r="85" spans="1:13" s="18" customFormat="1">
      <c r="A85" s="65">
        <v>75</v>
      </c>
      <c r="B85" s="118" t="s">
        <v>258</v>
      </c>
      <c r="C85" s="121">
        <v>735.8</v>
      </c>
      <c r="D85" s="119">
        <v>735.68333333333339</v>
      </c>
      <c r="E85" s="119">
        <v>731.36666666666679</v>
      </c>
      <c r="F85" s="119">
        <v>726.93333333333339</v>
      </c>
      <c r="G85" s="119">
        <v>722.61666666666679</v>
      </c>
      <c r="H85" s="119">
        <v>740.11666666666679</v>
      </c>
      <c r="I85" s="119">
        <v>744.43333333333339</v>
      </c>
      <c r="J85" s="119">
        <v>748.86666666666679</v>
      </c>
      <c r="K85" s="118">
        <v>740</v>
      </c>
      <c r="L85" s="118">
        <v>731.25</v>
      </c>
      <c r="M85" s="118">
        <v>0.62646000000000002</v>
      </c>
    </row>
    <row r="86" spans="1:13" s="18" customFormat="1">
      <c r="A86" s="65">
        <v>77</v>
      </c>
      <c r="B86" s="118" t="s">
        <v>195</v>
      </c>
      <c r="C86" s="121">
        <v>426</v>
      </c>
      <c r="D86" s="119">
        <v>422.2</v>
      </c>
      <c r="E86" s="119">
        <v>413</v>
      </c>
      <c r="F86" s="119">
        <v>400</v>
      </c>
      <c r="G86" s="119">
        <v>390.8</v>
      </c>
      <c r="H86" s="119">
        <v>435.2</v>
      </c>
      <c r="I86" s="119">
        <v>444.39999999999992</v>
      </c>
      <c r="J86" s="119">
        <v>457.4</v>
      </c>
      <c r="K86" s="118">
        <v>431.4</v>
      </c>
      <c r="L86" s="118">
        <v>409.2</v>
      </c>
      <c r="M86" s="118">
        <v>69.299289999999999</v>
      </c>
    </row>
    <row r="87" spans="1:13" s="18" customFormat="1">
      <c r="A87" s="65">
        <v>78</v>
      </c>
      <c r="B87" s="118" t="s">
        <v>54</v>
      </c>
      <c r="C87" s="121">
        <v>270.45</v>
      </c>
      <c r="D87" s="119">
        <v>269.16666666666669</v>
      </c>
      <c r="E87" s="119">
        <v>265.73333333333335</v>
      </c>
      <c r="F87" s="119">
        <v>261.01666666666665</v>
      </c>
      <c r="G87" s="119">
        <v>257.58333333333331</v>
      </c>
      <c r="H87" s="119">
        <v>273.88333333333338</v>
      </c>
      <c r="I87" s="119">
        <v>277.31666666666666</v>
      </c>
      <c r="J87" s="119">
        <v>282.03333333333342</v>
      </c>
      <c r="K87" s="118">
        <v>272.60000000000002</v>
      </c>
      <c r="L87" s="118">
        <v>264.45</v>
      </c>
      <c r="M87" s="118">
        <v>61.310409999999997</v>
      </c>
    </row>
    <row r="88" spans="1:13" s="18" customFormat="1">
      <c r="A88" s="65">
        <v>79</v>
      </c>
      <c r="B88" s="118" t="s">
        <v>640</v>
      </c>
      <c r="C88" s="121">
        <v>310.8</v>
      </c>
      <c r="D88" s="119">
        <v>310.59999999999997</v>
      </c>
      <c r="E88" s="119">
        <v>308.19999999999993</v>
      </c>
      <c r="F88" s="119">
        <v>305.59999999999997</v>
      </c>
      <c r="G88" s="119">
        <v>303.19999999999993</v>
      </c>
      <c r="H88" s="119">
        <v>313.19999999999993</v>
      </c>
      <c r="I88" s="119">
        <v>315.59999999999991</v>
      </c>
      <c r="J88" s="119">
        <v>318.19999999999993</v>
      </c>
      <c r="K88" s="118">
        <v>313</v>
      </c>
      <c r="L88" s="118">
        <v>308</v>
      </c>
      <c r="M88" s="118">
        <v>5.25441</v>
      </c>
    </row>
    <row r="89" spans="1:13" s="18" customFormat="1">
      <c r="A89" s="65">
        <v>80</v>
      </c>
      <c r="B89" s="118" t="s">
        <v>641</v>
      </c>
      <c r="C89" s="121">
        <v>615.79999999999995</v>
      </c>
      <c r="D89" s="119">
        <v>611.58333333333337</v>
      </c>
      <c r="E89" s="119">
        <v>602.4666666666667</v>
      </c>
      <c r="F89" s="119">
        <v>589.13333333333333</v>
      </c>
      <c r="G89" s="119">
        <v>580.01666666666665</v>
      </c>
      <c r="H89" s="119">
        <v>624.91666666666674</v>
      </c>
      <c r="I89" s="119">
        <v>634.0333333333333</v>
      </c>
      <c r="J89" s="119">
        <v>647.36666666666679</v>
      </c>
      <c r="K89" s="118">
        <v>620.70000000000005</v>
      </c>
      <c r="L89" s="118">
        <v>598.25</v>
      </c>
      <c r="M89" s="118">
        <v>3.56793</v>
      </c>
    </row>
    <row r="90" spans="1:13" s="18" customFormat="1">
      <c r="A90" s="65">
        <v>81</v>
      </c>
      <c r="B90" s="118" t="s">
        <v>643</v>
      </c>
      <c r="C90" s="121">
        <v>515.85</v>
      </c>
      <c r="D90" s="119">
        <v>515.88333333333333</v>
      </c>
      <c r="E90" s="119">
        <v>501.9666666666667</v>
      </c>
      <c r="F90" s="119">
        <v>488.08333333333337</v>
      </c>
      <c r="G90" s="119">
        <v>474.16666666666674</v>
      </c>
      <c r="H90" s="119">
        <v>529.76666666666665</v>
      </c>
      <c r="I90" s="119">
        <v>543.68333333333339</v>
      </c>
      <c r="J90" s="119">
        <v>557.56666666666661</v>
      </c>
      <c r="K90" s="118">
        <v>529.79999999999995</v>
      </c>
      <c r="L90" s="118">
        <v>502</v>
      </c>
      <c r="M90" s="118">
        <v>3.4977299999999998</v>
      </c>
    </row>
    <row r="91" spans="1:13" s="18" customFormat="1">
      <c r="A91" s="65">
        <v>82</v>
      </c>
      <c r="B91" s="118" t="s">
        <v>644</v>
      </c>
      <c r="C91" s="121">
        <v>371.15</v>
      </c>
      <c r="D91" s="119">
        <v>371.76666666666665</v>
      </c>
      <c r="E91" s="119">
        <v>369.0333333333333</v>
      </c>
      <c r="F91" s="119">
        <v>366.91666666666663</v>
      </c>
      <c r="G91" s="119">
        <v>364.18333333333328</v>
      </c>
      <c r="H91" s="119">
        <v>373.88333333333333</v>
      </c>
      <c r="I91" s="119">
        <v>376.61666666666667</v>
      </c>
      <c r="J91" s="119">
        <v>378.73333333333335</v>
      </c>
      <c r="K91" s="118">
        <v>374.5</v>
      </c>
      <c r="L91" s="118">
        <v>369.65</v>
      </c>
      <c r="M91" s="118">
        <v>0.31324999999999997</v>
      </c>
    </row>
    <row r="92" spans="1:13" s="18" customFormat="1">
      <c r="A92" s="65">
        <v>83</v>
      </c>
      <c r="B92" s="118" t="s">
        <v>648</v>
      </c>
      <c r="C92" s="121">
        <v>1323.45</v>
      </c>
      <c r="D92" s="119">
        <v>1323.4833333333333</v>
      </c>
      <c r="E92" s="119">
        <v>1315.0166666666667</v>
      </c>
      <c r="F92" s="119">
        <v>1306.5833333333333</v>
      </c>
      <c r="G92" s="119">
        <v>1298.1166666666666</v>
      </c>
      <c r="H92" s="119">
        <v>1331.9166666666667</v>
      </c>
      <c r="I92" s="119">
        <v>1340.3833333333334</v>
      </c>
      <c r="J92" s="119">
        <v>1348.8166666666668</v>
      </c>
      <c r="K92" s="118">
        <v>1331.95</v>
      </c>
      <c r="L92" s="118">
        <v>1315.05</v>
      </c>
      <c r="M92" s="118">
        <v>0.15198</v>
      </c>
    </row>
    <row r="93" spans="1:13" s="18" customFormat="1">
      <c r="A93" s="65">
        <v>84</v>
      </c>
      <c r="B93" s="118" t="s">
        <v>233</v>
      </c>
      <c r="C93" s="121">
        <v>155.25</v>
      </c>
      <c r="D93" s="119">
        <v>155.05000000000001</v>
      </c>
      <c r="E93" s="119">
        <v>154.25000000000003</v>
      </c>
      <c r="F93" s="119">
        <v>153.25000000000003</v>
      </c>
      <c r="G93" s="119">
        <v>152.45000000000005</v>
      </c>
      <c r="H93" s="119">
        <v>156.05000000000001</v>
      </c>
      <c r="I93" s="119">
        <v>156.84999999999997</v>
      </c>
      <c r="J93" s="119">
        <v>157.85</v>
      </c>
      <c r="K93" s="118">
        <v>155.85</v>
      </c>
      <c r="L93" s="118">
        <v>154.05000000000001</v>
      </c>
      <c r="M93" s="118">
        <v>8.6913499999999999</v>
      </c>
    </row>
    <row r="94" spans="1:13" s="18" customFormat="1">
      <c r="A94" s="65">
        <v>85</v>
      </c>
      <c r="B94" s="118" t="s">
        <v>651</v>
      </c>
      <c r="C94" s="121">
        <v>267.7</v>
      </c>
      <c r="D94" s="119">
        <v>267.8</v>
      </c>
      <c r="E94" s="119">
        <v>265.10000000000002</v>
      </c>
      <c r="F94" s="119">
        <v>262.5</v>
      </c>
      <c r="G94" s="119">
        <v>259.8</v>
      </c>
      <c r="H94" s="119">
        <v>270.40000000000003</v>
      </c>
      <c r="I94" s="119">
        <v>273.09999999999997</v>
      </c>
      <c r="J94" s="119">
        <v>275.70000000000005</v>
      </c>
      <c r="K94" s="118">
        <v>270.5</v>
      </c>
      <c r="L94" s="118">
        <v>265.2</v>
      </c>
      <c r="M94" s="118">
        <v>0.37952000000000002</v>
      </c>
    </row>
    <row r="95" spans="1:13" s="18" customFormat="1">
      <c r="A95" s="65">
        <v>86</v>
      </c>
      <c r="B95" s="118" t="s">
        <v>2446</v>
      </c>
      <c r="C95" s="121">
        <v>259</v>
      </c>
      <c r="D95" s="119">
        <v>259.11666666666662</v>
      </c>
      <c r="E95" s="119">
        <v>257.43333333333322</v>
      </c>
      <c r="F95" s="119">
        <v>255.86666666666662</v>
      </c>
      <c r="G95" s="119">
        <v>254.18333333333322</v>
      </c>
      <c r="H95" s="119">
        <v>260.68333333333322</v>
      </c>
      <c r="I95" s="119">
        <v>262.36666666666662</v>
      </c>
      <c r="J95" s="119">
        <v>263.93333333333322</v>
      </c>
      <c r="K95" s="118">
        <v>260.8</v>
      </c>
      <c r="L95" s="118">
        <v>257.55</v>
      </c>
      <c r="M95" s="118">
        <v>1.4474800000000001</v>
      </c>
    </row>
    <row r="96" spans="1:13" s="18" customFormat="1">
      <c r="A96" s="65">
        <v>87</v>
      </c>
      <c r="B96" s="118" t="s">
        <v>232</v>
      </c>
      <c r="C96" s="121">
        <v>1400.4</v>
      </c>
      <c r="D96" s="119">
        <v>1388.8</v>
      </c>
      <c r="E96" s="119">
        <v>1371.6</v>
      </c>
      <c r="F96" s="119">
        <v>1342.8</v>
      </c>
      <c r="G96" s="119">
        <v>1325.6</v>
      </c>
      <c r="H96" s="119">
        <v>1417.6</v>
      </c>
      <c r="I96" s="119">
        <v>1434.8000000000002</v>
      </c>
      <c r="J96" s="119">
        <v>1463.6</v>
      </c>
      <c r="K96" s="118">
        <v>1406</v>
      </c>
      <c r="L96" s="118">
        <v>1360</v>
      </c>
      <c r="M96" s="118">
        <v>6.37941</v>
      </c>
    </row>
    <row r="97" spans="1:13" s="18" customFormat="1">
      <c r="A97" s="65">
        <v>88</v>
      </c>
      <c r="B97" s="118" t="s">
        <v>658</v>
      </c>
      <c r="C97" s="121">
        <v>67.55</v>
      </c>
      <c r="D97" s="119">
        <v>67.75</v>
      </c>
      <c r="E97" s="119">
        <v>67</v>
      </c>
      <c r="F97" s="119">
        <v>66.45</v>
      </c>
      <c r="G97" s="119">
        <v>65.7</v>
      </c>
      <c r="H97" s="119">
        <v>68.3</v>
      </c>
      <c r="I97" s="119">
        <v>69.05</v>
      </c>
      <c r="J97" s="119">
        <v>69.599999999999994</v>
      </c>
      <c r="K97" s="118">
        <v>68.5</v>
      </c>
      <c r="L97" s="118">
        <v>67.2</v>
      </c>
      <c r="M97" s="118">
        <v>0.56491000000000002</v>
      </c>
    </row>
    <row r="98" spans="1:13" s="18" customFormat="1">
      <c r="A98" s="65">
        <v>89</v>
      </c>
      <c r="B98" s="118" t="s">
        <v>662</v>
      </c>
      <c r="C98" s="121">
        <v>207</v>
      </c>
      <c r="D98" s="119">
        <v>207.95000000000002</v>
      </c>
      <c r="E98" s="119">
        <v>205.05000000000004</v>
      </c>
      <c r="F98" s="119">
        <v>203.10000000000002</v>
      </c>
      <c r="G98" s="119">
        <v>200.20000000000005</v>
      </c>
      <c r="H98" s="119">
        <v>209.90000000000003</v>
      </c>
      <c r="I98" s="119">
        <v>212.8</v>
      </c>
      <c r="J98" s="119">
        <v>214.75000000000003</v>
      </c>
      <c r="K98" s="118">
        <v>210.85</v>
      </c>
      <c r="L98" s="118">
        <v>206</v>
      </c>
      <c r="M98" s="118">
        <v>3.5513300000000001</v>
      </c>
    </row>
    <row r="99" spans="1:13" s="18" customFormat="1">
      <c r="A99" s="65">
        <v>90</v>
      </c>
      <c r="B99" s="118" t="s">
        <v>55</v>
      </c>
      <c r="C99" s="121">
        <v>938.25</v>
      </c>
      <c r="D99" s="119">
        <v>935.31666666666661</v>
      </c>
      <c r="E99" s="119">
        <v>926.63333333333321</v>
      </c>
      <c r="F99" s="119">
        <v>915.01666666666665</v>
      </c>
      <c r="G99" s="119">
        <v>906.33333333333326</v>
      </c>
      <c r="H99" s="119">
        <v>946.93333333333317</v>
      </c>
      <c r="I99" s="119">
        <v>955.61666666666656</v>
      </c>
      <c r="J99" s="119">
        <v>967.23333333333312</v>
      </c>
      <c r="K99" s="118">
        <v>944</v>
      </c>
      <c r="L99" s="118">
        <v>923.7</v>
      </c>
      <c r="M99" s="118">
        <v>4.0758000000000001</v>
      </c>
    </row>
    <row r="100" spans="1:13" s="18" customFormat="1">
      <c r="A100" s="65">
        <v>91</v>
      </c>
      <c r="B100" s="118" t="s">
        <v>665</v>
      </c>
      <c r="C100" s="121">
        <v>2671.8</v>
      </c>
      <c r="D100" s="119">
        <v>2671.6</v>
      </c>
      <c r="E100" s="119">
        <v>2658.2</v>
      </c>
      <c r="F100" s="119">
        <v>2644.6</v>
      </c>
      <c r="G100" s="119">
        <v>2631.2</v>
      </c>
      <c r="H100" s="119">
        <v>2685.2</v>
      </c>
      <c r="I100" s="119">
        <v>2698.6000000000004</v>
      </c>
      <c r="J100" s="119">
        <v>2712.2</v>
      </c>
      <c r="K100" s="118">
        <v>2685</v>
      </c>
      <c r="L100" s="118">
        <v>2658</v>
      </c>
      <c r="M100" s="118">
        <v>0.14596000000000001</v>
      </c>
    </row>
    <row r="101" spans="1:13">
      <c r="A101" s="65">
        <v>92</v>
      </c>
      <c r="B101" s="118" t="s">
        <v>2324</v>
      </c>
      <c r="C101" s="121">
        <v>56.3</v>
      </c>
      <c r="D101" s="119">
        <v>56.116666666666667</v>
      </c>
      <c r="E101" s="119">
        <v>55.333333333333336</v>
      </c>
      <c r="F101" s="119">
        <v>54.366666666666667</v>
      </c>
      <c r="G101" s="119">
        <v>53.583333333333336</v>
      </c>
      <c r="H101" s="119">
        <v>57.083333333333336</v>
      </c>
      <c r="I101" s="119">
        <v>57.866666666666667</v>
      </c>
      <c r="J101" s="119">
        <v>58.833333333333336</v>
      </c>
      <c r="K101" s="118">
        <v>56.9</v>
      </c>
      <c r="L101" s="118">
        <v>55.15</v>
      </c>
      <c r="M101" s="118">
        <v>16.222899999999999</v>
      </c>
    </row>
    <row r="102" spans="1:13">
      <c r="A102" s="65">
        <v>93</v>
      </c>
      <c r="B102" s="118" t="s">
        <v>669</v>
      </c>
      <c r="C102" s="121">
        <v>164.4</v>
      </c>
      <c r="D102" s="119">
        <v>164.03333333333333</v>
      </c>
      <c r="E102" s="119">
        <v>161.51666666666665</v>
      </c>
      <c r="F102" s="119">
        <v>158.63333333333333</v>
      </c>
      <c r="G102" s="119">
        <v>156.11666666666665</v>
      </c>
      <c r="H102" s="119">
        <v>166.91666666666666</v>
      </c>
      <c r="I102" s="119">
        <v>169.43333333333337</v>
      </c>
      <c r="J102" s="119">
        <v>172.31666666666666</v>
      </c>
      <c r="K102" s="118">
        <v>166.55</v>
      </c>
      <c r="L102" s="118">
        <v>161.15</v>
      </c>
      <c r="M102" s="118">
        <v>8.6060700000000008</v>
      </c>
    </row>
    <row r="103" spans="1:13">
      <c r="A103" s="65">
        <v>94</v>
      </c>
      <c r="B103" s="118" t="s">
        <v>671</v>
      </c>
      <c r="C103" s="121">
        <v>295.25</v>
      </c>
      <c r="D103" s="119">
        <v>295.40000000000003</v>
      </c>
      <c r="E103" s="119">
        <v>291.40000000000009</v>
      </c>
      <c r="F103" s="119">
        <v>287.55000000000007</v>
      </c>
      <c r="G103" s="119">
        <v>283.55000000000013</v>
      </c>
      <c r="H103" s="119">
        <v>299.25000000000006</v>
      </c>
      <c r="I103" s="119">
        <v>303.24999999999994</v>
      </c>
      <c r="J103" s="119">
        <v>307.10000000000002</v>
      </c>
      <c r="K103" s="118">
        <v>299.39999999999998</v>
      </c>
      <c r="L103" s="118">
        <v>291.55</v>
      </c>
      <c r="M103" s="118">
        <v>2.2049699999999999</v>
      </c>
    </row>
    <row r="104" spans="1:13">
      <c r="A104" s="65">
        <v>95</v>
      </c>
      <c r="B104" s="118" t="s">
        <v>673</v>
      </c>
      <c r="C104" s="121">
        <v>1439.9</v>
      </c>
      <c r="D104" s="119">
        <v>1426.6333333333332</v>
      </c>
      <c r="E104" s="119">
        <v>1395.2666666666664</v>
      </c>
      <c r="F104" s="119">
        <v>1350.6333333333332</v>
      </c>
      <c r="G104" s="119">
        <v>1319.2666666666664</v>
      </c>
      <c r="H104" s="119">
        <v>1471.2666666666664</v>
      </c>
      <c r="I104" s="119">
        <v>1502.6333333333332</v>
      </c>
      <c r="J104" s="119">
        <v>1547.2666666666664</v>
      </c>
      <c r="K104" s="118">
        <v>1458</v>
      </c>
      <c r="L104" s="118">
        <v>1382</v>
      </c>
      <c r="M104" s="118">
        <v>4.98942</v>
      </c>
    </row>
    <row r="105" spans="1:13">
      <c r="A105" s="65">
        <v>96</v>
      </c>
      <c r="B105" s="118" t="s">
        <v>57</v>
      </c>
      <c r="C105" s="121">
        <v>664.75</v>
      </c>
      <c r="D105" s="119">
        <v>663.51666666666665</v>
      </c>
      <c r="E105" s="119">
        <v>657.5333333333333</v>
      </c>
      <c r="F105" s="119">
        <v>650.31666666666661</v>
      </c>
      <c r="G105" s="119">
        <v>644.33333333333326</v>
      </c>
      <c r="H105" s="119">
        <v>670.73333333333335</v>
      </c>
      <c r="I105" s="119">
        <v>676.7166666666667</v>
      </c>
      <c r="J105" s="119">
        <v>683.93333333333339</v>
      </c>
      <c r="K105" s="118">
        <v>669.5</v>
      </c>
      <c r="L105" s="118">
        <v>656.3</v>
      </c>
      <c r="M105" s="118">
        <v>24.31363</v>
      </c>
    </row>
    <row r="106" spans="1:13">
      <c r="A106" s="65">
        <v>97</v>
      </c>
      <c r="B106" s="118" t="s">
        <v>58</v>
      </c>
      <c r="C106" s="121">
        <v>286.55</v>
      </c>
      <c r="D106" s="119">
        <v>285.68333333333334</v>
      </c>
      <c r="E106" s="119">
        <v>283.86666666666667</v>
      </c>
      <c r="F106" s="119">
        <v>281.18333333333334</v>
      </c>
      <c r="G106" s="119">
        <v>279.36666666666667</v>
      </c>
      <c r="H106" s="119">
        <v>288.36666666666667</v>
      </c>
      <c r="I106" s="119">
        <v>290.18333333333339</v>
      </c>
      <c r="J106" s="119">
        <v>292.86666666666667</v>
      </c>
      <c r="K106" s="118">
        <v>287.5</v>
      </c>
      <c r="L106" s="118">
        <v>283</v>
      </c>
      <c r="M106" s="118">
        <v>29.971170000000001</v>
      </c>
    </row>
    <row r="107" spans="1:13">
      <c r="A107" s="65">
        <v>98</v>
      </c>
      <c r="B107" s="118" t="s">
        <v>2484</v>
      </c>
      <c r="C107" s="121">
        <v>423.85</v>
      </c>
      <c r="D107" s="119">
        <v>422.95</v>
      </c>
      <c r="E107" s="119">
        <v>415.9</v>
      </c>
      <c r="F107" s="119">
        <v>407.95</v>
      </c>
      <c r="G107" s="119">
        <v>400.9</v>
      </c>
      <c r="H107" s="119">
        <v>430.9</v>
      </c>
      <c r="I107" s="119">
        <v>437.95000000000005</v>
      </c>
      <c r="J107" s="119">
        <v>445.9</v>
      </c>
      <c r="K107" s="118">
        <v>430</v>
      </c>
      <c r="L107" s="118">
        <v>415</v>
      </c>
      <c r="M107" s="118">
        <v>1.3626199999999999</v>
      </c>
    </row>
    <row r="108" spans="1:13">
      <c r="A108" s="65">
        <v>99</v>
      </c>
      <c r="B108" s="118" t="s">
        <v>681</v>
      </c>
      <c r="C108" s="121">
        <v>298</v>
      </c>
      <c r="D108" s="119">
        <v>293.48333333333335</v>
      </c>
      <c r="E108" s="119">
        <v>287.7166666666667</v>
      </c>
      <c r="F108" s="119">
        <v>277.43333333333334</v>
      </c>
      <c r="G108" s="119">
        <v>271.66666666666669</v>
      </c>
      <c r="H108" s="119">
        <v>303.76666666666671</v>
      </c>
      <c r="I108" s="119">
        <v>309.53333333333336</v>
      </c>
      <c r="J108" s="119">
        <v>319.81666666666672</v>
      </c>
      <c r="K108" s="118">
        <v>299.25</v>
      </c>
      <c r="L108" s="118">
        <v>283.2</v>
      </c>
      <c r="M108" s="118">
        <v>4.0469400000000002</v>
      </c>
    </row>
    <row r="109" spans="1:13">
      <c r="A109" s="65">
        <v>100</v>
      </c>
      <c r="B109" s="118" t="s">
        <v>59</v>
      </c>
      <c r="C109" s="121">
        <v>1141.75</v>
      </c>
      <c r="D109" s="119">
        <v>1144.2333333333333</v>
      </c>
      <c r="E109" s="119">
        <v>1134.0166666666667</v>
      </c>
      <c r="F109" s="119">
        <v>1126.2833333333333</v>
      </c>
      <c r="G109" s="119">
        <v>1116.0666666666666</v>
      </c>
      <c r="H109" s="119">
        <v>1151.9666666666667</v>
      </c>
      <c r="I109" s="119">
        <v>1162.1833333333334</v>
      </c>
      <c r="J109" s="119">
        <v>1169.9166666666667</v>
      </c>
      <c r="K109" s="118">
        <v>1154.45</v>
      </c>
      <c r="L109" s="118">
        <v>1136.5</v>
      </c>
      <c r="M109" s="118">
        <v>3.2595900000000002</v>
      </c>
    </row>
    <row r="110" spans="1:13">
      <c r="A110" s="65">
        <v>101</v>
      </c>
      <c r="B110" s="118" t="s">
        <v>196</v>
      </c>
      <c r="C110" s="121">
        <v>659</v>
      </c>
      <c r="D110" s="119">
        <v>657</v>
      </c>
      <c r="E110" s="119">
        <v>643.9</v>
      </c>
      <c r="F110" s="119">
        <v>628.79999999999995</v>
      </c>
      <c r="G110" s="119">
        <v>615.69999999999993</v>
      </c>
      <c r="H110" s="119">
        <v>672.1</v>
      </c>
      <c r="I110" s="119">
        <v>685.19999999999993</v>
      </c>
      <c r="J110" s="119">
        <v>700.30000000000007</v>
      </c>
      <c r="K110" s="118">
        <v>670.1</v>
      </c>
      <c r="L110" s="118">
        <v>641.9</v>
      </c>
      <c r="M110" s="118">
        <v>11.126429999999999</v>
      </c>
    </row>
    <row r="111" spans="1:13">
      <c r="A111" s="65">
        <v>102</v>
      </c>
      <c r="B111" s="118" t="s">
        <v>684</v>
      </c>
      <c r="C111" s="121">
        <v>406.55</v>
      </c>
      <c r="D111" s="119">
        <v>407.7833333333333</v>
      </c>
      <c r="E111" s="119">
        <v>402.86666666666662</v>
      </c>
      <c r="F111" s="119">
        <v>399.18333333333334</v>
      </c>
      <c r="G111" s="119">
        <v>394.26666666666665</v>
      </c>
      <c r="H111" s="119">
        <v>411.46666666666658</v>
      </c>
      <c r="I111" s="119">
        <v>416.38333333333333</v>
      </c>
      <c r="J111" s="119">
        <v>420.06666666666655</v>
      </c>
      <c r="K111" s="118">
        <v>412.7</v>
      </c>
      <c r="L111" s="118">
        <v>404.1</v>
      </c>
      <c r="M111" s="118">
        <v>0.74368999999999996</v>
      </c>
    </row>
    <row r="112" spans="1:13">
      <c r="A112" s="65">
        <v>103</v>
      </c>
      <c r="B112" s="118" t="s">
        <v>690</v>
      </c>
      <c r="C112" s="121">
        <v>220.75</v>
      </c>
      <c r="D112" s="119">
        <v>219.61666666666667</v>
      </c>
      <c r="E112" s="119">
        <v>215.38333333333335</v>
      </c>
      <c r="F112" s="119">
        <v>210.01666666666668</v>
      </c>
      <c r="G112" s="119">
        <v>205.78333333333336</v>
      </c>
      <c r="H112" s="119">
        <v>224.98333333333335</v>
      </c>
      <c r="I112" s="119">
        <v>229.2166666666667</v>
      </c>
      <c r="J112" s="119">
        <v>234.58333333333334</v>
      </c>
      <c r="K112" s="118">
        <v>223.85</v>
      </c>
      <c r="L112" s="118">
        <v>214.25</v>
      </c>
      <c r="M112" s="118">
        <v>0.83425000000000005</v>
      </c>
    </row>
    <row r="113" spans="1:13">
      <c r="A113" s="65">
        <v>104</v>
      </c>
      <c r="B113" s="118" t="s">
        <v>194</v>
      </c>
      <c r="C113" s="121">
        <v>1762.6</v>
      </c>
      <c r="D113" s="119">
        <v>1765.3833333333332</v>
      </c>
      <c r="E113" s="119">
        <v>1752.7666666666664</v>
      </c>
      <c r="F113" s="119">
        <v>1742.9333333333332</v>
      </c>
      <c r="G113" s="119">
        <v>1730.3166666666664</v>
      </c>
      <c r="H113" s="119">
        <v>1775.2166666666665</v>
      </c>
      <c r="I113" s="119">
        <v>1787.8333333333333</v>
      </c>
      <c r="J113" s="119">
        <v>1797.6666666666665</v>
      </c>
      <c r="K113" s="118">
        <v>1778</v>
      </c>
      <c r="L113" s="118">
        <v>1755.55</v>
      </c>
      <c r="M113" s="118">
        <v>6.5970000000000001E-2</v>
      </c>
    </row>
    <row r="114" spans="1:13">
      <c r="A114" s="65">
        <v>105</v>
      </c>
      <c r="B114" s="117" t="s">
        <v>696</v>
      </c>
      <c r="C114" s="121">
        <v>220.2</v>
      </c>
      <c r="D114" s="119">
        <v>219.63333333333333</v>
      </c>
      <c r="E114" s="119">
        <v>214.81666666666666</v>
      </c>
      <c r="F114" s="119">
        <v>209.43333333333334</v>
      </c>
      <c r="G114" s="119">
        <v>204.61666666666667</v>
      </c>
      <c r="H114" s="119">
        <v>225.01666666666665</v>
      </c>
      <c r="I114" s="119">
        <v>229.83333333333331</v>
      </c>
      <c r="J114" s="119">
        <v>235.21666666666664</v>
      </c>
      <c r="K114" s="118">
        <v>224.45</v>
      </c>
      <c r="L114" s="118">
        <v>214.25</v>
      </c>
      <c r="M114" s="118">
        <v>7.9295099999999996</v>
      </c>
    </row>
    <row r="115" spans="1:13">
      <c r="A115" s="65">
        <v>106</v>
      </c>
      <c r="B115" s="118" t="s">
        <v>700</v>
      </c>
      <c r="C115" s="121">
        <v>186.2</v>
      </c>
      <c r="D115" s="119">
        <v>184.79999999999998</v>
      </c>
      <c r="E115" s="119">
        <v>182.39999999999998</v>
      </c>
      <c r="F115" s="119">
        <v>178.6</v>
      </c>
      <c r="G115" s="119">
        <v>176.2</v>
      </c>
      <c r="H115" s="119">
        <v>188.59999999999997</v>
      </c>
      <c r="I115" s="119">
        <v>191</v>
      </c>
      <c r="J115" s="119">
        <v>194.79999999999995</v>
      </c>
      <c r="K115" s="118">
        <v>187.2</v>
      </c>
      <c r="L115" s="118">
        <v>181</v>
      </c>
      <c r="M115" s="118">
        <v>7.0425899999999997</v>
      </c>
    </row>
    <row r="116" spans="1:13">
      <c r="A116" s="65">
        <v>107</v>
      </c>
      <c r="B116" s="118" t="s">
        <v>351</v>
      </c>
      <c r="C116" s="121">
        <v>763.4</v>
      </c>
      <c r="D116" s="119">
        <v>762.80000000000007</v>
      </c>
      <c r="E116" s="119">
        <v>752.60000000000014</v>
      </c>
      <c r="F116" s="119">
        <v>741.80000000000007</v>
      </c>
      <c r="G116" s="119">
        <v>731.60000000000014</v>
      </c>
      <c r="H116" s="119">
        <v>773.60000000000014</v>
      </c>
      <c r="I116" s="119">
        <v>783.80000000000018</v>
      </c>
      <c r="J116" s="119">
        <v>794.60000000000014</v>
      </c>
      <c r="K116" s="118">
        <v>773</v>
      </c>
      <c r="L116" s="118">
        <v>752</v>
      </c>
      <c r="M116" s="118">
        <v>3.6408900000000002</v>
      </c>
    </row>
    <row r="117" spans="1:13">
      <c r="A117" s="65">
        <v>108</v>
      </c>
      <c r="B117" s="118" t="s">
        <v>705</v>
      </c>
      <c r="C117" s="121">
        <v>793.7</v>
      </c>
      <c r="D117" s="119">
        <v>792.1</v>
      </c>
      <c r="E117" s="119">
        <v>764.7</v>
      </c>
      <c r="F117" s="119">
        <v>735.7</v>
      </c>
      <c r="G117" s="119">
        <v>708.30000000000007</v>
      </c>
      <c r="H117" s="119">
        <v>821.1</v>
      </c>
      <c r="I117" s="119">
        <v>848.49999999999989</v>
      </c>
      <c r="J117" s="119">
        <v>877.5</v>
      </c>
      <c r="K117" s="118">
        <v>819.5</v>
      </c>
      <c r="L117" s="118">
        <v>763.1</v>
      </c>
      <c r="M117" s="118">
        <v>13.41309</v>
      </c>
    </row>
    <row r="118" spans="1:13">
      <c r="A118" s="65">
        <v>109</v>
      </c>
      <c r="B118" s="118" t="s">
        <v>60</v>
      </c>
      <c r="C118" s="121">
        <v>468.3</v>
      </c>
      <c r="D118" s="119">
        <v>462.91666666666669</v>
      </c>
      <c r="E118" s="119">
        <v>456.38333333333338</v>
      </c>
      <c r="F118" s="119">
        <v>444.4666666666667</v>
      </c>
      <c r="G118" s="119">
        <v>437.93333333333339</v>
      </c>
      <c r="H118" s="119">
        <v>474.83333333333337</v>
      </c>
      <c r="I118" s="119">
        <v>481.36666666666667</v>
      </c>
      <c r="J118" s="119">
        <v>493.28333333333336</v>
      </c>
      <c r="K118" s="118">
        <v>469.45</v>
      </c>
      <c r="L118" s="118">
        <v>451</v>
      </c>
      <c r="M118" s="118">
        <v>22.250299999999999</v>
      </c>
    </row>
    <row r="119" spans="1:13">
      <c r="A119" s="65">
        <v>110</v>
      </c>
      <c r="B119" s="118" t="s">
        <v>715</v>
      </c>
      <c r="C119" s="121">
        <v>225.7</v>
      </c>
      <c r="D119" s="119">
        <v>225.70000000000002</v>
      </c>
      <c r="E119" s="119">
        <v>224.00000000000003</v>
      </c>
      <c r="F119" s="119">
        <v>222.3</v>
      </c>
      <c r="G119" s="119">
        <v>220.60000000000002</v>
      </c>
      <c r="H119" s="119">
        <v>227.40000000000003</v>
      </c>
      <c r="I119" s="119">
        <v>229.10000000000002</v>
      </c>
      <c r="J119" s="119">
        <v>230.80000000000004</v>
      </c>
      <c r="K119" s="118">
        <v>227.4</v>
      </c>
      <c r="L119" s="118">
        <v>224</v>
      </c>
      <c r="M119" s="118">
        <v>0.29005999999999998</v>
      </c>
    </row>
    <row r="120" spans="1:13">
      <c r="A120" s="65">
        <v>111</v>
      </c>
      <c r="B120" s="118" t="s">
        <v>2148</v>
      </c>
      <c r="C120" s="121">
        <v>799.45</v>
      </c>
      <c r="D120" s="119">
        <v>800.15</v>
      </c>
      <c r="E120" s="119">
        <v>791.3</v>
      </c>
      <c r="F120" s="119">
        <v>783.15</v>
      </c>
      <c r="G120" s="119">
        <v>774.3</v>
      </c>
      <c r="H120" s="119">
        <v>808.3</v>
      </c>
      <c r="I120" s="119">
        <v>817.15000000000009</v>
      </c>
      <c r="J120" s="119">
        <v>825.3</v>
      </c>
      <c r="K120" s="118">
        <v>809</v>
      </c>
      <c r="L120" s="118">
        <v>792</v>
      </c>
      <c r="M120" s="118">
        <v>1.2175</v>
      </c>
    </row>
    <row r="121" spans="1:13">
      <c r="A121" s="65">
        <v>112</v>
      </c>
      <c r="B121" s="118" t="s">
        <v>717</v>
      </c>
      <c r="C121" s="121">
        <v>27.45</v>
      </c>
      <c r="D121" s="119">
        <v>27.049999999999997</v>
      </c>
      <c r="E121" s="119">
        <v>26.449999999999996</v>
      </c>
      <c r="F121" s="119">
        <v>25.45</v>
      </c>
      <c r="G121" s="119">
        <v>24.849999999999998</v>
      </c>
      <c r="H121" s="119">
        <v>28.049999999999994</v>
      </c>
      <c r="I121" s="119">
        <v>28.649999999999995</v>
      </c>
      <c r="J121" s="119">
        <v>29.649999999999991</v>
      </c>
      <c r="K121" s="118">
        <v>27.65</v>
      </c>
      <c r="L121" s="118">
        <v>26.05</v>
      </c>
      <c r="M121" s="118">
        <v>5.9071699999999998</v>
      </c>
    </row>
    <row r="122" spans="1:13">
      <c r="A122" s="65">
        <v>113</v>
      </c>
      <c r="B122" s="118" t="s">
        <v>2578</v>
      </c>
      <c r="C122" s="121">
        <v>297.85000000000002</v>
      </c>
      <c r="D122" s="119">
        <v>301.3</v>
      </c>
      <c r="E122" s="119">
        <v>291.55</v>
      </c>
      <c r="F122" s="119">
        <v>285.25</v>
      </c>
      <c r="G122" s="119">
        <v>275.5</v>
      </c>
      <c r="H122" s="119">
        <v>307.60000000000002</v>
      </c>
      <c r="I122" s="119">
        <v>317.35000000000002</v>
      </c>
      <c r="J122" s="119">
        <v>323.65000000000003</v>
      </c>
      <c r="K122" s="118">
        <v>311.05</v>
      </c>
      <c r="L122" s="118">
        <v>295</v>
      </c>
      <c r="M122" s="118">
        <v>5.1839599999999999</v>
      </c>
    </row>
    <row r="123" spans="1:13">
      <c r="A123" s="65">
        <v>114</v>
      </c>
      <c r="B123" s="118" t="s">
        <v>372</v>
      </c>
      <c r="C123" s="121">
        <v>168.2</v>
      </c>
      <c r="D123" s="119">
        <v>169.53333333333333</v>
      </c>
      <c r="E123" s="119">
        <v>165.81666666666666</v>
      </c>
      <c r="F123" s="119">
        <v>163.43333333333334</v>
      </c>
      <c r="G123" s="119">
        <v>159.71666666666667</v>
      </c>
      <c r="H123" s="119">
        <v>171.91666666666666</v>
      </c>
      <c r="I123" s="119">
        <v>175.6333333333333</v>
      </c>
      <c r="J123" s="119">
        <v>178.01666666666665</v>
      </c>
      <c r="K123" s="118">
        <v>173.25</v>
      </c>
      <c r="L123" s="118">
        <v>167.15</v>
      </c>
      <c r="M123" s="118">
        <v>15.36524</v>
      </c>
    </row>
    <row r="124" spans="1:13">
      <c r="A124" s="65">
        <v>115</v>
      </c>
      <c r="B124" s="118" t="s">
        <v>722</v>
      </c>
      <c r="C124" s="121">
        <v>390.75</v>
      </c>
      <c r="D124" s="119">
        <v>385.91666666666669</v>
      </c>
      <c r="E124" s="119">
        <v>375.83333333333337</v>
      </c>
      <c r="F124" s="119">
        <v>360.91666666666669</v>
      </c>
      <c r="G124" s="119">
        <v>350.83333333333337</v>
      </c>
      <c r="H124" s="119">
        <v>400.83333333333337</v>
      </c>
      <c r="I124" s="119">
        <v>410.91666666666674</v>
      </c>
      <c r="J124" s="119">
        <v>425.83333333333337</v>
      </c>
      <c r="K124" s="118">
        <v>396</v>
      </c>
      <c r="L124" s="118">
        <v>371</v>
      </c>
      <c r="M124" s="118">
        <v>4.1387200000000002</v>
      </c>
    </row>
    <row r="125" spans="1:13">
      <c r="A125" s="65">
        <v>116</v>
      </c>
      <c r="B125" s="118" t="s">
        <v>725</v>
      </c>
      <c r="C125" s="121">
        <v>246.3</v>
      </c>
      <c r="D125" s="119">
        <v>247.93333333333337</v>
      </c>
      <c r="E125" s="119">
        <v>243.46666666666673</v>
      </c>
      <c r="F125" s="119">
        <v>240.63333333333335</v>
      </c>
      <c r="G125" s="119">
        <v>236.16666666666671</v>
      </c>
      <c r="H125" s="119">
        <v>250.76666666666674</v>
      </c>
      <c r="I125" s="119">
        <v>255.23333333333338</v>
      </c>
      <c r="J125" s="119">
        <v>258.06666666666672</v>
      </c>
      <c r="K125" s="118">
        <v>252.4</v>
      </c>
      <c r="L125" s="118">
        <v>245.1</v>
      </c>
      <c r="M125" s="118">
        <v>1.2404599999999999</v>
      </c>
    </row>
    <row r="126" spans="1:13">
      <c r="A126" s="65">
        <v>117</v>
      </c>
      <c r="B126" s="118" t="s">
        <v>730</v>
      </c>
      <c r="C126" s="121">
        <v>273.5</v>
      </c>
      <c r="D126" s="119">
        <v>271.16666666666669</v>
      </c>
      <c r="E126" s="119">
        <v>267.58333333333337</v>
      </c>
      <c r="F126" s="119">
        <v>261.66666666666669</v>
      </c>
      <c r="G126" s="119">
        <v>258.08333333333337</v>
      </c>
      <c r="H126" s="119">
        <v>277.08333333333337</v>
      </c>
      <c r="I126" s="119">
        <v>280.66666666666674</v>
      </c>
      <c r="J126" s="119">
        <v>286.58333333333337</v>
      </c>
      <c r="K126" s="118">
        <v>274.75</v>
      </c>
      <c r="L126" s="118">
        <v>265.25</v>
      </c>
      <c r="M126" s="118">
        <v>26.38982</v>
      </c>
    </row>
    <row r="127" spans="1:13">
      <c r="A127" s="65">
        <v>118</v>
      </c>
      <c r="B127" s="118" t="s">
        <v>732</v>
      </c>
      <c r="C127" s="121">
        <v>52.15</v>
      </c>
      <c r="D127" s="119">
        <v>51.949999999999996</v>
      </c>
      <c r="E127" s="119">
        <v>50.099999999999994</v>
      </c>
      <c r="F127" s="119">
        <v>48.05</v>
      </c>
      <c r="G127" s="119">
        <v>46.199999999999996</v>
      </c>
      <c r="H127" s="119">
        <v>53.999999999999993</v>
      </c>
      <c r="I127" s="119">
        <v>55.85</v>
      </c>
      <c r="J127" s="119">
        <v>57.899999999999991</v>
      </c>
      <c r="K127" s="118">
        <v>53.8</v>
      </c>
      <c r="L127" s="118">
        <v>49.9</v>
      </c>
      <c r="M127" s="118">
        <v>3.7922099999999999</v>
      </c>
    </row>
    <row r="128" spans="1:13">
      <c r="A128" s="65">
        <v>119</v>
      </c>
      <c r="B128" s="118" t="s">
        <v>734</v>
      </c>
      <c r="C128" s="121">
        <v>16.2</v>
      </c>
      <c r="D128" s="119">
        <v>16.2</v>
      </c>
      <c r="E128" s="119">
        <v>16.049999999999997</v>
      </c>
      <c r="F128" s="119">
        <v>15.899999999999999</v>
      </c>
      <c r="G128" s="119">
        <v>15.749999999999996</v>
      </c>
      <c r="H128" s="119">
        <v>16.349999999999998</v>
      </c>
      <c r="I128" s="119">
        <v>16.499999999999996</v>
      </c>
      <c r="J128" s="119">
        <v>16.649999999999999</v>
      </c>
      <c r="K128" s="118">
        <v>16.350000000000001</v>
      </c>
      <c r="L128" s="118">
        <v>16.05</v>
      </c>
      <c r="M128" s="118">
        <v>5.0655099999999997</v>
      </c>
    </row>
    <row r="129" spans="1:13">
      <c r="A129" s="65">
        <v>120</v>
      </c>
      <c r="B129" s="118" t="s">
        <v>234</v>
      </c>
      <c r="C129" s="121">
        <v>647.75</v>
      </c>
      <c r="D129" s="119">
        <v>649.51666666666677</v>
      </c>
      <c r="E129" s="119">
        <v>641.33333333333348</v>
      </c>
      <c r="F129" s="119">
        <v>634.91666666666674</v>
      </c>
      <c r="G129" s="119">
        <v>626.73333333333346</v>
      </c>
      <c r="H129" s="119">
        <v>655.93333333333351</v>
      </c>
      <c r="I129" s="119">
        <v>664.11666666666667</v>
      </c>
      <c r="J129" s="119">
        <v>670.53333333333353</v>
      </c>
      <c r="K129" s="118">
        <v>657.7</v>
      </c>
      <c r="L129" s="118">
        <v>643.1</v>
      </c>
      <c r="M129" s="118">
        <v>18.120450000000002</v>
      </c>
    </row>
    <row r="130" spans="1:13">
      <c r="A130" s="65">
        <v>121</v>
      </c>
      <c r="B130" s="118" t="s">
        <v>61</v>
      </c>
      <c r="C130" s="121">
        <v>68.75</v>
      </c>
      <c r="D130" s="119">
        <v>68.416666666666671</v>
      </c>
      <c r="E130" s="119">
        <v>67.533333333333346</v>
      </c>
      <c r="F130" s="119">
        <v>66.316666666666677</v>
      </c>
      <c r="G130" s="119">
        <v>65.433333333333351</v>
      </c>
      <c r="H130" s="119">
        <v>69.63333333333334</v>
      </c>
      <c r="I130" s="119">
        <v>70.516666666666666</v>
      </c>
      <c r="J130" s="119">
        <v>71.733333333333334</v>
      </c>
      <c r="K130" s="118">
        <v>69.3</v>
      </c>
      <c r="L130" s="118">
        <v>67.2</v>
      </c>
      <c r="M130" s="118">
        <v>13.832420000000001</v>
      </c>
    </row>
    <row r="131" spans="1:13">
      <c r="A131" s="65">
        <v>122</v>
      </c>
      <c r="B131" s="118" t="s">
        <v>62</v>
      </c>
      <c r="C131" s="121">
        <v>1313.5</v>
      </c>
      <c r="D131" s="119">
        <v>1315.25</v>
      </c>
      <c r="E131" s="119">
        <v>1299.0999999999999</v>
      </c>
      <c r="F131" s="119">
        <v>1284.6999999999998</v>
      </c>
      <c r="G131" s="119">
        <v>1268.5499999999997</v>
      </c>
      <c r="H131" s="119">
        <v>1329.65</v>
      </c>
      <c r="I131" s="119">
        <v>1345.8000000000002</v>
      </c>
      <c r="J131" s="119">
        <v>1360.2000000000003</v>
      </c>
      <c r="K131" s="118">
        <v>1331.4</v>
      </c>
      <c r="L131" s="118">
        <v>1300.8499999999999</v>
      </c>
      <c r="M131" s="118">
        <v>11.394830000000001</v>
      </c>
    </row>
    <row r="132" spans="1:13">
      <c r="A132" s="65">
        <v>123</v>
      </c>
      <c r="B132" s="118" t="s">
        <v>2556</v>
      </c>
      <c r="C132" s="121">
        <v>2777.35</v>
      </c>
      <c r="D132" s="119">
        <v>2779.1</v>
      </c>
      <c r="E132" s="119">
        <v>2748.2</v>
      </c>
      <c r="F132" s="119">
        <v>2719.0499999999997</v>
      </c>
      <c r="G132" s="119">
        <v>2688.1499999999996</v>
      </c>
      <c r="H132" s="119">
        <v>2808.25</v>
      </c>
      <c r="I132" s="119">
        <v>2839.1500000000005</v>
      </c>
      <c r="J132" s="119">
        <v>2868.3</v>
      </c>
      <c r="K132" s="118">
        <v>2810</v>
      </c>
      <c r="L132" s="118">
        <v>2749.95</v>
      </c>
      <c r="M132" s="118">
        <v>8.6739999999999998E-2</v>
      </c>
    </row>
    <row r="133" spans="1:13">
      <c r="A133" s="65">
        <v>124</v>
      </c>
      <c r="B133" s="118" t="s">
        <v>63</v>
      </c>
      <c r="C133" s="121">
        <v>208.35</v>
      </c>
      <c r="D133" s="119">
        <v>206.44999999999996</v>
      </c>
      <c r="E133" s="119">
        <v>203.59999999999991</v>
      </c>
      <c r="F133" s="119">
        <v>198.84999999999994</v>
      </c>
      <c r="G133" s="119">
        <v>195.99999999999989</v>
      </c>
      <c r="H133" s="119">
        <v>211.19999999999993</v>
      </c>
      <c r="I133" s="119">
        <v>214.05</v>
      </c>
      <c r="J133" s="119">
        <v>218.79999999999995</v>
      </c>
      <c r="K133" s="118">
        <v>209.3</v>
      </c>
      <c r="L133" s="118">
        <v>201.7</v>
      </c>
      <c r="M133" s="118">
        <v>42.371429999999997</v>
      </c>
    </row>
    <row r="134" spans="1:13">
      <c r="A134" s="65">
        <v>125</v>
      </c>
      <c r="B134" s="118" t="s">
        <v>2344</v>
      </c>
      <c r="C134" s="121">
        <v>1561.2</v>
      </c>
      <c r="D134" s="119">
        <v>1568.7333333333333</v>
      </c>
      <c r="E134" s="119">
        <v>1547.4666666666667</v>
      </c>
      <c r="F134" s="119">
        <v>1533.7333333333333</v>
      </c>
      <c r="G134" s="119">
        <v>1512.4666666666667</v>
      </c>
      <c r="H134" s="119">
        <v>1582.4666666666667</v>
      </c>
      <c r="I134" s="119">
        <v>1603.7333333333336</v>
      </c>
      <c r="J134" s="119">
        <v>1617.4666666666667</v>
      </c>
      <c r="K134" s="118">
        <v>1590</v>
      </c>
      <c r="L134" s="118">
        <v>1555</v>
      </c>
      <c r="M134" s="118">
        <v>4.2998700000000003</v>
      </c>
    </row>
    <row r="135" spans="1:13">
      <c r="A135" s="65">
        <v>126</v>
      </c>
      <c r="B135" s="118" t="s">
        <v>754</v>
      </c>
      <c r="C135" s="121">
        <v>454.65</v>
      </c>
      <c r="D135" s="119">
        <v>453.41666666666669</v>
      </c>
      <c r="E135" s="119">
        <v>439.33333333333337</v>
      </c>
      <c r="F135" s="119">
        <v>424.01666666666671</v>
      </c>
      <c r="G135" s="119">
        <v>409.93333333333339</v>
      </c>
      <c r="H135" s="119">
        <v>468.73333333333335</v>
      </c>
      <c r="I135" s="119">
        <v>482.81666666666672</v>
      </c>
      <c r="J135" s="119">
        <v>498.13333333333333</v>
      </c>
      <c r="K135" s="118">
        <v>467.5</v>
      </c>
      <c r="L135" s="118">
        <v>438.1</v>
      </c>
      <c r="M135" s="118">
        <v>2.9337800000000001</v>
      </c>
    </row>
    <row r="136" spans="1:13">
      <c r="A136" s="65">
        <v>127</v>
      </c>
      <c r="B136" s="118" t="s">
        <v>64</v>
      </c>
      <c r="C136" s="121">
        <v>2632.5</v>
      </c>
      <c r="D136" s="119">
        <v>2607.4666666666667</v>
      </c>
      <c r="E136" s="119">
        <v>2570.6333333333332</v>
      </c>
      <c r="F136" s="119">
        <v>2508.7666666666664</v>
      </c>
      <c r="G136" s="119">
        <v>2471.9333333333329</v>
      </c>
      <c r="H136" s="119">
        <v>2669.3333333333335</v>
      </c>
      <c r="I136" s="119">
        <v>2706.1666666666665</v>
      </c>
      <c r="J136" s="119">
        <v>2768.0333333333338</v>
      </c>
      <c r="K136" s="118">
        <v>2644.3</v>
      </c>
      <c r="L136" s="118">
        <v>2545.6</v>
      </c>
      <c r="M136" s="118">
        <v>13.066319999999999</v>
      </c>
    </row>
    <row r="137" spans="1:13">
      <c r="A137" s="65">
        <v>128</v>
      </c>
      <c r="B137" s="118" t="s">
        <v>760</v>
      </c>
      <c r="C137" s="121">
        <v>1053.75</v>
      </c>
      <c r="D137" s="119">
        <v>1050.55</v>
      </c>
      <c r="E137" s="119">
        <v>1036.4499999999998</v>
      </c>
      <c r="F137" s="119">
        <v>1019.1499999999999</v>
      </c>
      <c r="G137" s="119">
        <v>1005.0499999999997</v>
      </c>
      <c r="H137" s="119">
        <v>1067.8499999999999</v>
      </c>
      <c r="I137" s="119">
        <v>1081.9499999999998</v>
      </c>
      <c r="J137" s="119">
        <v>1099.25</v>
      </c>
      <c r="K137" s="118">
        <v>1064.6500000000001</v>
      </c>
      <c r="L137" s="118">
        <v>1033.25</v>
      </c>
      <c r="M137" s="118">
        <v>1.13731</v>
      </c>
    </row>
    <row r="138" spans="1:13">
      <c r="A138" s="65">
        <v>129</v>
      </c>
      <c r="B138" s="118" t="s">
        <v>762</v>
      </c>
      <c r="C138" s="121">
        <v>262</v>
      </c>
      <c r="D138" s="119">
        <v>258</v>
      </c>
      <c r="E138" s="119">
        <v>252</v>
      </c>
      <c r="F138" s="119">
        <v>242</v>
      </c>
      <c r="G138" s="119">
        <v>236</v>
      </c>
      <c r="H138" s="119">
        <v>268</v>
      </c>
      <c r="I138" s="119">
        <v>274</v>
      </c>
      <c r="J138" s="119">
        <v>284</v>
      </c>
      <c r="K138" s="118">
        <v>264</v>
      </c>
      <c r="L138" s="118">
        <v>248</v>
      </c>
      <c r="M138" s="118">
        <v>25.02411</v>
      </c>
    </row>
    <row r="139" spans="1:13">
      <c r="A139" s="65">
        <v>130</v>
      </c>
      <c r="B139" s="118" t="s">
        <v>65</v>
      </c>
      <c r="C139" s="121">
        <v>28682.2</v>
      </c>
      <c r="D139" s="119">
        <v>28747.3</v>
      </c>
      <c r="E139" s="119">
        <v>28545.599999999999</v>
      </c>
      <c r="F139" s="119">
        <v>28409</v>
      </c>
      <c r="G139" s="119">
        <v>28207.3</v>
      </c>
      <c r="H139" s="119">
        <v>28883.899999999998</v>
      </c>
      <c r="I139" s="119">
        <v>29085.600000000002</v>
      </c>
      <c r="J139" s="119">
        <v>29222.199999999997</v>
      </c>
      <c r="K139" s="118">
        <v>28949</v>
      </c>
      <c r="L139" s="118">
        <v>28610.7</v>
      </c>
      <c r="M139" s="118">
        <v>0.27655000000000002</v>
      </c>
    </row>
    <row r="140" spans="1:13">
      <c r="A140" s="65">
        <v>131</v>
      </c>
      <c r="B140" s="118" t="s">
        <v>765</v>
      </c>
      <c r="C140" s="121">
        <v>207.15</v>
      </c>
      <c r="D140" s="119">
        <v>209.56666666666669</v>
      </c>
      <c r="E140" s="119">
        <v>203.23333333333338</v>
      </c>
      <c r="F140" s="119">
        <v>199.31666666666669</v>
      </c>
      <c r="G140" s="119">
        <v>192.98333333333338</v>
      </c>
      <c r="H140" s="119">
        <v>213.48333333333338</v>
      </c>
      <c r="I140" s="119">
        <v>219.81666666666669</v>
      </c>
      <c r="J140" s="119">
        <v>223.73333333333338</v>
      </c>
      <c r="K140" s="118">
        <v>215.9</v>
      </c>
      <c r="L140" s="118">
        <v>205.65</v>
      </c>
      <c r="M140" s="118">
        <v>0.96443000000000001</v>
      </c>
    </row>
    <row r="141" spans="1:13">
      <c r="A141" s="65">
        <v>132</v>
      </c>
      <c r="B141" s="118" t="s">
        <v>767</v>
      </c>
      <c r="C141" s="121">
        <v>174.2</v>
      </c>
      <c r="D141" s="119">
        <v>174.6</v>
      </c>
      <c r="E141" s="119">
        <v>172.79999999999998</v>
      </c>
      <c r="F141" s="119">
        <v>171.39999999999998</v>
      </c>
      <c r="G141" s="119">
        <v>169.59999999999997</v>
      </c>
      <c r="H141" s="119">
        <v>176</v>
      </c>
      <c r="I141" s="119">
        <v>177.8</v>
      </c>
      <c r="J141" s="119">
        <v>179.20000000000002</v>
      </c>
      <c r="K141" s="118">
        <v>176.4</v>
      </c>
      <c r="L141" s="118">
        <v>173.2</v>
      </c>
      <c r="M141" s="118">
        <v>0.50336000000000003</v>
      </c>
    </row>
    <row r="142" spans="1:13">
      <c r="A142" s="65">
        <v>133</v>
      </c>
      <c r="B142" s="118" t="s">
        <v>197</v>
      </c>
      <c r="C142" s="121">
        <v>556.29999999999995</v>
      </c>
      <c r="D142" s="119">
        <v>559.93333333333328</v>
      </c>
      <c r="E142" s="119">
        <v>550.36666666666656</v>
      </c>
      <c r="F142" s="119">
        <v>544.43333333333328</v>
      </c>
      <c r="G142" s="119">
        <v>534.86666666666656</v>
      </c>
      <c r="H142" s="119">
        <v>565.86666666666656</v>
      </c>
      <c r="I142" s="119">
        <v>575.43333333333339</v>
      </c>
      <c r="J142" s="119">
        <v>581.36666666666656</v>
      </c>
      <c r="K142" s="118">
        <v>569.5</v>
      </c>
      <c r="L142" s="118">
        <v>554</v>
      </c>
      <c r="M142" s="118">
        <v>1.0087200000000001</v>
      </c>
    </row>
    <row r="143" spans="1:13">
      <c r="A143" s="65">
        <v>134</v>
      </c>
      <c r="B143" s="118" t="s">
        <v>2203</v>
      </c>
      <c r="C143" s="121">
        <v>1477.8</v>
      </c>
      <c r="D143" s="119">
        <v>1464.45</v>
      </c>
      <c r="E143" s="119">
        <v>1436.9</v>
      </c>
      <c r="F143" s="119">
        <v>1396</v>
      </c>
      <c r="G143" s="119">
        <v>1368.45</v>
      </c>
      <c r="H143" s="119">
        <v>1505.3500000000001</v>
      </c>
      <c r="I143" s="119">
        <v>1532.8999999999999</v>
      </c>
      <c r="J143" s="119">
        <v>1573.8000000000002</v>
      </c>
      <c r="K143" s="118">
        <v>1492</v>
      </c>
      <c r="L143" s="118">
        <v>1423.55</v>
      </c>
      <c r="M143" s="118">
        <v>0.31492999999999999</v>
      </c>
    </row>
    <row r="144" spans="1:13">
      <c r="A144" s="65">
        <v>135</v>
      </c>
      <c r="B144" s="118" t="s">
        <v>66</v>
      </c>
      <c r="C144" s="121">
        <v>126.45</v>
      </c>
      <c r="D144" s="119">
        <v>125.81666666666666</v>
      </c>
      <c r="E144" s="119">
        <v>124.33333333333333</v>
      </c>
      <c r="F144" s="119">
        <v>122.21666666666667</v>
      </c>
      <c r="G144" s="119">
        <v>120.73333333333333</v>
      </c>
      <c r="H144" s="119">
        <v>127.93333333333332</v>
      </c>
      <c r="I144" s="119">
        <v>129.41666666666669</v>
      </c>
      <c r="J144" s="119">
        <v>131.5333333333333</v>
      </c>
      <c r="K144" s="118">
        <v>127.3</v>
      </c>
      <c r="L144" s="118">
        <v>123.7</v>
      </c>
      <c r="M144" s="118">
        <v>16.78276</v>
      </c>
    </row>
    <row r="145" spans="1:13">
      <c r="A145" s="65">
        <v>136</v>
      </c>
      <c r="B145" s="118" t="s">
        <v>785</v>
      </c>
      <c r="C145" s="121">
        <v>157.05000000000001</v>
      </c>
      <c r="D145" s="119">
        <v>155.45000000000002</v>
      </c>
      <c r="E145" s="119">
        <v>152.65000000000003</v>
      </c>
      <c r="F145" s="119">
        <v>148.25000000000003</v>
      </c>
      <c r="G145" s="119">
        <v>145.45000000000005</v>
      </c>
      <c r="H145" s="119">
        <v>159.85000000000002</v>
      </c>
      <c r="I145" s="119">
        <v>162.65000000000003</v>
      </c>
      <c r="J145" s="119">
        <v>167.05</v>
      </c>
      <c r="K145" s="118">
        <v>158.25</v>
      </c>
      <c r="L145" s="118">
        <v>151.05000000000001</v>
      </c>
      <c r="M145" s="118">
        <v>14.816090000000001</v>
      </c>
    </row>
    <row r="146" spans="1:13">
      <c r="A146" s="65">
        <v>137</v>
      </c>
      <c r="B146" s="118" t="s">
        <v>2444</v>
      </c>
      <c r="C146" s="121">
        <v>743.35</v>
      </c>
      <c r="D146" s="119">
        <v>739.15</v>
      </c>
      <c r="E146" s="119">
        <v>732.3</v>
      </c>
      <c r="F146" s="119">
        <v>721.25</v>
      </c>
      <c r="G146" s="119">
        <v>714.4</v>
      </c>
      <c r="H146" s="119">
        <v>750.19999999999993</v>
      </c>
      <c r="I146" s="119">
        <v>757.05000000000007</v>
      </c>
      <c r="J146" s="119">
        <v>768.09999999999991</v>
      </c>
      <c r="K146" s="118">
        <v>746</v>
      </c>
      <c r="L146" s="118">
        <v>728.1</v>
      </c>
      <c r="M146" s="118">
        <v>0.11745999999999999</v>
      </c>
    </row>
    <row r="147" spans="1:13">
      <c r="A147" s="65">
        <v>138</v>
      </c>
      <c r="B147" s="118" t="s">
        <v>787</v>
      </c>
      <c r="C147" s="121">
        <v>110.65</v>
      </c>
      <c r="D147" s="119">
        <v>110.85000000000001</v>
      </c>
      <c r="E147" s="119">
        <v>108.10000000000002</v>
      </c>
      <c r="F147" s="119">
        <v>105.55000000000001</v>
      </c>
      <c r="G147" s="119">
        <v>102.80000000000003</v>
      </c>
      <c r="H147" s="119">
        <v>113.40000000000002</v>
      </c>
      <c r="I147" s="119">
        <v>116.14999999999999</v>
      </c>
      <c r="J147" s="119">
        <v>118.70000000000002</v>
      </c>
      <c r="K147" s="118">
        <v>113.6</v>
      </c>
      <c r="L147" s="118">
        <v>108.3</v>
      </c>
      <c r="M147" s="118">
        <v>6.8827100000000003</v>
      </c>
    </row>
    <row r="148" spans="1:13">
      <c r="A148" s="65">
        <v>139</v>
      </c>
      <c r="B148" s="118" t="s">
        <v>791</v>
      </c>
      <c r="C148" s="121">
        <v>797.3</v>
      </c>
      <c r="D148" s="119">
        <v>797.15</v>
      </c>
      <c r="E148" s="119">
        <v>787.4</v>
      </c>
      <c r="F148" s="119">
        <v>777.5</v>
      </c>
      <c r="G148" s="119">
        <v>767.75</v>
      </c>
      <c r="H148" s="119">
        <v>807.05</v>
      </c>
      <c r="I148" s="119">
        <v>816.8</v>
      </c>
      <c r="J148" s="119">
        <v>826.69999999999993</v>
      </c>
      <c r="K148" s="118">
        <v>806.9</v>
      </c>
      <c r="L148" s="118">
        <v>787.25</v>
      </c>
      <c r="M148" s="118">
        <v>13.25479</v>
      </c>
    </row>
    <row r="149" spans="1:13">
      <c r="A149" s="65">
        <v>140</v>
      </c>
      <c r="B149" s="118" t="s">
        <v>797</v>
      </c>
      <c r="C149" s="121">
        <v>252.15</v>
      </c>
      <c r="D149" s="119">
        <v>248.93333333333331</v>
      </c>
      <c r="E149" s="119">
        <v>244.86666666666662</v>
      </c>
      <c r="F149" s="119">
        <v>237.58333333333331</v>
      </c>
      <c r="G149" s="119">
        <v>233.51666666666662</v>
      </c>
      <c r="H149" s="119">
        <v>256.21666666666658</v>
      </c>
      <c r="I149" s="119">
        <v>260.2833333333333</v>
      </c>
      <c r="J149" s="119">
        <v>267.56666666666661</v>
      </c>
      <c r="K149" s="118">
        <v>253</v>
      </c>
      <c r="L149" s="118">
        <v>241.65</v>
      </c>
      <c r="M149" s="118">
        <v>0.48777999999999999</v>
      </c>
    </row>
    <row r="150" spans="1:13">
      <c r="A150" s="65">
        <v>141</v>
      </c>
      <c r="B150" s="118" t="s">
        <v>67</v>
      </c>
      <c r="C150" s="121">
        <v>279.10000000000002</v>
      </c>
      <c r="D150" s="119">
        <v>278.55</v>
      </c>
      <c r="E150" s="119">
        <v>275.35000000000002</v>
      </c>
      <c r="F150" s="119">
        <v>271.60000000000002</v>
      </c>
      <c r="G150" s="119">
        <v>268.40000000000003</v>
      </c>
      <c r="H150" s="119">
        <v>282.3</v>
      </c>
      <c r="I150" s="119">
        <v>285.49999999999994</v>
      </c>
      <c r="J150" s="119">
        <v>289.25</v>
      </c>
      <c r="K150" s="118">
        <v>281.75</v>
      </c>
      <c r="L150" s="118">
        <v>274.8</v>
      </c>
      <c r="M150" s="118">
        <v>18.46227</v>
      </c>
    </row>
    <row r="151" spans="1:13">
      <c r="A151" s="65">
        <v>142</v>
      </c>
      <c r="B151" s="118" t="s">
        <v>2206</v>
      </c>
      <c r="C151" s="121">
        <v>53.3</v>
      </c>
      <c r="D151" s="119">
        <v>53.15</v>
      </c>
      <c r="E151" s="119">
        <v>52.65</v>
      </c>
      <c r="F151" s="119">
        <v>52</v>
      </c>
      <c r="G151" s="119">
        <v>51.5</v>
      </c>
      <c r="H151" s="119">
        <v>53.8</v>
      </c>
      <c r="I151" s="119">
        <v>54.3</v>
      </c>
      <c r="J151" s="119">
        <v>54.949999999999996</v>
      </c>
      <c r="K151" s="118">
        <v>53.65</v>
      </c>
      <c r="L151" s="118">
        <v>52.5</v>
      </c>
      <c r="M151" s="118">
        <v>19.213619999999999</v>
      </c>
    </row>
    <row r="152" spans="1:13">
      <c r="A152" s="65">
        <v>143</v>
      </c>
      <c r="B152" s="118" t="s">
        <v>68</v>
      </c>
      <c r="C152" s="121">
        <v>78.05</v>
      </c>
      <c r="D152" s="119">
        <v>77.7</v>
      </c>
      <c r="E152" s="119">
        <v>77.2</v>
      </c>
      <c r="F152" s="119">
        <v>76.349999999999994</v>
      </c>
      <c r="G152" s="119">
        <v>75.849999999999994</v>
      </c>
      <c r="H152" s="119">
        <v>78.550000000000011</v>
      </c>
      <c r="I152" s="119">
        <v>79.050000000000011</v>
      </c>
      <c r="J152" s="119">
        <v>79.90000000000002</v>
      </c>
      <c r="K152" s="118">
        <v>78.2</v>
      </c>
      <c r="L152" s="118">
        <v>76.849999999999994</v>
      </c>
      <c r="M152" s="118">
        <v>58.459879999999998</v>
      </c>
    </row>
    <row r="153" spans="1:13">
      <c r="A153" s="65">
        <v>144</v>
      </c>
      <c r="B153" s="118" t="s">
        <v>822</v>
      </c>
      <c r="C153" s="121">
        <v>558.65</v>
      </c>
      <c r="D153" s="119">
        <v>560.1</v>
      </c>
      <c r="E153" s="119">
        <v>554.55000000000007</v>
      </c>
      <c r="F153" s="119">
        <v>550.45000000000005</v>
      </c>
      <c r="G153" s="119">
        <v>544.90000000000009</v>
      </c>
      <c r="H153" s="119">
        <v>564.20000000000005</v>
      </c>
      <c r="I153" s="119">
        <v>569.75</v>
      </c>
      <c r="J153" s="119">
        <v>573.85</v>
      </c>
      <c r="K153" s="118">
        <v>565.65</v>
      </c>
      <c r="L153" s="118">
        <v>556</v>
      </c>
      <c r="M153" s="118">
        <v>0.32018999999999997</v>
      </c>
    </row>
    <row r="154" spans="1:13">
      <c r="A154" s="65">
        <v>145</v>
      </c>
      <c r="B154" s="118" t="s">
        <v>824</v>
      </c>
      <c r="C154" s="121">
        <v>596.6</v>
      </c>
      <c r="D154" s="119">
        <v>599.91666666666674</v>
      </c>
      <c r="E154" s="119">
        <v>590.88333333333344</v>
      </c>
      <c r="F154" s="119">
        <v>585.16666666666674</v>
      </c>
      <c r="G154" s="119">
        <v>576.13333333333344</v>
      </c>
      <c r="H154" s="119">
        <v>605.63333333333344</v>
      </c>
      <c r="I154" s="119">
        <v>614.66666666666674</v>
      </c>
      <c r="J154" s="119">
        <v>620.38333333333344</v>
      </c>
      <c r="K154" s="118">
        <v>608.95000000000005</v>
      </c>
      <c r="L154" s="118">
        <v>594.20000000000005</v>
      </c>
      <c r="M154" s="118">
        <v>0.16169</v>
      </c>
    </row>
    <row r="155" spans="1:13">
      <c r="A155" s="65">
        <v>146</v>
      </c>
      <c r="B155" s="118" t="s">
        <v>826</v>
      </c>
      <c r="C155" s="121">
        <v>415.05</v>
      </c>
      <c r="D155" s="119">
        <v>416.18333333333334</v>
      </c>
      <c r="E155" s="119">
        <v>410.91666666666669</v>
      </c>
      <c r="F155" s="119">
        <v>406.78333333333336</v>
      </c>
      <c r="G155" s="119">
        <v>401.51666666666671</v>
      </c>
      <c r="H155" s="119">
        <v>420.31666666666666</v>
      </c>
      <c r="I155" s="119">
        <v>425.58333333333331</v>
      </c>
      <c r="J155" s="119">
        <v>429.71666666666664</v>
      </c>
      <c r="K155" s="118">
        <v>421.45</v>
      </c>
      <c r="L155" s="118">
        <v>412.05</v>
      </c>
      <c r="M155" s="118">
        <v>0.16059999999999999</v>
      </c>
    </row>
    <row r="156" spans="1:13">
      <c r="A156" s="65">
        <v>147</v>
      </c>
      <c r="B156" s="118" t="s">
        <v>836</v>
      </c>
      <c r="C156" s="121">
        <v>75.150000000000006</v>
      </c>
      <c r="D156" s="119">
        <v>75.333333333333329</v>
      </c>
      <c r="E156" s="119">
        <v>74.566666666666663</v>
      </c>
      <c r="F156" s="119">
        <v>73.983333333333334</v>
      </c>
      <c r="G156" s="119">
        <v>73.216666666666669</v>
      </c>
      <c r="H156" s="119">
        <v>75.916666666666657</v>
      </c>
      <c r="I156" s="119">
        <v>76.683333333333337</v>
      </c>
      <c r="J156" s="119">
        <v>77.266666666666652</v>
      </c>
      <c r="K156" s="118">
        <v>76.099999999999994</v>
      </c>
      <c r="L156" s="118">
        <v>74.75</v>
      </c>
      <c r="M156" s="118">
        <v>21.112939999999998</v>
      </c>
    </row>
    <row r="157" spans="1:13">
      <c r="A157" s="65">
        <v>148</v>
      </c>
      <c r="B157" s="118" t="s">
        <v>69</v>
      </c>
      <c r="C157" s="121">
        <v>377.2</v>
      </c>
      <c r="D157" s="119">
        <v>374.48333333333329</v>
      </c>
      <c r="E157" s="119">
        <v>369.36666666666656</v>
      </c>
      <c r="F157" s="119">
        <v>361.53333333333325</v>
      </c>
      <c r="G157" s="119">
        <v>356.41666666666652</v>
      </c>
      <c r="H157" s="119">
        <v>382.31666666666661</v>
      </c>
      <c r="I157" s="119">
        <v>387.43333333333328</v>
      </c>
      <c r="J157" s="119">
        <v>395.26666666666665</v>
      </c>
      <c r="K157" s="118">
        <v>379.6</v>
      </c>
      <c r="L157" s="118">
        <v>366.65</v>
      </c>
      <c r="M157" s="118">
        <v>51.860720000000001</v>
      </c>
    </row>
    <row r="158" spans="1:13">
      <c r="A158" s="65">
        <v>149</v>
      </c>
      <c r="B158" s="118" t="s">
        <v>854</v>
      </c>
      <c r="C158" s="121">
        <v>98.9</v>
      </c>
      <c r="D158" s="119">
        <v>99.533333333333346</v>
      </c>
      <c r="E158" s="119">
        <v>97.766666666666694</v>
      </c>
      <c r="F158" s="119">
        <v>96.633333333333354</v>
      </c>
      <c r="G158" s="119">
        <v>94.866666666666703</v>
      </c>
      <c r="H158" s="119">
        <v>100.66666666666669</v>
      </c>
      <c r="I158" s="119">
        <v>102.43333333333334</v>
      </c>
      <c r="J158" s="119">
        <v>103.56666666666668</v>
      </c>
      <c r="K158" s="118">
        <v>101.3</v>
      </c>
      <c r="L158" s="118">
        <v>98.4</v>
      </c>
      <c r="M158" s="118">
        <v>6.00793</v>
      </c>
    </row>
    <row r="159" spans="1:13">
      <c r="A159" s="65">
        <v>150</v>
      </c>
      <c r="B159" s="118" t="s">
        <v>384</v>
      </c>
      <c r="C159" s="121">
        <v>183.75</v>
      </c>
      <c r="D159" s="119">
        <v>184</v>
      </c>
      <c r="E159" s="119">
        <v>181.8</v>
      </c>
      <c r="F159" s="119">
        <v>179.85000000000002</v>
      </c>
      <c r="G159" s="119">
        <v>177.65000000000003</v>
      </c>
      <c r="H159" s="119">
        <v>185.95</v>
      </c>
      <c r="I159" s="119">
        <v>188.14999999999998</v>
      </c>
      <c r="J159" s="119">
        <v>190.09999999999997</v>
      </c>
      <c r="K159" s="118">
        <v>186.2</v>
      </c>
      <c r="L159" s="118">
        <v>182.05</v>
      </c>
      <c r="M159" s="118">
        <v>0.24310999999999999</v>
      </c>
    </row>
    <row r="160" spans="1:13">
      <c r="A160" s="65">
        <v>151</v>
      </c>
      <c r="B160" s="118" t="s">
        <v>2176</v>
      </c>
      <c r="C160" s="121">
        <v>761.8</v>
      </c>
      <c r="D160" s="119">
        <v>758.91666666666663</v>
      </c>
      <c r="E160" s="119">
        <v>749.88333333333321</v>
      </c>
      <c r="F160" s="119">
        <v>737.96666666666658</v>
      </c>
      <c r="G160" s="119">
        <v>728.93333333333317</v>
      </c>
      <c r="H160" s="119">
        <v>770.83333333333326</v>
      </c>
      <c r="I160" s="119">
        <v>779.86666666666679</v>
      </c>
      <c r="J160" s="119">
        <v>791.7833333333333</v>
      </c>
      <c r="K160" s="118">
        <v>767.95</v>
      </c>
      <c r="L160" s="118">
        <v>747</v>
      </c>
      <c r="M160" s="118">
        <v>7.4340000000000003E-2</v>
      </c>
    </row>
    <row r="161" spans="1:13">
      <c r="A161" s="65">
        <v>152</v>
      </c>
      <c r="B161" s="118" t="s">
        <v>198</v>
      </c>
      <c r="C161" s="121">
        <v>303.64999999999998</v>
      </c>
      <c r="D161" s="119">
        <v>304.55</v>
      </c>
      <c r="E161" s="119">
        <v>300.85000000000002</v>
      </c>
      <c r="F161" s="119">
        <v>298.05</v>
      </c>
      <c r="G161" s="119">
        <v>294.35000000000002</v>
      </c>
      <c r="H161" s="119">
        <v>307.35000000000002</v>
      </c>
      <c r="I161" s="119">
        <v>311.04999999999995</v>
      </c>
      <c r="J161" s="119">
        <v>313.85000000000002</v>
      </c>
      <c r="K161" s="118">
        <v>308.25</v>
      </c>
      <c r="L161" s="118">
        <v>301.75</v>
      </c>
      <c r="M161" s="118">
        <v>0.38100000000000001</v>
      </c>
    </row>
    <row r="162" spans="1:13">
      <c r="A162" s="65">
        <v>153</v>
      </c>
      <c r="B162" s="118" t="s">
        <v>2177</v>
      </c>
      <c r="C162" s="121">
        <v>280.05</v>
      </c>
      <c r="D162" s="119">
        <v>278.39999999999998</v>
      </c>
      <c r="E162" s="119">
        <v>275.04999999999995</v>
      </c>
      <c r="F162" s="119">
        <v>270.04999999999995</v>
      </c>
      <c r="G162" s="119">
        <v>266.69999999999993</v>
      </c>
      <c r="H162" s="119">
        <v>283.39999999999998</v>
      </c>
      <c r="I162" s="119">
        <v>286.75</v>
      </c>
      <c r="J162" s="119">
        <v>291.75</v>
      </c>
      <c r="K162" s="118">
        <v>281.75</v>
      </c>
      <c r="L162" s="118">
        <v>273.39999999999998</v>
      </c>
      <c r="M162" s="118">
        <v>0.64049999999999996</v>
      </c>
    </row>
    <row r="163" spans="1:13">
      <c r="A163" s="65">
        <v>154</v>
      </c>
      <c r="B163" s="118" t="s">
        <v>865</v>
      </c>
      <c r="C163" s="121">
        <v>262.64999999999998</v>
      </c>
      <c r="D163" s="119">
        <v>261.86666666666662</v>
      </c>
      <c r="E163" s="119">
        <v>258.83333333333326</v>
      </c>
      <c r="F163" s="119">
        <v>255.01666666666665</v>
      </c>
      <c r="G163" s="119">
        <v>251.98333333333329</v>
      </c>
      <c r="H163" s="119">
        <v>265.68333333333322</v>
      </c>
      <c r="I163" s="119">
        <v>268.71666666666664</v>
      </c>
      <c r="J163" s="119">
        <v>272.53333333333319</v>
      </c>
      <c r="K163" s="118">
        <v>264.89999999999998</v>
      </c>
      <c r="L163" s="118">
        <v>258.05</v>
      </c>
      <c r="M163" s="118">
        <v>1.0586800000000001</v>
      </c>
    </row>
    <row r="164" spans="1:13">
      <c r="A164" s="65">
        <v>155</v>
      </c>
      <c r="B164" s="118" t="s">
        <v>2621</v>
      </c>
      <c r="C164" s="121">
        <v>327.10000000000002</v>
      </c>
      <c r="D164" s="119">
        <v>327.2</v>
      </c>
      <c r="E164" s="119">
        <v>325</v>
      </c>
      <c r="F164" s="119">
        <v>322.90000000000003</v>
      </c>
      <c r="G164" s="119">
        <v>320.70000000000005</v>
      </c>
      <c r="H164" s="119">
        <v>329.29999999999995</v>
      </c>
      <c r="I164" s="119">
        <v>331.49999999999989</v>
      </c>
      <c r="J164" s="119">
        <v>333.59999999999991</v>
      </c>
      <c r="K164" s="118">
        <v>329.4</v>
      </c>
      <c r="L164" s="118">
        <v>325.10000000000002</v>
      </c>
      <c r="M164" s="118">
        <v>0.53613</v>
      </c>
    </row>
    <row r="165" spans="1:13">
      <c r="A165" s="65">
        <v>156</v>
      </c>
      <c r="B165" s="118" t="s">
        <v>869</v>
      </c>
      <c r="C165" s="121">
        <v>6834.65</v>
      </c>
      <c r="D165" s="119">
        <v>6788.3</v>
      </c>
      <c r="E165" s="119">
        <v>6702.6</v>
      </c>
      <c r="F165" s="119">
        <v>6570.55</v>
      </c>
      <c r="G165" s="119">
        <v>6484.85</v>
      </c>
      <c r="H165" s="119">
        <v>6920.35</v>
      </c>
      <c r="I165" s="119">
        <v>7006.0499999999993</v>
      </c>
      <c r="J165" s="119">
        <v>7138.1</v>
      </c>
      <c r="K165" s="118">
        <v>6874</v>
      </c>
      <c r="L165" s="118">
        <v>6656.25</v>
      </c>
      <c r="M165" s="118">
        <v>0.11131000000000001</v>
      </c>
    </row>
    <row r="166" spans="1:13">
      <c r="A166" s="65">
        <v>157</v>
      </c>
      <c r="B166" s="118" t="s">
        <v>875</v>
      </c>
      <c r="C166" s="121">
        <v>3497.3</v>
      </c>
      <c r="D166" s="119">
        <v>3498.9833333333336</v>
      </c>
      <c r="E166" s="119">
        <v>3449.3666666666672</v>
      </c>
      <c r="F166" s="119">
        <v>3401.4333333333338</v>
      </c>
      <c r="G166" s="119">
        <v>3351.8166666666675</v>
      </c>
      <c r="H166" s="119">
        <v>3546.916666666667</v>
      </c>
      <c r="I166" s="119">
        <v>3596.5333333333338</v>
      </c>
      <c r="J166" s="119">
        <v>3644.4666666666667</v>
      </c>
      <c r="K166" s="118">
        <v>3548.6</v>
      </c>
      <c r="L166" s="118">
        <v>3451.05</v>
      </c>
      <c r="M166" s="118">
        <v>0.83584000000000003</v>
      </c>
    </row>
    <row r="167" spans="1:13">
      <c r="A167" s="65">
        <v>158</v>
      </c>
      <c r="B167" s="118" t="s">
        <v>70</v>
      </c>
      <c r="C167" s="121">
        <v>685.15</v>
      </c>
      <c r="D167" s="119">
        <v>683.7166666666667</v>
      </c>
      <c r="E167" s="119">
        <v>675.43333333333339</v>
      </c>
      <c r="F167" s="119">
        <v>665.7166666666667</v>
      </c>
      <c r="G167" s="119">
        <v>657.43333333333339</v>
      </c>
      <c r="H167" s="119">
        <v>693.43333333333339</v>
      </c>
      <c r="I167" s="119">
        <v>701.7166666666667</v>
      </c>
      <c r="J167" s="119">
        <v>711.43333333333339</v>
      </c>
      <c r="K167" s="118">
        <v>692</v>
      </c>
      <c r="L167" s="118">
        <v>674</v>
      </c>
      <c r="M167" s="118">
        <v>12.303140000000001</v>
      </c>
    </row>
    <row r="168" spans="1:13">
      <c r="A168" s="65">
        <v>159</v>
      </c>
      <c r="B168" s="118" t="s">
        <v>882</v>
      </c>
      <c r="C168" s="121">
        <v>111.1</v>
      </c>
      <c r="D168" s="119">
        <v>111.28333333333335</v>
      </c>
      <c r="E168" s="119">
        <v>110.11666666666669</v>
      </c>
      <c r="F168" s="119">
        <v>109.13333333333334</v>
      </c>
      <c r="G168" s="119">
        <v>107.96666666666668</v>
      </c>
      <c r="H168" s="119">
        <v>112.26666666666669</v>
      </c>
      <c r="I168" s="119">
        <v>113.43333333333335</v>
      </c>
      <c r="J168" s="119">
        <v>114.4166666666667</v>
      </c>
      <c r="K168" s="118">
        <v>112.45</v>
      </c>
      <c r="L168" s="118">
        <v>110.3</v>
      </c>
      <c r="M168" s="118">
        <v>2.13151</v>
      </c>
    </row>
    <row r="169" spans="1:13">
      <c r="A169" s="65">
        <v>160</v>
      </c>
      <c r="B169" s="118" t="s">
        <v>71</v>
      </c>
      <c r="C169" s="121">
        <v>19.350000000000001</v>
      </c>
      <c r="D169" s="119">
        <v>19.283333333333335</v>
      </c>
      <c r="E169" s="119">
        <v>18.966666666666669</v>
      </c>
      <c r="F169" s="119">
        <v>18.583333333333332</v>
      </c>
      <c r="G169" s="119">
        <v>18.266666666666666</v>
      </c>
      <c r="H169" s="119">
        <v>19.666666666666671</v>
      </c>
      <c r="I169" s="119">
        <v>19.983333333333341</v>
      </c>
      <c r="J169" s="119">
        <v>20.366666666666674</v>
      </c>
      <c r="K169" s="118">
        <v>19.600000000000001</v>
      </c>
      <c r="L169" s="118">
        <v>18.899999999999999</v>
      </c>
      <c r="M169" s="118">
        <v>157.42882</v>
      </c>
    </row>
    <row r="170" spans="1:13">
      <c r="A170" s="65">
        <v>161</v>
      </c>
      <c r="B170" s="118" t="s">
        <v>885</v>
      </c>
      <c r="C170" s="121">
        <v>395.5</v>
      </c>
      <c r="D170" s="119">
        <v>391.3</v>
      </c>
      <c r="E170" s="119">
        <v>385.20000000000005</v>
      </c>
      <c r="F170" s="119">
        <v>374.90000000000003</v>
      </c>
      <c r="G170" s="119">
        <v>368.80000000000007</v>
      </c>
      <c r="H170" s="119">
        <v>401.6</v>
      </c>
      <c r="I170" s="119">
        <v>407.70000000000005</v>
      </c>
      <c r="J170" s="119">
        <v>418</v>
      </c>
      <c r="K170" s="118">
        <v>397.4</v>
      </c>
      <c r="L170" s="118">
        <v>381</v>
      </c>
      <c r="M170" s="118">
        <v>6.0511999999999997</v>
      </c>
    </row>
    <row r="171" spans="1:13">
      <c r="A171" s="65">
        <v>162</v>
      </c>
      <c r="B171" s="118" t="s">
        <v>889</v>
      </c>
      <c r="C171" s="121">
        <v>951.45</v>
      </c>
      <c r="D171" s="119">
        <v>941.81666666666661</v>
      </c>
      <c r="E171" s="119">
        <v>915.63333333333321</v>
      </c>
      <c r="F171" s="119">
        <v>879.81666666666661</v>
      </c>
      <c r="G171" s="119">
        <v>853.63333333333321</v>
      </c>
      <c r="H171" s="119">
        <v>977.63333333333321</v>
      </c>
      <c r="I171" s="119">
        <v>1003.8166666666666</v>
      </c>
      <c r="J171" s="119">
        <v>1039.6333333333332</v>
      </c>
      <c r="K171" s="118">
        <v>968</v>
      </c>
      <c r="L171" s="118">
        <v>906</v>
      </c>
      <c r="M171" s="118">
        <v>10.45126</v>
      </c>
    </row>
    <row r="172" spans="1:13">
      <c r="A172" s="65">
        <v>163</v>
      </c>
      <c r="B172" s="118" t="s">
        <v>2593</v>
      </c>
      <c r="C172" s="121">
        <v>576.1</v>
      </c>
      <c r="D172" s="119">
        <v>573.0333333333333</v>
      </c>
      <c r="E172" s="119">
        <v>568.06666666666661</v>
      </c>
      <c r="F172" s="119">
        <v>560.0333333333333</v>
      </c>
      <c r="G172" s="119">
        <v>555.06666666666661</v>
      </c>
      <c r="H172" s="119">
        <v>581.06666666666661</v>
      </c>
      <c r="I172" s="119">
        <v>586.0333333333333</v>
      </c>
      <c r="J172" s="119">
        <v>594.06666666666661</v>
      </c>
      <c r="K172" s="118">
        <v>578</v>
      </c>
      <c r="L172" s="118">
        <v>565</v>
      </c>
      <c r="M172" s="118">
        <v>0.69442999999999999</v>
      </c>
    </row>
    <row r="173" spans="1:13">
      <c r="A173" s="65">
        <v>164</v>
      </c>
      <c r="B173" s="118" t="s">
        <v>347</v>
      </c>
      <c r="C173" s="121">
        <v>1341.2</v>
      </c>
      <c r="D173" s="119">
        <v>1329.0666666666666</v>
      </c>
      <c r="E173" s="119">
        <v>1304.1333333333332</v>
      </c>
      <c r="F173" s="119">
        <v>1267.0666666666666</v>
      </c>
      <c r="G173" s="119">
        <v>1242.1333333333332</v>
      </c>
      <c r="H173" s="119">
        <v>1366.1333333333332</v>
      </c>
      <c r="I173" s="119">
        <v>1391.0666666666666</v>
      </c>
      <c r="J173" s="119">
        <v>1428.1333333333332</v>
      </c>
      <c r="K173" s="118">
        <v>1354</v>
      </c>
      <c r="L173" s="118">
        <v>1292</v>
      </c>
      <c r="M173" s="118">
        <v>8.5153300000000005</v>
      </c>
    </row>
    <row r="174" spans="1:13">
      <c r="A174" s="65">
        <v>165</v>
      </c>
      <c r="B174" s="118" t="s">
        <v>72</v>
      </c>
      <c r="C174" s="121">
        <v>612.65</v>
      </c>
      <c r="D174" s="119">
        <v>608.93333333333328</v>
      </c>
      <c r="E174" s="119">
        <v>602.91666666666652</v>
      </c>
      <c r="F174" s="119">
        <v>593.18333333333328</v>
      </c>
      <c r="G174" s="119">
        <v>587.16666666666652</v>
      </c>
      <c r="H174" s="119">
        <v>618.66666666666652</v>
      </c>
      <c r="I174" s="119">
        <v>624.68333333333317</v>
      </c>
      <c r="J174" s="119">
        <v>634.41666666666652</v>
      </c>
      <c r="K174" s="118">
        <v>614.95000000000005</v>
      </c>
      <c r="L174" s="118">
        <v>599.20000000000005</v>
      </c>
      <c r="M174" s="118">
        <v>2.47376</v>
      </c>
    </row>
    <row r="175" spans="1:13">
      <c r="A175" s="65">
        <v>166</v>
      </c>
      <c r="B175" s="118" t="s">
        <v>893</v>
      </c>
      <c r="C175" s="121">
        <v>682.45</v>
      </c>
      <c r="D175" s="119">
        <v>684.11666666666667</v>
      </c>
      <c r="E175" s="119">
        <v>678.43333333333339</v>
      </c>
      <c r="F175" s="119">
        <v>674.41666666666674</v>
      </c>
      <c r="G175" s="119">
        <v>668.73333333333346</v>
      </c>
      <c r="H175" s="119">
        <v>688.13333333333333</v>
      </c>
      <c r="I175" s="119">
        <v>693.81666666666649</v>
      </c>
      <c r="J175" s="119">
        <v>697.83333333333326</v>
      </c>
      <c r="K175" s="118">
        <v>689.8</v>
      </c>
      <c r="L175" s="118">
        <v>680.1</v>
      </c>
      <c r="M175" s="118">
        <v>0.22176999999999999</v>
      </c>
    </row>
    <row r="176" spans="1:13">
      <c r="A176" s="65">
        <v>167</v>
      </c>
      <c r="B176" s="118" t="s">
        <v>317</v>
      </c>
      <c r="C176" s="121">
        <v>108.2</v>
      </c>
      <c r="D176" s="119">
        <v>108.68333333333334</v>
      </c>
      <c r="E176" s="119">
        <v>107.41666666666667</v>
      </c>
      <c r="F176" s="119">
        <v>106.63333333333334</v>
      </c>
      <c r="G176" s="119">
        <v>105.36666666666667</v>
      </c>
      <c r="H176" s="119">
        <v>109.46666666666667</v>
      </c>
      <c r="I176" s="119">
        <v>110.73333333333332</v>
      </c>
      <c r="J176" s="119">
        <v>111.51666666666667</v>
      </c>
      <c r="K176" s="118">
        <v>109.95</v>
      </c>
      <c r="L176" s="118">
        <v>107.9</v>
      </c>
      <c r="M176" s="118">
        <v>0.50756999999999997</v>
      </c>
    </row>
    <row r="177" spans="1:13">
      <c r="A177" s="65">
        <v>168</v>
      </c>
      <c r="B177" s="118" t="s">
        <v>352</v>
      </c>
      <c r="C177" s="121">
        <v>121.4</v>
      </c>
      <c r="D177" s="119">
        <v>120.86666666666667</v>
      </c>
      <c r="E177" s="119">
        <v>119.33333333333334</v>
      </c>
      <c r="F177" s="119">
        <v>117.26666666666667</v>
      </c>
      <c r="G177" s="119">
        <v>115.73333333333333</v>
      </c>
      <c r="H177" s="119">
        <v>122.93333333333335</v>
      </c>
      <c r="I177" s="119">
        <v>124.46666666666668</v>
      </c>
      <c r="J177" s="119">
        <v>126.53333333333336</v>
      </c>
      <c r="K177" s="118">
        <v>122.4</v>
      </c>
      <c r="L177" s="118">
        <v>118.8</v>
      </c>
      <c r="M177" s="118">
        <v>64.821280000000002</v>
      </c>
    </row>
    <row r="178" spans="1:13">
      <c r="A178" s="65">
        <v>169</v>
      </c>
      <c r="B178" s="118" t="s">
        <v>899</v>
      </c>
      <c r="C178" s="121">
        <v>990.15</v>
      </c>
      <c r="D178" s="119">
        <v>993.43333333333339</v>
      </c>
      <c r="E178" s="119">
        <v>963.86666666666679</v>
      </c>
      <c r="F178" s="119">
        <v>937.58333333333337</v>
      </c>
      <c r="G178" s="119">
        <v>908.01666666666677</v>
      </c>
      <c r="H178" s="119">
        <v>1019.7166666666668</v>
      </c>
      <c r="I178" s="119">
        <v>1049.2833333333333</v>
      </c>
      <c r="J178" s="119">
        <v>1075.5666666666668</v>
      </c>
      <c r="K178" s="118">
        <v>1023</v>
      </c>
      <c r="L178" s="118">
        <v>967.15</v>
      </c>
      <c r="M178" s="118">
        <v>11.610989999999999</v>
      </c>
    </row>
    <row r="179" spans="1:13">
      <c r="A179" s="65">
        <v>170</v>
      </c>
      <c r="B179" s="118" t="s">
        <v>73</v>
      </c>
      <c r="C179" s="121">
        <v>1025.3499999999999</v>
      </c>
      <c r="D179" s="119">
        <v>1025.4333333333334</v>
      </c>
      <c r="E179" s="119">
        <v>1015.4166666666667</v>
      </c>
      <c r="F179" s="119">
        <v>1005.4833333333333</v>
      </c>
      <c r="G179" s="119">
        <v>995.4666666666667</v>
      </c>
      <c r="H179" s="119">
        <v>1035.3666666666668</v>
      </c>
      <c r="I179" s="119">
        <v>1045.3833333333332</v>
      </c>
      <c r="J179" s="119">
        <v>1055.3166666666668</v>
      </c>
      <c r="K179" s="118">
        <v>1035.45</v>
      </c>
      <c r="L179" s="118">
        <v>1015.5</v>
      </c>
      <c r="M179" s="118">
        <v>4.1046100000000001</v>
      </c>
    </row>
    <row r="180" spans="1:13">
      <c r="A180" s="65">
        <v>171</v>
      </c>
      <c r="B180" s="118" t="s">
        <v>902</v>
      </c>
      <c r="C180" s="121">
        <v>156.44999999999999</v>
      </c>
      <c r="D180" s="119">
        <v>157.6</v>
      </c>
      <c r="E180" s="119">
        <v>154.44999999999999</v>
      </c>
      <c r="F180" s="119">
        <v>152.44999999999999</v>
      </c>
      <c r="G180" s="119">
        <v>149.29999999999998</v>
      </c>
      <c r="H180" s="119">
        <v>159.6</v>
      </c>
      <c r="I180" s="119">
        <v>162.75000000000003</v>
      </c>
      <c r="J180" s="119">
        <v>164.75</v>
      </c>
      <c r="K180" s="118">
        <v>160.75</v>
      </c>
      <c r="L180" s="118">
        <v>155.6</v>
      </c>
      <c r="M180" s="118">
        <v>7.1570999999999998</v>
      </c>
    </row>
    <row r="181" spans="1:13">
      <c r="A181" s="65">
        <v>172</v>
      </c>
      <c r="B181" s="118" t="s">
        <v>906</v>
      </c>
      <c r="C181" s="121">
        <v>194.15</v>
      </c>
      <c r="D181" s="119">
        <v>195.03333333333333</v>
      </c>
      <c r="E181" s="119">
        <v>192.61666666666667</v>
      </c>
      <c r="F181" s="119">
        <v>191.08333333333334</v>
      </c>
      <c r="G181" s="119">
        <v>188.66666666666669</v>
      </c>
      <c r="H181" s="119">
        <v>196.56666666666666</v>
      </c>
      <c r="I181" s="119">
        <v>198.98333333333335</v>
      </c>
      <c r="J181" s="119">
        <v>200.51666666666665</v>
      </c>
      <c r="K181" s="118">
        <v>197.45</v>
      </c>
      <c r="L181" s="118">
        <v>193.5</v>
      </c>
      <c r="M181" s="118">
        <v>0.26982</v>
      </c>
    </row>
    <row r="182" spans="1:13">
      <c r="A182" s="65">
        <v>173</v>
      </c>
      <c r="B182" s="118" t="s">
        <v>912</v>
      </c>
      <c r="C182" s="121">
        <v>333.5</v>
      </c>
      <c r="D182" s="119">
        <v>335.98333333333335</v>
      </c>
      <c r="E182" s="119">
        <v>329.61666666666667</v>
      </c>
      <c r="F182" s="119">
        <v>325.73333333333335</v>
      </c>
      <c r="G182" s="119">
        <v>319.36666666666667</v>
      </c>
      <c r="H182" s="119">
        <v>339.86666666666667</v>
      </c>
      <c r="I182" s="119">
        <v>346.23333333333335</v>
      </c>
      <c r="J182" s="119">
        <v>350.11666666666667</v>
      </c>
      <c r="K182" s="118">
        <v>342.35</v>
      </c>
      <c r="L182" s="118">
        <v>332.1</v>
      </c>
      <c r="M182" s="118">
        <v>2.1896300000000002</v>
      </c>
    </row>
    <row r="183" spans="1:13">
      <c r="A183" s="65">
        <v>174</v>
      </c>
      <c r="B183" s="118" t="s">
        <v>315</v>
      </c>
      <c r="C183" s="121">
        <v>118.45</v>
      </c>
      <c r="D183" s="119">
        <v>118.16666666666667</v>
      </c>
      <c r="E183" s="119">
        <v>116.93333333333334</v>
      </c>
      <c r="F183" s="119">
        <v>115.41666666666667</v>
      </c>
      <c r="G183" s="119">
        <v>114.18333333333334</v>
      </c>
      <c r="H183" s="119">
        <v>119.68333333333334</v>
      </c>
      <c r="I183" s="119">
        <v>120.91666666666666</v>
      </c>
      <c r="J183" s="119">
        <v>122.43333333333334</v>
      </c>
      <c r="K183" s="118">
        <v>119.4</v>
      </c>
      <c r="L183" s="118">
        <v>116.65</v>
      </c>
      <c r="M183" s="118">
        <v>8.5154999999999994</v>
      </c>
    </row>
    <row r="184" spans="1:13">
      <c r="A184" s="65">
        <v>175</v>
      </c>
      <c r="B184" s="118" t="s">
        <v>182</v>
      </c>
      <c r="C184" s="121">
        <v>7224.55</v>
      </c>
      <c r="D184" s="119">
        <v>7257.6833333333343</v>
      </c>
      <c r="E184" s="119">
        <v>7138.966666666669</v>
      </c>
      <c r="F184" s="119">
        <v>7053.383333333335</v>
      </c>
      <c r="G184" s="119">
        <v>6934.6666666666697</v>
      </c>
      <c r="H184" s="119">
        <v>7343.2666666666682</v>
      </c>
      <c r="I184" s="119">
        <v>7461.9833333333336</v>
      </c>
      <c r="J184" s="119">
        <v>7547.5666666666675</v>
      </c>
      <c r="K184" s="118">
        <v>7376.4</v>
      </c>
      <c r="L184" s="118">
        <v>7172.1</v>
      </c>
      <c r="M184" s="118">
        <v>0.19112999999999999</v>
      </c>
    </row>
    <row r="185" spans="1:13">
      <c r="A185" s="65">
        <v>176</v>
      </c>
      <c r="B185" s="118" t="s">
        <v>199</v>
      </c>
      <c r="C185" s="121">
        <v>191.1</v>
      </c>
      <c r="D185" s="119">
        <v>191.61666666666667</v>
      </c>
      <c r="E185" s="119">
        <v>188.88333333333335</v>
      </c>
      <c r="F185" s="119">
        <v>186.66666666666669</v>
      </c>
      <c r="G185" s="119">
        <v>183.93333333333337</v>
      </c>
      <c r="H185" s="119">
        <v>193.83333333333334</v>
      </c>
      <c r="I185" s="119">
        <v>196.56666666666669</v>
      </c>
      <c r="J185" s="119">
        <v>198.78333333333333</v>
      </c>
      <c r="K185" s="118">
        <v>194.35</v>
      </c>
      <c r="L185" s="118">
        <v>189.4</v>
      </c>
      <c r="M185" s="118">
        <v>0.77649999999999997</v>
      </c>
    </row>
    <row r="186" spans="1:13">
      <c r="A186" s="65">
        <v>177</v>
      </c>
      <c r="B186" s="118" t="s">
        <v>921</v>
      </c>
      <c r="C186" s="121">
        <v>574.04999999999995</v>
      </c>
      <c r="D186" s="119">
        <v>576.59999999999991</v>
      </c>
      <c r="E186" s="119">
        <v>564.29999999999984</v>
      </c>
      <c r="F186" s="119">
        <v>554.54999999999995</v>
      </c>
      <c r="G186" s="119">
        <v>542.24999999999989</v>
      </c>
      <c r="H186" s="119">
        <v>586.3499999999998</v>
      </c>
      <c r="I186" s="119">
        <v>598.65</v>
      </c>
      <c r="J186" s="119">
        <v>608.39999999999975</v>
      </c>
      <c r="K186" s="118">
        <v>588.9</v>
      </c>
      <c r="L186" s="118">
        <v>566.85</v>
      </c>
      <c r="M186" s="118">
        <v>1.01559</v>
      </c>
    </row>
    <row r="187" spans="1:13">
      <c r="A187" s="65">
        <v>178</v>
      </c>
      <c r="B187" s="118" t="s">
        <v>923</v>
      </c>
      <c r="C187" s="121">
        <v>861</v>
      </c>
      <c r="D187" s="119">
        <v>858.08333333333337</v>
      </c>
      <c r="E187" s="119">
        <v>833.56666666666672</v>
      </c>
      <c r="F187" s="119">
        <v>806.13333333333333</v>
      </c>
      <c r="G187" s="119">
        <v>781.61666666666667</v>
      </c>
      <c r="H187" s="119">
        <v>885.51666666666677</v>
      </c>
      <c r="I187" s="119">
        <v>910.03333333333342</v>
      </c>
      <c r="J187" s="119">
        <v>937.46666666666681</v>
      </c>
      <c r="K187" s="118">
        <v>882.6</v>
      </c>
      <c r="L187" s="118">
        <v>830.65</v>
      </c>
      <c r="M187" s="118">
        <v>1.4451700000000001</v>
      </c>
    </row>
    <row r="188" spans="1:13">
      <c r="A188" s="65">
        <v>179</v>
      </c>
      <c r="B188" s="118" t="s">
        <v>925</v>
      </c>
      <c r="C188" s="121">
        <v>710.95</v>
      </c>
      <c r="D188" s="119">
        <v>714.75</v>
      </c>
      <c r="E188" s="119">
        <v>699.4</v>
      </c>
      <c r="F188" s="119">
        <v>687.85</v>
      </c>
      <c r="G188" s="119">
        <v>672.5</v>
      </c>
      <c r="H188" s="119">
        <v>726.3</v>
      </c>
      <c r="I188" s="119">
        <v>741.64999999999986</v>
      </c>
      <c r="J188" s="119">
        <v>753.19999999999993</v>
      </c>
      <c r="K188" s="118">
        <v>730.1</v>
      </c>
      <c r="L188" s="118">
        <v>703.2</v>
      </c>
      <c r="M188" s="118">
        <v>0.10913</v>
      </c>
    </row>
    <row r="189" spans="1:13">
      <c r="A189" s="65">
        <v>180</v>
      </c>
      <c r="B189" s="118" t="s">
        <v>927</v>
      </c>
      <c r="C189" s="121">
        <v>813</v>
      </c>
      <c r="D189" s="119">
        <v>816.33333333333337</v>
      </c>
      <c r="E189" s="119">
        <v>805.66666666666674</v>
      </c>
      <c r="F189" s="119">
        <v>798.33333333333337</v>
      </c>
      <c r="G189" s="119">
        <v>787.66666666666674</v>
      </c>
      <c r="H189" s="119">
        <v>823.66666666666674</v>
      </c>
      <c r="I189" s="119">
        <v>834.33333333333348</v>
      </c>
      <c r="J189" s="119">
        <v>841.66666666666674</v>
      </c>
      <c r="K189" s="118">
        <v>827</v>
      </c>
      <c r="L189" s="118">
        <v>809</v>
      </c>
      <c r="M189" s="118">
        <v>4.3520000000000003E-2</v>
      </c>
    </row>
    <row r="190" spans="1:13">
      <c r="A190" s="65">
        <v>181</v>
      </c>
      <c r="B190" s="118" t="s">
        <v>2853</v>
      </c>
      <c r="C190" s="121">
        <v>10.9</v>
      </c>
      <c r="D190" s="119">
        <v>10.933333333333335</v>
      </c>
      <c r="E190" s="119">
        <v>10.81666666666667</v>
      </c>
      <c r="F190" s="119">
        <v>10.733333333333334</v>
      </c>
      <c r="G190" s="119">
        <v>10.616666666666669</v>
      </c>
      <c r="H190" s="119">
        <v>11.016666666666671</v>
      </c>
      <c r="I190" s="119">
        <v>11.133333333333335</v>
      </c>
      <c r="J190" s="119">
        <v>11.216666666666672</v>
      </c>
      <c r="K190" s="118">
        <v>11.05</v>
      </c>
      <c r="L190" s="118">
        <v>10.85</v>
      </c>
      <c r="M190" s="118">
        <v>11.66122</v>
      </c>
    </row>
    <row r="191" spans="1:13">
      <c r="A191" s="65">
        <v>182</v>
      </c>
      <c r="B191" s="118" t="s">
        <v>934</v>
      </c>
      <c r="C191" s="121">
        <v>23.35</v>
      </c>
      <c r="D191" s="119">
        <v>22.75</v>
      </c>
      <c r="E191" s="119">
        <v>21.6</v>
      </c>
      <c r="F191" s="119">
        <v>19.850000000000001</v>
      </c>
      <c r="G191" s="119">
        <v>18.700000000000003</v>
      </c>
      <c r="H191" s="119">
        <v>24.5</v>
      </c>
      <c r="I191" s="119">
        <v>25.65</v>
      </c>
      <c r="J191" s="119">
        <v>27.4</v>
      </c>
      <c r="K191" s="118">
        <v>23.9</v>
      </c>
      <c r="L191" s="118">
        <v>21</v>
      </c>
      <c r="M191" s="118">
        <v>57.6051</v>
      </c>
    </row>
    <row r="192" spans="1:13">
      <c r="A192" s="65">
        <v>183</v>
      </c>
      <c r="B192" s="118" t="s">
        <v>936</v>
      </c>
      <c r="C192" s="121">
        <v>744.3</v>
      </c>
      <c r="D192" s="119">
        <v>746.08333333333337</v>
      </c>
      <c r="E192" s="119">
        <v>733.86666666666679</v>
      </c>
      <c r="F192" s="119">
        <v>723.43333333333339</v>
      </c>
      <c r="G192" s="119">
        <v>711.21666666666681</v>
      </c>
      <c r="H192" s="119">
        <v>756.51666666666677</v>
      </c>
      <c r="I192" s="119">
        <v>768.73333333333323</v>
      </c>
      <c r="J192" s="119">
        <v>779.16666666666674</v>
      </c>
      <c r="K192" s="118">
        <v>758.3</v>
      </c>
      <c r="L192" s="118">
        <v>735.65</v>
      </c>
      <c r="M192" s="118">
        <v>9.221E-2</v>
      </c>
    </row>
    <row r="193" spans="1:13">
      <c r="A193" s="65">
        <v>184</v>
      </c>
      <c r="B193" s="118" t="s">
        <v>74</v>
      </c>
      <c r="C193" s="121">
        <v>673.55</v>
      </c>
      <c r="D193" s="119">
        <v>674.88333333333333</v>
      </c>
      <c r="E193" s="119">
        <v>665.76666666666665</v>
      </c>
      <c r="F193" s="119">
        <v>657.98333333333335</v>
      </c>
      <c r="G193" s="119">
        <v>648.86666666666667</v>
      </c>
      <c r="H193" s="119">
        <v>682.66666666666663</v>
      </c>
      <c r="I193" s="119">
        <v>691.78333333333319</v>
      </c>
      <c r="J193" s="119">
        <v>699.56666666666661</v>
      </c>
      <c r="K193" s="118">
        <v>684</v>
      </c>
      <c r="L193" s="118">
        <v>667.1</v>
      </c>
      <c r="M193" s="118">
        <v>9.7505000000000006</v>
      </c>
    </row>
    <row r="194" spans="1:13">
      <c r="A194" s="65">
        <v>185</v>
      </c>
      <c r="B194" s="118" t="s">
        <v>941</v>
      </c>
      <c r="C194" s="121">
        <v>14.95</v>
      </c>
      <c r="D194" s="119">
        <v>14.916666666666666</v>
      </c>
      <c r="E194" s="119">
        <v>14.683333333333332</v>
      </c>
      <c r="F194" s="119">
        <v>14.416666666666666</v>
      </c>
      <c r="G194" s="119">
        <v>14.183333333333332</v>
      </c>
      <c r="H194" s="119">
        <v>15.183333333333332</v>
      </c>
      <c r="I194" s="119">
        <v>15.416666666666666</v>
      </c>
      <c r="J194" s="119">
        <v>15.683333333333332</v>
      </c>
      <c r="K194" s="118">
        <v>15.15</v>
      </c>
      <c r="L194" s="118">
        <v>14.65</v>
      </c>
      <c r="M194" s="118">
        <v>97.692139999999995</v>
      </c>
    </row>
    <row r="195" spans="1:13">
      <c r="A195" s="65">
        <v>186</v>
      </c>
      <c r="B195" s="118" t="s">
        <v>946</v>
      </c>
      <c r="C195" s="121">
        <v>33.85</v>
      </c>
      <c r="D195" s="119">
        <v>33.866666666666667</v>
      </c>
      <c r="E195" s="119">
        <v>33.383333333333333</v>
      </c>
      <c r="F195" s="119">
        <v>32.916666666666664</v>
      </c>
      <c r="G195" s="119">
        <v>32.43333333333333</v>
      </c>
      <c r="H195" s="119">
        <v>34.333333333333336</v>
      </c>
      <c r="I195" s="119">
        <v>34.81666666666667</v>
      </c>
      <c r="J195" s="119">
        <v>35.283333333333339</v>
      </c>
      <c r="K195" s="118">
        <v>34.35</v>
      </c>
      <c r="L195" s="118">
        <v>33.4</v>
      </c>
      <c r="M195" s="118">
        <v>10.34881</v>
      </c>
    </row>
    <row r="196" spans="1:13">
      <c r="A196" s="65">
        <v>187</v>
      </c>
      <c r="B196" s="118" t="s">
        <v>75</v>
      </c>
      <c r="C196" s="121">
        <v>1073.95</v>
      </c>
      <c r="D196" s="119">
        <v>1075.4166666666667</v>
      </c>
      <c r="E196" s="119">
        <v>1063.8833333333334</v>
      </c>
      <c r="F196" s="119">
        <v>1053.8166666666666</v>
      </c>
      <c r="G196" s="119">
        <v>1042.2833333333333</v>
      </c>
      <c r="H196" s="119">
        <v>1085.4833333333336</v>
      </c>
      <c r="I196" s="119">
        <v>1097.0166666666669</v>
      </c>
      <c r="J196" s="119">
        <v>1107.0833333333337</v>
      </c>
      <c r="K196" s="118">
        <v>1086.95</v>
      </c>
      <c r="L196" s="118">
        <v>1065.3499999999999</v>
      </c>
      <c r="M196" s="118">
        <v>21.89939</v>
      </c>
    </row>
    <row r="197" spans="1:13">
      <c r="A197" s="65">
        <v>188</v>
      </c>
      <c r="B197" s="118" t="s">
        <v>76</v>
      </c>
      <c r="C197" s="121">
        <v>1920</v>
      </c>
      <c r="D197" s="119">
        <v>1932.8500000000001</v>
      </c>
      <c r="E197" s="119">
        <v>1902.2000000000003</v>
      </c>
      <c r="F197" s="119">
        <v>1884.4</v>
      </c>
      <c r="G197" s="119">
        <v>1853.7500000000002</v>
      </c>
      <c r="H197" s="119">
        <v>1950.6500000000003</v>
      </c>
      <c r="I197" s="119">
        <v>1981.3000000000004</v>
      </c>
      <c r="J197" s="119">
        <v>1999.1000000000004</v>
      </c>
      <c r="K197" s="118">
        <v>1963.5</v>
      </c>
      <c r="L197" s="118">
        <v>1915.05</v>
      </c>
      <c r="M197" s="118">
        <v>22.53314</v>
      </c>
    </row>
    <row r="198" spans="1:13">
      <c r="A198" s="65">
        <v>189</v>
      </c>
      <c r="B198" s="118" t="s">
        <v>77</v>
      </c>
      <c r="C198" s="121">
        <v>2056.9499999999998</v>
      </c>
      <c r="D198" s="119">
        <v>2052.5666666666666</v>
      </c>
      <c r="E198" s="119">
        <v>2045.1333333333332</v>
      </c>
      <c r="F198" s="119">
        <v>2033.3166666666666</v>
      </c>
      <c r="G198" s="119">
        <v>2025.8833333333332</v>
      </c>
      <c r="H198" s="119">
        <v>2064.3833333333332</v>
      </c>
      <c r="I198" s="119">
        <v>2071.8166666666666</v>
      </c>
      <c r="J198" s="119">
        <v>2083.6333333333332</v>
      </c>
      <c r="K198" s="118">
        <v>2060</v>
      </c>
      <c r="L198" s="118">
        <v>2040.75</v>
      </c>
      <c r="M198" s="118">
        <v>14.798249999999999</v>
      </c>
    </row>
    <row r="199" spans="1:13">
      <c r="A199" s="65">
        <v>190</v>
      </c>
      <c r="B199" s="118" t="s">
        <v>78</v>
      </c>
      <c r="C199" s="121">
        <v>32.450000000000003</v>
      </c>
      <c r="D199" s="119">
        <v>32.6</v>
      </c>
      <c r="E199" s="119">
        <v>32.050000000000004</v>
      </c>
      <c r="F199" s="119">
        <v>31.650000000000006</v>
      </c>
      <c r="G199" s="119">
        <v>31.100000000000009</v>
      </c>
      <c r="H199" s="119">
        <v>33</v>
      </c>
      <c r="I199" s="119">
        <v>33.549999999999997</v>
      </c>
      <c r="J199" s="119">
        <v>33.949999999999996</v>
      </c>
      <c r="K199" s="118">
        <v>33.15</v>
      </c>
      <c r="L199" s="118">
        <v>32.200000000000003</v>
      </c>
      <c r="M199" s="118">
        <v>67.519970000000001</v>
      </c>
    </row>
    <row r="200" spans="1:13">
      <c r="A200" s="65">
        <v>191</v>
      </c>
      <c r="B200" s="118" t="s">
        <v>954</v>
      </c>
      <c r="C200" s="121">
        <v>4100.6000000000004</v>
      </c>
      <c r="D200" s="119">
        <v>4040.5666666666671</v>
      </c>
      <c r="E200" s="119">
        <v>3916.1333333333341</v>
      </c>
      <c r="F200" s="119">
        <v>3731.666666666667</v>
      </c>
      <c r="G200" s="119">
        <v>3607.233333333334</v>
      </c>
      <c r="H200" s="119">
        <v>4225.0333333333347</v>
      </c>
      <c r="I200" s="119">
        <v>4349.4666666666672</v>
      </c>
      <c r="J200" s="119">
        <v>4533.9333333333343</v>
      </c>
      <c r="K200" s="118">
        <v>4165</v>
      </c>
      <c r="L200" s="118">
        <v>3856.1</v>
      </c>
      <c r="M200" s="118">
        <v>4.5449299999999999</v>
      </c>
    </row>
    <row r="201" spans="1:13">
      <c r="A201" s="65">
        <v>192</v>
      </c>
      <c r="B201" s="118" t="s">
        <v>956</v>
      </c>
      <c r="C201" s="121">
        <v>163.55000000000001</v>
      </c>
      <c r="D201" s="119">
        <v>163.29999999999998</v>
      </c>
      <c r="E201" s="119">
        <v>161.09999999999997</v>
      </c>
      <c r="F201" s="119">
        <v>158.64999999999998</v>
      </c>
      <c r="G201" s="119">
        <v>156.44999999999996</v>
      </c>
      <c r="H201" s="119">
        <v>165.74999999999997</v>
      </c>
      <c r="I201" s="119">
        <v>167.94999999999996</v>
      </c>
      <c r="J201" s="119">
        <v>170.39999999999998</v>
      </c>
      <c r="K201" s="118">
        <v>165.5</v>
      </c>
      <c r="L201" s="118">
        <v>160.85</v>
      </c>
      <c r="M201" s="118">
        <v>1.3278300000000001</v>
      </c>
    </row>
    <row r="202" spans="1:13">
      <c r="A202" s="65">
        <v>193</v>
      </c>
      <c r="B202" s="118" t="s">
        <v>960</v>
      </c>
      <c r="C202" s="121">
        <v>579.29999999999995</v>
      </c>
      <c r="D202" s="119">
        <v>580.1</v>
      </c>
      <c r="E202" s="119">
        <v>575.20000000000005</v>
      </c>
      <c r="F202" s="119">
        <v>571.1</v>
      </c>
      <c r="G202" s="119">
        <v>566.20000000000005</v>
      </c>
      <c r="H202" s="119">
        <v>584.20000000000005</v>
      </c>
      <c r="I202" s="119">
        <v>589.09999999999991</v>
      </c>
      <c r="J202" s="119">
        <v>593.20000000000005</v>
      </c>
      <c r="K202" s="118">
        <v>585</v>
      </c>
      <c r="L202" s="118">
        <v>576</v>
      </c>
      <c r="M202" s="118">
        <v>9.3979999999999994E-2</v>
      </c>
    </row>
    <row r="203" spans="1:13">
      <c r="A203" s="65">
        <v>194</v>
      </c>
      <c r="B203" s="118" t="s">
        <v>79</v>
      </c>
      <c r="C203" s="121">
        <v>3329.35</v>
      </c>
      <c r="D203" s="119">
        <v>3278.7333333333336</v>
      </c>
      <c r="E203" s="119">
        <v>3212.4666666666672</v>
      </c>
      <c r="F203" s="119">
        <v>3095.5833333333335</v>
      </c>
      <c r="G203" s="119">
        <v>3029.3166666666671</v>
      </c>
      <c r="H203" s="119">
        <v>3395.6166666666672</v>
      </c>
      <c r="I203" s="119">
        <v>3461.8833333333337</v>
      </c>
      <c r="J203" s="119">
        <v>3578.7666666666673</v>
      </c>
      <c r="K203" s="118">
        <v>3345</v>
      </c>
      <c r="L203" s="118">
        <v>3161.85</v>
      </c>
      <c r="M203" s="118">
        <v>6.6668799999999999</v>
      </c>
    </row>
    <row r="204" spans="1:13">
      <c r="A204" s="65">
        <v>195</v>
      </c>
      <c r="B204" s="118" t="s">
        <v>80</v>
      </c>
      <c r="C204" s="121">
        <v>441.85</v>
      </c>
      <c r="D204" s="119">
        <v>442.93333333333334</v>
      </c>
      <c r="E204" s="119">
        <v>439.11666666666667</v>
      </c>
      <c r="F204" s="119">
        <v>436.38333333333333</v>
      </c>
      <c r="G204" s="119">
        <v>432.56666666666666</v>
      </c>
      <c r="H204" s="119">
        <v>445.66666666666669</v>
      </c>
      <c r="I204" s="119">
        <v>449.48333333333341</v>
      </c>
      <c r="J204" s="119">
        <v>452.2166666666667</v>
      </c>
      <c r="K204" s="118">
        <v>446.75</v>
      </c>
      <c r="L204" s="118">
        <v>440.2</v>
      </c>
      <c r="M204" s="118">
        <v>10.53219</v>
      </c>
    </row>
    <row r="205" spans="1:13">
      <c r="A205" s="65">
        <v>196</v>
      </c>
      <c r="B205" s="118" t="s">
        <v>965</v>
      </c>
      <c r="C205" s="121">
        <v>24.85</v>
      </c>
      <c r="D205" s="119">
        <v>24.899999999999995</v>
      </c>
      <c r="E205" s="119">
        <v>24.599999999999991</v>
      </c>
      <c r="F205" s="119">
        <v>24.349999999999994</v>
      </c>
      <c r="G205" s="119">
        <v>24.04999999999999</v>
      </c>
      <c r="H205" s="119">
        <v>25.149999999999991</v>
      </c>
      <c r="I205" s="119">
        <v>25.449999999999996</v>
      </c>
      <c r="J205" s="119">
        <v>25.699999999999992</v>
      </c>
      <c r="K205" s="118">
        <v>25.2</v>
      </c>
      <c r="L205" s="118">
        <v>24.65</v>
      </c>
      <c r="M205" s="118">
        <v>31.052790000000002</v>
      </c>
    </row>
    <row r="206" spans="1:13">
      <c r="A206" s="65">
        <v>197</v>
      </c>
      <c r="B206" s="118" t="s">
        <v>973</v>
      </c>
      <c r="C206" s="121">
        <v>291.45</v>
      </c>
      <c r="D206" s="119">
        <v>290.90000000000003</v>
      </c>
      <c r="E206" s="119">
        <v>287.55000000000007</v>
      </c>
      <c r="F206" s="119">
        <v>283.65000000000003</v>
      </c>
      <c r="G206" s="119">
        <v>280.30000000000007</v>
      </c>
      <c r="H206" s="119">
        <v>294.80000000000007</v>
      </c>
      <c r="I206" s="119">
        <v>298.15000000000009</v>
      </c>
      <c r="J206" s="119">
        <v>302.05000000000007</v>
      </c>
      <c r="K206" s="118">
        <v>294.25</v>
      </c>
      <c r="L206" s="118">
        <v>287</v>
      </c>
      <c r="M206" s="118">
        <v>0.42491000000000001</v>
      </c>
    </row>
    <row r="207" spans="1:13">
      <c r="A207" s="65">
        <v>198</v>
      </c>
      <c r="B207" s="118" t="s">
        <v>81</v>
      </c>
      <c r="C207" s="121">
        <v>242.55</v>
      </c>
      <c r="D207" s="119">
        <v>241.01666666666665</v>
      </c>
      <c r="E207" s="119">
        <v>235.7833333333333</v>
      </c>
      <c r="F207" s="119">
        <v>229.01666666666665</v>
      </c>
      <c r="G207" s="119">
        <v>223.7833333333333</v>
      </c>
      <c r="H207" s="119">
        <v>247.7833333333333</v>
      </c>
      <c r="I207" s="119">
        <v>253.01666666666665</v>
      </c>
      <c r="J207" s="119">
        <v>259.7833333333333</v>
      </c>
      <c r="K207" s="118">
        <v>246.25</v>
      </c>
      <c r="L207" s="118">
        <v>234.25</v>
      </c>
      <c r="M207" s="118">
        <v>110.21702999999999</v>
      </c>
    </row>
    <row r="208" spans="1:13">
      <c r="A208" s="65">
        <v>199</v>
      </c>
      <c r="B208" s="118" t="s">
        <v>977</v>
      </c>
      <c r="C208" s="121">
        <v>59.8</v>
      </c>
      <c r="D208" s="119">
        <v>59.733333333333327</v>
      </c>
      <c r="E208" s="119">
        <v>58.566666666666656</v>
      </c>
      <c r="F208" s="119">
        <v>57.333333333333329</v>
      </c>
      <c r="G208" s="119">
        <v>56.166666666666657</v>
      </c>
      <c r="H208" s="119">
        <v>60.966666666666654</v>
      </c>
      <c r="I208" s="119">
        <v>62.133333333333326</v>
      </c>
      <c r="J208" s="119">
        <v>63.366666666666653</v>
      </c>
      <c r="K208" s="118">
        <v>60.9</v>
      </c>
      <c r="L208" s="118">
        <v>58.5</v>
      </c>
      <c r="M208" s="118">
        <v>11.477399999999999</v>
      </c>
    </row>
    <row r="209" spans="1:13">
      <c r="A209" s="65">
        <v>200</v>
      </c>
      <c r="B209" s="118" t="s">
        <v>82</v>
      </c>
      <c r="C209" s="121">
        <v>253.1</v>
      </c>
      <c r="D209" s="119">
        <v>253.26666666666665</v>
      </c>
      <c r="E209" s="119">
        <v>250.93333333333331</v>
      </c>
      <c r="F209" s="119">
        <v>248.76666666666665</v>
      </c>
      <c r="G209" s="119">
        <v>246.43333333333331</v>
      </c>
      <c r="H209" s="119">
        <v>255.43333333333331</v>
      </c>
      <c r="I209" s="119">
        <v>257.76666666666665</v>
      </c>
      <c r="J209" s="119">
        <v>259.93333333333328</v>
      </c>
      <c r="K209" s="118">
        <v>255.6</v>
      </c>
      <c r="L209" s="118">
        <v>251.1</v>
      </c>
      <c r="M209" s="118">
        <v>30.167570000000001</v>
      </c>
    </row>
    <row r="210" spans="1:13">
      <c r="A210" s="65">
        <v>201</v>
      </c>
      <c r="B210" s="118" t="s">
        <v>83</v>
      </c>
      <c r="C210" s="121">
        <v>1638.75</v>
      </c>
      <c r="D210" s="119">
        <v>1628.1499999999999</v>
      </c>
      <c r="E210" s="119">
        <v>1611.5999999999997</v>
      </c>
      <c r="F210" s="119">
        <v>1584.4499999999998</v>
      </c>
      <c r="G210" s="119">
        <v>1567.8999999999996</v>
      </c>
      <c r="H210" s="119">
        <v>1655.2999999999997</v>
      </c>
      <c r="I210" s="119">
        <v>1671.85</v>
      </c>
      <c r="J210" s="119">
        <v>1698.9999999999998</v>
      </c>
      <c r="K210" s="118">
        <v>1644.7</v>
      </c>
      <c r="L210" s="118">
        <v>1601</v>
      </c>
      <c r="M210" s="118">
        <v>15.71003</v>
      </c>
    </row>
    <row r="211" spans="1:13">
      <c r="A211" s="65">
        <v>202</v>
      </c>
      <c r="B211" s="118" t="s">
        <v>84</v>
      </c>
      <c r="C211" s="121">
        <v>298</v>
      </c>
      <c r="D211" s="119">
        <v>298.83333333333331</v>
      </c>
      <c r="E211" s="119">
        <v>295.96666666666664</v>
      </c>
      <c r="F211" s="119">
        <v>293.93333333333334</v>
      </c>
      <c r="G211" s="119">
        <v>291.06666666666666</v>
      </c>
      <c r="H211" s="119">
        <v>300.86666666666662</v>
      </c>
      <c r="I211" s="119">
        <v>303.73333333333329</v>
      </c>
      <c r="J211" s="119">
        <v>305.76666666666659</v>
      </c>
      <c r="K211" s="118">
        <v>301.7</v>
      </c>
      <c r="L211" s="118">
        <v>296.8</v>
      </c>
      <c r="M211" s="118">
        <v>5.6832200000000004</v>
      </c>
    </row>
    <row r="212" spans="1:13">
      <c r="A212" s="65">
        <v>203</v>
      </c>
      <c r="B212" s="118" t="s">
        <v>992</v>
      </c>
      <c r="C212" s="121">
        <v>21577.599999999999</v>
      </c>
      <c r="D212" s="119">
        <v>21624.2</v>
      </c>
      <c r="E212" s="119">
        <v>21303.4</v>
      </c>
      <c r="F212" s="119">
        <v>21029.200000000001</v>
      </c>
      <c r="G212" s="119">
        <v>20708.400000000001</v>
      </c>
      <c r="H212" s="119">
        <v>21898.400000000001</v>
      </c>
      <c r="I212" s="119">
        <v>22219.199999999997</v>
      </c>
      <c r="J212" s="119">
        <v>22493.4</v>
      </c>
      <c r="K212" s="118">
        <v>21945</v>
      </c>
      <c r="L212" s="118">
        <v>21350</v>
      </c>
      <c r="M212" s="118">
        <v>2.019E-2</v>
      </c>
    </row>
    <row r="213" spans="1:13">
      <c r="A213" s="65">
        <v>204</v>
      </c>
      <c r="B213" s="118" t="s">
        <v>2151</v>
      </c>
      <c r="C213" s="121">
        <v>128.19999999999999</v>
      </c>
      <c r="D213" s="119">
        <v>129.56666666666666</v>
      </c>
      <c r="E213" s="119">
        <v>122.63333333333333</v>
      </c>
      <c r="F213" s="119">
        <v>117.06666666666666</v>
      </c>
      <c r="G213" s="119">
        <v>110.13333333333333</v>
      </c>
      <c r="H213" s="119">
        <v>135.13333333333333</v>
      </c>
      <c r="I213" s="119">
        <v>142.06666666666666</v>
      </c>
      <c r="J213" s="119">
        <v>147.63333333333333</v>
      </c>
      <c r="K213" s="118">
        <v>136.5</v>
      </c>
      <c r="L213" s="118">
        <v>124</v>
      </c>
      <c r="M213" s="118">
        <v>23.298400000000001</v>
      </c>
    </row>
    <row r="214" spans="1:13">
      <c r="A214" s="65">
        <v>205</v>
      </c>
      <c r="B214" s="118" t="s">
        <v>302</v>
      </c>
      <c r="C214" s="121">
        <v>316.05</v>
      </c>
      <c r="D214" s="119">
        <v>317.0333333333333</v>
      </c>
      <c r="E214" s="119">
        <v>313.06666666666661</v>
      </c>
      <c r="F214" s="119">
        <v>310.08333333333331</v>
      </c>
      <c r="G214" s="119">
        <v>306.11666666666662</v>
      </c>
      <c r="H214" s="119">
        <v>320.01666666666659</v>
      </c>
      <c r="I214" s="119">
        <v>323.98333333333329</v>
      </c>
      <c r="J214" s="119">
        <v>326.96666666666658</v>
      </c>
      <c r="K214" s="118">
        <v>321</v>
      </c>
      <c r="L214" s="118">
        <v>314.05</v>
      </c>
      <c r="M214" s="118">
        <v>0.26245000000000002</v>
      </c>
    </row>
    <row r="215" spans="1:13">
      <c r="A215" s="65">
        <v>206</v>
      </c>
      <c r="B215" s="118" t="s">
        <v>999</v>
      </c>
      <c r="C215" s="121">
        <v>53.85</v>
      </c>
      <c r="D215" s="119">
        <v>54.050000000000004</v>
      </c>
      <c r="E215" s="119">
        <v>53.250000000000007</v>
      </c>
      <c r="F215" s="119">
        <v>52.650000000000006</v>
      </c>
      <c r="G215" s="119">
        <v>51.850000000000009</v>
      </c>
      <c r="H215" s="119">
        <v>54.650000000000006</v>
      </c>
      <c r="I215" s="119">
        <v>55.45</v>
      </c>
      <c r="J215" s="119">
        <v>56.050000000000004</v>
      </c>
      <c r="K215" s="118">
        <v>54.85</v>
      </c>
      <c r="L215" s="118">
        <v>53.45</v>
      </c>
      <c r="M215" s="118">
        <v>1.00536</v>
      </c>
    </row>
    <row r="216" spans="1:13">
      <c r="A216" s="65">
        <v>207</v>
      </c>
      <c r="B216" s="118" t="s">
        <v>2380</v>
      </c>
      <c r="C216" s="121">
        <v>58.45</v>
      </c>
      <c r="D216" s="119">
        <v>58.733333333333327</v>
      </c>
      <c r="E216" s="119">
        <v>57.816666666666656</v>
      </c>
      <c r="F216" s="119">
        <v>57.18333333333333</v>
      </c>
      <c r="G216" s="119">
        <v>56.266666666666659</v>
      </c>
      <c r="H216" s="119">
        <v>59.366666666666653</v>
      </c>
      <c r="I216" s="119">
        <v>60.283333333333324</v>
      </c>
      <c r="J216" s="119">
        <v>60.91666666666665</v>
      </c>
      <c r="K216" s="118">
        <v>59.65</v>
      </c>
      <c r="L216" s="118">
        <v>58.1</v>
      </c>
      <c r="M216" s="118">
        <v>21.2056</v>
      </c>
    </row>
    <row r="217" spans="1:13">
      <c r="A217" s="65">
        <v>208</v>
      </c>
      <c r="B217" s="118" t="s">
        <v>85</v>
      </c>
      <c r="C217" s="121">
        <v>147.85</v>
      </c>
      <c r="D217" s="119">
        <v>147.79999999999998</v>
      </c>
      <c r="E217" s="119">
        <v>145.89999999999998</v>
      </c>
      <c r="F217" s="119">
        <v>143.94999999999999</v>
      </c>
      <c r="G217" s="119">
        <v>142.04999999999998</v>
      </c>
      <c r="H217" s="119">
        <v>149.74999999999997</v>
      </c>
      <c r="I217" s="119">
        <v>151.65</v>
      </c>
      <c r="J217" s="119">
        <v>153.59999999999997</v>
      </c>
      <c r="K217" s="118">
        <v>149.69999999999999</v>
      </c>
      <c r="L217" s="118">
        <v>145.85</v>
      </c>
      <c r="M217" s="118">
        <v>29.53004</v>
      </c>
    </row>
    <row r="218" spans="1:13">
      <c r="A218" s="65">
        <v>209</v>
      </c>
      <c r="B218" s="118" t="s">
        <v>86</v>
      </c>
      <c r="C218" s="121">
        <v>1212.75</v>
      </c>
      <c r="D218" s="119">
        <v>1213.1166666666666</v>
      </c>
      <c r="E218" s="119">
        <v>1201.8833333333332</v>
      </c>
      <c r="F218" s="119">
        <v>1191.0166666666667</v>
      </c>
      <c r="G218" s="119">
        <v>1179.7833333333333</v>
      </c>
      <c r="H218" s="119">
        <v>1223.9833333333331</v>
      </c>
      <c r="I218" s="119">
        <v>1235.2166666666662</v>
      </c>
      <c r="J218" s="119">
        <v>1246.083333333333</v>
      </c>
      <c r="K218" s="118">
        <v>1224.3499999999999</v>
      </c>
      <c r="L218" s="118">
        <v>1202.25</v>
      </c>
      <c r="M218" s="118">
        <v>5.9455999999999998</v>
      </c>
    </row>
    <row r="219" spans="1:13">
      <c r="A219" s="65">
        <v>210</v>
      </c>
      <c r="B219" s="118" t="s">
        <v>1005</v>
      </c>
      <c r="C219" s="121">
        <v>788.6</v>
      </c>
      <c r="D219" s="119">
        <v>776.19999999999993</v>
      </c>
      <c r="E219" s="119">
        <v>757.39999999999986</v>
      </c>
      <c r="F219" s="119">
        <v>726.19999999999993</v>
      </c>
      <c r="G219" s="119">
        <v>707.39999999999986</v>
      </c>
      <c r="H219" s="119">
        <v>807.39999999999986</v>
      </c>
      <c r="I219" s="119">
        <v>826.19999999999982</v>
      </c>
      <c r="J219" s="119">
        <v>857.39999999999986</v>
      </c>
      <c r="K219" s="118">
        <v>795</v>
      </c>
      <c r="L219" s="118">
        <v>745</v>
      </c>
      <c r="M219" s="118">
        <v>4.1669</v>
      </c>
    </row>
    <row r="220" spans="1:13">
      <c r="A220" s="65">
        <v>211</v>
      </c>
      <c r="B220" s="118" t="s">
        <v>87</v>
      </c>
      <c r="C220" s="121">
        <v>335.1</v>
      </c>
      <c r="D220" s="119">
        <v>331.31666666666666</v>
      </c>
      <c r="E220" s="119">
        <v>326.23333333333335</v>
      </c>
      <c r="F220" s="119">
        <v>317.36666666666667</v>
      </c>
      <c r="G220" s="119">
        <v>312.28333333333336</v>
      </c>
      <c r="H220" s="119">
        <v>340.18333333333334</v>
      </c>
      <c r="I220" s="119">
        <v>345.26666666666671</v>
      </c>
      <c r="J220" s="119">
        <v>354.13333333333333</v>
      </c>
      <c r="K220" s="118">
        <v>336.4</v>
      </c>
      <c r="L220" s="118">
        <v>322.45</v>
      </c>
      <c r="M220" s="118">
        <v>164.35004000000001</v>
      </c>
    </row>
    <row r="221" spans="1:13">
      <c r="A221" s="65">
        <v>212</v>
      </c>
      <c r="B221" s="118" t="s">
        <v>2567</v>
      </c>
      <c r="C221" s="121">
        <v>875.5</v>
      </c>
      <c r="D221" s="119">
        <v>865.44999999999993</v>
      </c>
      <c r="E221" s="119">
        <v>842.09999999999991</v>
      </c>
      <c r="F221" s="119">
        <v>808.69999999999993</v>
      </c>
      <c r="G221" s="119">
        <v>785.34999999999991</v>
      </c>
      <c r="H221" s="119">
        <v>898.84999999999991</v>
      </c>
      <c r="I221" s="119">
        <v>922.2</v>
      </c>
      <c r="J221" s="119">
        <v>955.59999999999991</v>
      </c>
      <c r="K221" s="118">
        <v>888.8</v>
      </c>
      <c r="L221" s="118">
        <v>832.05</v>
      </c>
      <c r="M221" s="118">
        <v>10.26914</v>
      </c>
    </row>
    <row r="222" spans="1:13">
      <c r="A222" s="65">
        <v>213</v>
      </c>
      <c r="B222" s="118" t="s">
        <v>2192</v>
      </c>
      <c r="C222" s="121">
        <v>378.75</v>
      </c>
      <c r="D222" s="119">
        <v>377.5333333333333</v>
      </c>
      <c r="E222" s="119">
        <v>373.26666666666659</v>
      </c>
      <c r="F222" s="119">
        <v>367.7833333333333</v>
      </c>
      <c r="G222" s="119">
        <v>363.51666666666659</v>
      </c>
      <c r="H222" s="119">
        <v>383.01666666666659</v>
      </c>
      <c r="I222" s="119">
        <v>387.28333333333325</v>
      </c>
      <c r="J222" s="119">
        <v>392.76666666666659</v>
      </c>
      <c r="K222" s="118">
        <v>381.8</v>
      </c>
      <c r="L222" s="118">
        <v>372.05</v>
      </c>
      <c r="M222" s="118">
        <v>5.8136700000000001</v>
      </c>
    </row>
    <row r="223" spans="1:13">
      <c r="A223" s="65">
        <v>214</v>
      </c>
      <c r="B223" s="118" t="s">
        <v>353</v>
      </c>
      <c r="C223" s="121">
        <v>76.95</v>
      </c>
      <c r="D223" s="119">
        <v>77.13333333333334</v>
      </c>
      <c r="E223" s="119">
        <v>76.316666666666677</v>
      </c>
      <c r="F223" s="119">
        <v>75.683333333333337</v>
      </c>
      <c r="G223" s="119">
        <v>74.866666666666674</v>
      </c>
      <c r="H223" s="119">
        <v>77.76666666666668</v>
      </c>
      <c r="I223" s="119">
        <v>78.583333333333343</v>
      </c>
      <c r="J223" s="119">
        <v>79.216666666666683</v>
      </c>
      <c r="K223" s="118">
        <v>77.95</v>
      </c>
      <c r="L223" s="118">
        <v>76.5</v>
      </c>
      <c r="M223" s="118">
        <v>0.85536000000000001</v>
      </c>
    </row>
    <row r="224" spans="1:13">
      <c r="A224" s="65">
        <v>215</v>
      </c>
      <c r="B224" s="118" t="s">
        <v>88</v>
      </c>
      <c r="C224" s="121">
        <v>59.85</v>
      </c>
      <c r="D224" s="119">
        <v>59.65</v>
      </c>
      <c r="E224" s="119">
        <v>58.949999999999996</v>
      </c>
      <c r="F224" s="119">
        <v>58.05</v>
      </c>
      <c r="G224" s="119">
        <v>57.349999999999994</v>
      </c>
      <c r="H224" s="119">
        <v>60.55</v>
      </c>
      <c r="I224" s="119">
        <v>61.25</v>
      </c>
      <c r="J224" s="119">
        <v>62.15</v>
      </c>
      <c r="K224" s="118">
        <v>60.35</v>
      </c>
      <c r="L224" s="118">
        <v>58.75</v>
      </c>
      <c r="M224" s="118">
        <v>75.025120000000001</v>
      </c>
    </row>
    <row r="225" spans="1:13">
      <c r="A225" s="65">
        <v>216</v>
      </c>
      <c r="B225" s="118" t="s">
        <v>89</v>
      </c>
      <c r="C225" s="121">
        <v>46.9</v>
      </c>
      <c r="D225" s="119">
        <v>46.75</v>
      </c>
      <c r="E225" s="119">
        <v>45.75</v>
      </c>
      <c r="F225" s="119">
        <v>44.6</v>
      </c>
      <c r="G225" s="119">
        <v>43.6</v>
      </c>
      <c r="H225" s="119">
        <v>47.9</v>
      </c>
      <c r="I225" s="119">
        <v>48.9</v>
      </c>
      <c r="J225" s="119">
        <v>50.05</v>
      </c>
      <c r="K225" s="118">
        <v>47.75</v>
      </c>
      <c r="L225" s="118">
        <v>45.6</v>
      </c>
      <c r="M225" s="118">
        <v>306.7826</v>
      </c>
    </row>
    <row r="226" spans="1:13">
      <c r="A226" s="65">
        <v>217</v>
      </c>
      <c r="B226" s="118" t="s">
        <v>90</v>
      </c>
      <c r="C226" s="121">
        <v>50.55</v>
      </c>
      <c r="D226" s="119">
        <v>50.25</v>
      </c>
      <c r="E226" s="119">
        <v>49.65</v>
      </c>
      <c r="F226" s="119">
        <v>48.75</v>
      </c>
      <c r="G226" s="119">
        <v>48.15</v>
      </c>
      <c r="H226" s="119">
        <v>51.15</v>
      </c>
      <c r="I226" s="119">
        <v>51.749999999999993</v>
      </c>
      <c r="J226" s="119">
        <v>52.65</v>
      </c>
      <c r="K226" s="118">
        <v>50.85</v>
      </c>
      <c r="L226" s="118">
        <v>49.35</v>
      </c>
      <c r="M226" s="118">
        <v>18.507339999999999</v>
      </c>
    </row>
    <row r="227" spans="1:13">
      <c r="A227" s="65">
        <v>218</v>
      </c>
      <c r="B227" s="118" t="s">
        <v>1014</v>
      </c>
      <c r="C227" s="121">
        <v>45.75</v>
      </c>
      <c r="D227" s="119">
        <v>45.383333333333326</v>
      </c>
      <c r="E227" s="119">
        <v>44.66666666666665</v>
      </c>
      <c r="F227" s="119">
        <v>43.583333333333321</v>
      </c>
      <c r="G227" s="119">
        <v>42.866666666666646</v>
      </c>
      <c r="H227" s="119">
        <v>46.466666666666654</v>
      </c>
      <c r="I227" s="119">
        <v>47.183333333333323</v>
      </c>
      <c r="J227" s="119">
        <v>48.266666666666659</v>
      </c>
      <c r="K227" s="118">
        <v>46.1</v>
      </c>
      <c r="L227" s="118">
        <v>44.3</v>
      </c>
      <c r="M227" s="118">
        <v>72.658460000000005</v>
      </c>
    </row>
    <row r="228" spans="1:13">
      <c r="A228" s="65">
        <v>219</v>
      </c>
      <c r="B228" s="118" t="s">
        <v>2617</v>
      </c>
      <c r="C228" s="121">
        <v>1716.15</v>
      </c>
      <c r="D228" s="119">
        <v>1725.0833333333333</v>
      </c>
      <c r="E228" s="119">
        <v>1696.5666666666666</v>
      </c>
      <c r="F228" s="119">
        <v>1676.9833333333333</v>
      </c>
      <c r="G228" s="119">
        <v>1648.4666666666667</v>
      </c>
      <c r="H228" s="119">
        <v>1744.6666666666665</v>
      </c>
      <c r="I228" s="119">
        <v>1773.1833333333334</v>
      </c>
      <c r="J228" s="119">
        <v>1792.7666666666664</v>
      </c>
      <c r="K228" s="118">
        <v>1753.6</v>
      </c>
      <c r="L228" s="118">
        <v>1705.5</v>
      </c>
      <c r="M228" s="118">
        <v>5.1889999999999999E-2</v>
      </c>
    </row>
    <row r="229" spans="1:13">
      <c r="A229" s="65">
        <v>220</v>
      </c>
      <c r="B229" s="118" t="s">
        <v>1016</v>
      </c>
      <c r="C229" s="121">
        <v>1149.75</v>
      </c>
      <c r="D229" s="119">
        <v>1139.5833333333333</v>
      </c>
      <c r="E229" s="119">
        <v>1124.1666666666665</v>
      </c>
      <c r="F229" s="119">
        <v>1098.5833333333333</v>
      </c>
      <c r="G229" s="119">
        <v>1083.1666666666665</v>
      </c>
      <c r="H229" s="119">
        <v>1165.1666666666665</v>
      </c>
      <c r="I229" s="119">
        <v>1180.583333333333</v>
      </c>
      <c r="J229" s="119">
        <v>1206.1666666666665</v>
      </c>
      <c r="K229" s="118">
        <v>1155</v>
      </c>
      <c r="L229" s="118">
        <v>1114</v>
      </c>
      <c r="M229" s="118">
        <v>0.34497</v>
      </c>
    </row>
    <row r="230" spans="1:13">
      <c r="A230" s="65">
        <v>221</v>
      </c>
      <c r="B230" s="118" t="s">
        <v>91</v>
      </c>
      <c r="C230" s="121">
        <v>16.3</v>
      </c>
      <c r="D230" s="119">
        <v>16.216666666666665</v>
      </c>
      <c r="E230" s="119">
        <v>15.983333333333331</v>
      </c>
      <c r="F230" s="119">
        <v>15.666666666666666</v>
      </c>
      <c r="G230" s="119">
        <v>15.433333333333332</v>
      </c>
      <c r="H230" s="119">
        <v>16.533333333333331</v>
      </c>
      <c r="I230" s="119">
        <v>16.766666666666666</v>
      </c>
      <c r="J230" s="119">
        <v>17.083333333333329</v>
      </c>
      <c r="K230" s="118">
        <v>16.45</v>
      </c>
      <c r="L230" s="118">
        <v>15.9</v>
      </c>
      <c r="M230" s="118">
        <v>36.745480000000001</v>
      </c>
    </row>
    <row r="231" spans="1:13">
      <c r="A231" s="65">
        <v>222</v>
      </c>
      <c r="B231" s="118" t="s">
        <v>92</v>
      </c>
      <c r="C231" s="121">
        <v>276.05</v>
      </c>
      <c r="D231" s="119">
        <v>275.2</v>
      </c>
      <c r="E231" s="119">
        <v>272.45</v>
      </c>
      <c r="F231" s="119">
        <v>268.85000000000002</v>
      </c>
      <c r="G231" s="119">
        <v>266.10000000000002</v>
      </c>
      <c r="H231" s="119">
        <v>278.79999999999995</v>
      </c>
      <c r="I231" s="119">
        <v>281.54999999999995</v>
      </c>
      <c r="J231" s="119">
        <v>285.14999999999992</v>
      </c>
      <c r="K231" s="118">
        <v>277.95</v>
      </c>
      <c r="L231" s="118">
        <v>271.60000000000002</v>
      </c>
      <c r="M231" s="118">
        <v>16.960180000000001</v>
      </c>
    </row>
    <row r="232" spans="1:13">
      <c r="A232" s="65">
        <v>223</v>
      </c>
      <c r="B232" s="118" t="s">
        <v>2639</v>
      </c>
      <c r="C232" s="121">
        <v>692.4</v>
      </c>
      <c r="D232" s="119">
        <v>700.7833333333333</v>
      </c>
      <c r="E232" s="119">
        <v>680.01666666666665</v>
      </c>
      <c r="F232" s="119">
        <v>667.63333333333333</v>
      </c>
      <c r="G232" s="119">
        <v>646.86666666666667</v>
      </c>
      <c r="H232" s="119">
        <v>713.16666666666663</v>
      </c>
      <c r="I232" s="119">
        <v>733.93333333333328</v>
      </c>
      <c r="J232" s="119">
        <v>746.31666666666661</v>
      </c>
      <c r="K232" s="118">
        <v>721.55</v>
      </c>
      <c r="L232" s="118">
        <v>688.4</v>
      </c>
      <c r="M232" s="118">
        <v>1.4435800000000001</v>
      </c>
    </row>
    <row r="233" spans="1:13">
      <c r="A233" s="65">
        <v>224</v>
      </c>
      <c r="B233" s="118" t="s">
        <v>1023</v>
      </c>
      <c r="C233" s="121">
        <v>30.15</v>
      </c>
      <c r="D233" s="119">
        <v>30.233333333333334</v>
      </c>
      <c r="E233" s="119">
        <v>29.716666666666669</v>
      </c>
      <c r="F233" s="119">
        <v>29.283333333333335</v>
      </c>
      <c r="G233" s="119">
        <v>28.766666666666669</v>
      </c>
      <c r="H233" s="119">
        <v>30.666666666666668</v>
      </c>
      <c r="I233" s="119">
        <v>31.183333333333334</v>
      </c>
      <c r="J233" s="119">
        <v>31.616666666666667</v>
      </c>
      <c r="K233" s="118">
        <v>30.75</v>
      </c>
      <c r="L233" s="118">
        <v>29.8</v>
      </c>
      <c r="M233" s="118">
        <v>2.5111400000000001</v>
      </c>
    </row>
    <row r="234" spans="1:13">
      <c r="A234" s="65">
        <v>225</v>
      </c>
      <c r="B234" s="118" t="s">
        <v>200</v>
      </c>
      <c r="C234" s="121">
        <v>129.15</v>
      </c>
      <c r="D234" s="119">
        <v>128.36666666666667</v>
      </c>
      <c r="E234" s="119">
        <v>127.33333333333334</v>
      </c>
      <c r="F234" s="119">
        <v>125.51666666666667</v>
      </c>
      <c r="G234" s="119">
        <v>124.48333333333333</v>
      </c>
      <c r="H234" s="119">
        <v>130.18333333333334</v>
      </c>
      <c r="I234" s="119">
        <v>131.21666666666664</v>
      </c>
      <c r="J234" s="119">
        <v>133.03333333333336</v>
      </c>
      <c r="K234" s="118">
        <v>129.4</v>
      </c>
      <c r="L234" s="118">
        <v>126.55</v>
      </c>
      <c r="M234" s="118">
        <v>3.21618</v>
      </c>
    </row>
    <row r="235" spans="1:13">
      <c r="A235" s="65">
        <v>226</v>
      </c>
      <c r="B235" s="118" t="s">
        <v>93</v>
      </c>
      <c r="C235" s="121">
        <v>121.35</v>
      </c>
      <c r="D235" s="119">
        <v>119.76666666666665</v>
      </c>
      <c r="E235" s="119">
        <v>117.68333333333331</v>
      </c>
      <c r="F235" s="119">
        <v>114.01666666666665</v>
      </c>
      <c r="G235" s="119">
        <v>111.93333333333331</v>
      </c>
      <c r="H235" s="119">
        <v>123.43333333333331</v>
      </c>
      <c r="I235" s="119">
        <v>125.51666666666665</v>
      </c>
      <c r="J235" s="119">
        <v>129.18333333333331</v>
      </c>
      <c r="K235" s="118">
        <v>121.85</v>
      </c>
      <c r="L235" s="118">
        <v>116.1</v>
      </c>
      <c r="M235" s="118">
        <v>57.192320000000002</v>
      </c>
    </row>
    <row r="236" spans="1:13">
      <c r="A236" s="65">
        <v>227</v>
      </c>
      <c r="B236" s="118" t="s">
        <v>1031</v>
      </c>
      <c r="C236" s="121">
        <v>323</v>
      </c>
      <c r="D236" s="119">
        <v>319.88333333333333</v>
      </c>
      <c r="E236" s="119">
        <v>315.86666666666667</v>
      </c>
      <c r="F236" s="119">
        <v>308.73333333333335</v>
      </c>
      <c r="G236" s="119">
        <v>304.7166666666667</v>
      </c>
      <c r="H236" s="119">
        <v>327.01666666666665</v>
      </c>
      <c r="I236" s="119">
        <v>331.0333333333333</v>
      </c>
      <c r="J236" s="119">
        <v>338.16666666666663</v>
      </c>
      <c r="K236" s="118">
        <v>323.89999999999998</v>
      </c>
      <c r="L236" s="118">
        <v>312.75</v>
      </c>
      <c r="M236" s="118">
        <v>13.99076</v>
      </c>
    </row>
    <row r="237" spans="1:13">
      <c r="A237" s="65">
        <v>228</v>
      </c>
      <c r="B237" s="118" t="s">
        <v>1037</v>
      </c>
      <c r="C237" s="121">
        <v>913.45</v>
      </c>
      <c r="D237" s="119">
        <v>906.30000000000007</v>
      </c>
      <c r="E237" s="119">
        <v>890.25000000000011</v>
      </c>
      <c r="F237" s="119">
        <v>867.05000000000007</v>
      </c>
      <c r="G237" s="119">
        <v>851.00000000000011</v>
      </c>
      <c r="H237" s="119">
        <v>929.50000000000011</v>
      </c>
      <c r="I237" s="119">
        <v>945.55000000000007</v>
      </c>
      <c r="J237" s="119">
        <v>968.75000000000011</v>
      </c>
      <c r="K237" s="118">
        <v>922.35</v>
      </c>
      <c r="L237" s="118">
        <v>883.1</v>
      </c>
      <c r="M237" s="118">
        <v>32.026769999999999</v>
      </c>
    </row>
    <row r="238" spans="1:13">
      <c r="A238" s="65">
        <v>229</v>
      </c>
      <c r="B238" s="118" t="s">
        <v>1040</v>
      </c>
      <c r="C238" s="121">
        <v>219.3</v>
      </c>
      <c r="D238" s="119">
        <v>223.70000000000002</v>
      </c>
      <c r="E238" s="119">
        <v>212.60000000000002</v>
      </c>
      <c r="F238" s="119">
        <v>205.9</v>
      </c>
      <c r="G238" s="119">
        <v>194.8</v>
      </c>
      <c r="H238" s="119">
        <v>230.40000000000003</v>
      </c>
      <c r="I238" s="119">
        <v>241.5</v>
      </c>
      <c r="J238" s="119">
        <v>248.20000000000005</v>
      </c>
      <c r="K238" s="118">
        <v>234.8</v>
      </c>
      <c r="L238" s="118">
        <v>217</v>
      </c>
      <c r="M238" s="118">
        <v>1.2080900000000001</v>
      </c>
    </row>
    <row r="239" spans="1:13">
      <c r="A239" s="65">
        <v>230</v>
      </c>
      <c r="B239" s="118" t="s">
        <v>94</v>
      </c>
      <c r="C239" s="121">
        <v>1875.85</v>
      </c>
      <c r="D239" s="119">
        <v>1875.9000000000003</v>
      </c>
      <c r="E239" s="119">
        <v>1865.8500000000006</v>
      </c>
      <c r="F239" s="119">
        <v>1855.8500000000004</v>
      </c>
      <c r="G239" s="119">
        <v>1845.8000000000006</v>
      </c>
      <c r="H239" s="119">
        <v>1885.9000000000005</v>
      </c>
      <c r="I239" s="119">
        <v>1895.9500000000003</v>
      </c>
      <c r="J239" s="119">
        <v>1905.9500000000005</v>
      </c>
      <c r="K239" s="118">
        <v>1885.95</v>
      </c>
      <c r="L239" s="118">
        <v>1865.9</v>
      </c>
      <c r="M239" s="118">
        <v>7.6315</v>
      </c>
    </row>
    <row r="240" spans="1:13">
      <c r="A240" s="65">
        <v>231</v>
      </c>
      <c r="B240" s="118" t="s">
        <v>1053</v>
      </c>
      <c r="C240" s="121">
        <v>228.75</v>
      </c>
      <c r="D240" s="119">
        <v>228.69999999999996</v>
      </c>
      <c r="E240" s="119">
        <v>226.49999999999991</v>
      </c>
      <c r="F240" s="119">
        <v>224.24999999999994</v>
      </c>
      <c r="G240" s="119">
        <v>222.0499999999999</v>
      </c>
      <c r="H240" s="119">
        <v>230.94999999999993</v>
      </c>
      <c r="I240" s="119">
        <v>233.14999999999998</v>
      </c>
      <c r="J240" s="119">
        <v>235.39999999999995</v>
      </c>
      <c r="K240" s="118">
        <v>230.9</v>
      </c>
      <c r="L240" s="118">
        <v>226.45</v>
      </c>
      <c r="M240" s="118">
        <v>34.425710000000002</v>
      </c>
    </row>
    <row r="241" spans="1:13">
      <c r="A241" s="65">
        <v>232</v>
      </c>
      <c r="B241" s="118" t="s">
        <v>191</v>
      </c>
      <c r="C241" s="121">
        <v>277.35000000000002</v>
      </c>
      <c r="D241" s="119">
        <v>274.63333333333338</v>
      </c>
      <c r="E241" s="119">
        <v>269.91666666666674</v>
      </c>
      <c r="F241" s="119">
        <v>262.48333333333335</v>
      </c>
      <c r="G241" s="119">
        <v>257.76666666666671</v>
      </c>
      <c r="H241" s="119">
        <v>282.06666666666678</v>
      </c>
      <c r="I241" s="119">
        <v>286.78333333333336</v>
      </c>
      <c r="J241" s="119">
        <v>294.21666666666681</v>
      </c>
      <c r="K241" s="118">
        <v>279.35000000000002</v>
      </c>
      <c r="L241" s="118">
        <v>267.2</v>
      </c>
      <c r="M241" s="118">
        <v>20.422339999999998</v>
      </c>
    </row>
    <row r="242" spans="1:13">
      <c r="A242" s="65">
        <v>233</v>
      </c>
      <c r="B242" s="118" t="s">
        <v>95</v>
      </c>
      <c r="C242" s="121">
        <v>732.8</v>
      </c>
      <c r="D242" s="119">
        <v>730.58333333333337</v>
      </c>
      <c r="E242" s="119">
        <v>726.01666666666677</v>
      </c>
      <c r="F242" s="119">
        <v>719.23333333333335</v>
      </c>
      <c r="G242" s="119">
        <v>714.66666666666674</v>
      </c>
      <c r="H242" s="119">
        <v>737.36666666666679</v>
      </c>
      <c r="I242" s="119">
        <v>741.93333333333339</v>
      </c>
      <c r="J242" s="119">
        <v>748.71666666666681</v>
      </c>
      <c r="K242" s="118">
        <v>735.15</v>
      </c>
      <c r="L242" s="118">
        <v>723.8</v>
      </c>
      <c r="M242" s="118">
        <v>65.106049999999996</v>
      </c>
    </row>
    <row r="243" spans="1:13">
      <c r="A243" s="65">
        <v>234</v>
      </c>
      <c r="B243" s="118" t="s">
        <v>1061</v>
      </c>
      <c r="C243" s="121">
        <v>236.85</v>
      </c>
      <c r="D243" s="119">
        <v>237.54999999999998</v>
      </c>
      <c r="E243" s="119">
        <v>233.39999999999998</v>
      </c>
      <c r="F243" s="119">
        <v>229.95</v>
      </c>
      <c r="G243" s="119">
        <v>225.79999999999998</v>
      </c>
      <c r="H243" s="119">
        <v>240.99999999999997</v>
      </c>
      <c r="I243" s="119">
        <v>245.15</v>
      </c>
      <c r="J243" s="119">
        <v>248.59999999999997</v>
      </c>
      <c r="K243" s="118">
        <v>241.7</v>
      </c>
      <c r="L243" s="118">
        <v>234.1</v>
      </c>
      <c r="M243" s="118">
        <v>0.85550999999999999</v>
      </c>
    </row>
    <row r="244" spans="1:13">
      <c r="A244" s="65">
        <v>235</v>
      </c>
      <c r="B244" s="118" t="s">
        <v>1063</v>
      </c>
      <c r="C244" s="121">
        <v>97.8</v>
      </c>
      <c r="D244" s="119">
        <v>98.266666666666666</v>
      </c>
      <c r="E244" s="119">
        <v>96.583333333333329</v>
      </c>
      <c r="F244" s="119">
        <v>95.36666666666666</v>
      </c>
      <c r="G244" s="119">
        <v>93.683333333333323</v>
      </c>
      <c r="H244" s="119">
        <v>99.483333333333334</v>
      </c>
      <c r="I244" s="119">
        <v>101.16666666666667</v>
      </c>
      <c r="J244" s="119">
        <v>102.38333333333334</v>
      </c>
      <c r="K244" s="118">
        <v>99.95</v>
      </c>
      <c r="L244" s="118">
        <v>97.05</v>
      </c>
      <c r="M244" s="118">
        <v>0.54096</v>
      </c>
    </row>
    <row r="245" spans="1:13">
      <c r="A245" s="65">
        <v>236</v>
      </c>
      <c r="B245" s="118" t="s">
        <v>1067</v>
      </c>
      <c r="C245" s="121">
        <v>267.14999999999998</v>
      </c>
      <c r="D245" s="119">
        <v>265.15000000000003</v>
      </c>
      <c r="E245" s="119">
        <v>258.30000000000007</v>
      </c>
      <c r="F245" s="119">
        <v>249.45000000000005</v>
      </c>
      <c r="G245" s="119">
        <v>242.60000000000008</v>
      </c>
      <c r="H245" s="119">
        <v>274.00000000000006</v>
      </c>
      <c r="I245" s="119">
        <v>280.85000000000008</v>
      </c>
      <c r="J245" s="119">
        <v>289.70000000000005</v>
      </c>
      <c r="K245" s="118">
        <v>272</v>
      </c>
      <c r="L245" s="118">
        <v>256.3</v>
      </c>
      <c r="M245" s="118">
        <v>8.2015499999999992</v>
      </c>
    </row>
    <row r="246" spans="1:13">
      <c r="A246" s="65">
        <v>237</v>
      </c>
      <c r="B246" s="118" t="s">
        <v>96</v>
      </c>
      <c r="C246" s="121">
        <v>15</v>
      </c>
      <c r="D246" s="119">
        <v>14.966666666666667</v>
      </c>
      <c r="E246" s="119">
        <v>14.733333333333334</v>
      </c>
      <c r="F246" s="119">
        <v>14.466666666666667</v>
      </c>
      <c r="G246" s="119">
        <v>14.233333333333334</v>
      </c>
      <c r="H246" s="119">
        <v>15.233333333333334</v>
      </c>
      <c r="I246" s="119">
        <v>15.466666666666665</v>
      </c>
      <c r="J246" s="119">
        <v>15.733333333333334</v>
      </c>
      <c r="K246" s="118">
        <v>15.2</v>
      </c>
      <c r="L246" s="118">
        <v>14.7</v>
      </c>
      <c r="M246" s="118">
        <v>3.0792299999999999</v>
      </c>
    </row>
    <row r="247" spans="1:13">
      <c r="A247" s="65">
        <v>238</v>
      </c>
      <c r="B247" s="118" t="s">
        <v>97</v>
      </c>
      <c r="C247" s="121">
        <v>153.4</v>
      </c>
      <c r="D247" s="119">
        <v>153.43333333333334</v>
      </c>
      <c r="E247" s="119">
        <v>152.46666666666667</v>
      </c>
      <c r="F247" s="119">
        <v>151.53333333333333</v>
      </c>
      <c r="G247" s="119">
        <v>150.56666666666666</v>
      </c>
      <c r="H247" s="119">
        <v>154.36666666666667</v>
      </c>
      <c r="I247" s="119">
        <v>155.33333333333337</v>
      </c>
      <c r="J247" s="119">
        <v>156.26666666666668</v>
      </c>
      <c r="K247" s="118">
        <v>154.4</v>
      </c>
      <c r="L247" s="118">
        <v>152.5</v>
      </c>
      <c r="M247" s="118">
        <v>61.172289999999997</v>
      </c>
    </row>
    <row r="248" spans="1:13">
      <c r="A248" s="65">
        <v>239</v>
      </c>
      <c r="B248" s="118" t="s">
        <v>201</v>
      </c>
      <c r="C248" s="121">
        <v>791.6</v>
      </c>
      <c r="D248" s="119">
        <v>795.36666666666667</v>
      </c>
      <c r="E248" s="119">
        <v>781.73333333333335</v>
      </c>
      <c r="F248" s="119">
        <v>771.86666666666667</v>
      </c>
      <c r="G248" s="119">
        <v>758.23333333333335</v>
      </c>
      <c r="H248" s="119">
        <v>805.23333333333335</v>
      </c>
      <c r="I248" s="119">
        <v>818.86666666666679</v>
      </c>
      <c r="J248" s="119">
        <v>828.73333333333335</v>
      </c>
      <c r="K248" s="118">
        <v>809</v>
      </c>
      <c r="L248" s="118">
        <v>785.5</v>
      </c>
      <c r="M248" s="118">
        <v>1.9246300000000001</v>
      </c>
    </row>
    <row r="249" spans="1:13">
      <c r="A249" s="65">
        <v>240</v>
      </c>
      <c r="B249" s="118" t="s">
        <v>98</v>
      </c>
      <c r="C249" s="121">
        <v>178.65</v>
      </c>
      <c r="D249" s="119">
        <v>178.11666666666667</v>
      </c>
      <c r="E249" s="119">
        <v>175.03333333333336</v>
      </c>
      <c r="F249" s="119">
        <v>171.41666666666669</v>
      </c>
      <c r="G249" s="119">
        <v>168.33333333333337</v>
      </c>
      <c r="H249" s="119">
        <v>181.73333333333335</v>
      </c>
      <c r="I249" s="119">
        <v>184.81666666666666</v>
      </c>
      <c r="J249" s="119">
        <v>188.43333333333334</v>
      </c>
      <c r="K249" s="118">
        <v>181.2</v>
      </c>
      <c r="L249" s="118">
        <v>174.5</v>
      </c>
      <c r="M249" s="118">
        <v>18.864799999999999</v>
      </c>
    </row>
    <row r="250" spans="1:13">
      <c r="A250" s="65">
        <v>241</v>
      </c>
      <c r="B250" s="118" t="s">
        <v>99</v>
      </c>
      <c r="C250" s="121">
        <v>310.45</v>
      </c>
      <c r="D250" s="119">
        <v>310.58333333333331</v>
      </c>
      <c r="E250" s="119">
        <v>307.96666666666664</v>
      </c>
      <c r="F250" s="119">
        <v>305.48333333333335</v>
      </c>
      <c r="G250" s="119">
        <v>302.86666666666667</v>
      </c>
      <c r="H250" s="119">
        <v>313.06666666666661</v>
      </c>
      <c r="I250" s="119">
        <v>315.68333333333328</v>
      </c>
      <c r="J250" s="119">
        <v>318.16666666666657</v>
      </c>
      <c r="K250" s="118">
        <v>313.2</v>
      </c>
      <c r="L250" s="118">
        <v>308.10000000000002</v>
      </c>
      <c r="M250" s="118">
        <v>71.884780000000006</v>
      </c>
    </row>
    <row r="251" spans="1:13">
      <c r="A251" s="65">
        <v>242</v>
      </c>
      <c r="B251" s="118" t="s">
        <v>2290</v>
      </c>
      <c r="C251" s="121">
        <v>381.7</v>
      </c>
      <c r="D251" s="119">
        <v>382.95</v>
      </c>
      <c r="E251" s="119">
        <v>376.25</v>
      </c>
      <c r="F251" s="119">
        <v>370.8</v>
      </c>
      <c r="G251" s="119">
        <v>364.1</v>
      </c>
      <c r="H251" s="119">
        <v>388.4</v>
      </c>
      <c r="I251" s="119">
        <v>395.09999999999991</v>
      </c>
      <c r="J251" s="119">
        <v>400.54999999999995</v>
      </c>
      <c r="K251" s="118">
        <v>389.65</v>
      </c>
      <c r="L251" s="118">
        <v>377.5</v>
      </c>
      <c r="M251" s="118">
        <v>0.26813999999999999</v>
      </c>
    </row>
    <row r="252" spans="1:13">
      <c r="A252" s="65">
        <v>243</v>
      </c>
      <c r="B252" s="118" t="s">
        <v>1078</v>
      </c>
      <c r="C252" s="121">
        <v>139.4</v>
      </c>
      <c r="D252" s="119">
        <v>139.83333333333334</v>
      </c>
      <c r="E252" s="119">
        <v>137.66666666666669</v>
      </c>
      <c r="F252" s="119">
        <v>135.93333333333334</v>
      </c>
      <c r="G252" s="119">
        <v>133.76666666666668</v>
      </c>
      <c r="H252" s="119">
        <v>141.56666666666669</v>
      </c>
      <c r="I252" s="119">
        <v>143.73333333333338</v>
      </c>
      <c r="J252" s="119">
        <v>145.4666666666667</v>
      </c>
      <c r="K252" s="118">
        <v>142</v>
      </c>
      <c r="L252" s="118">
        <v>138.1</v>
      </c>
      <c r="M252" s="118">
        <v>0.47287000000000001</v>
      </c>
    </row>
    <row r="253" spans="1:13">
      <c r="A253" s="65">
        <v>244</v>
      </c>
      <c r="B253" s="118" t="s">
        <v>1080</v>
      </c>
      <c r="C253" s="121">
        <v>102.05</v>
      </c>
      <c r="D253" s="119">
        <v>102.78333333333335</v>
      </c>
      <c r="E253" s="119">
        <v>100.36666666666669</v>
      </c>
      <c r="F253" s="119">
        <v>98.683333333333337</v>
      </c>
      <c r="G253" s="119">
        <v>96.26666666666668</v>
      </c>
      <c r="H253" s="119">
        <v>104.4666666666667</v>
      </c>
      <c r="I253" s="119">
        <v>106.88333333333335</v>
      </c>
      <c r="J253" s="119">
        <v>108.56666666666671</v>
      </c>
      <c r="K253" s="118">
        <v>105.2</v>
      </c>
      <c r="L253" s="118">
        <v>101.1</v>
      </c>
      <c r="M253" s="118">
        <v>13.15375</v>
      </c>
    </row>
    <row r="254" spans="1:13">
      <c r="A254" s="65">
        <v>245</v>
      </c>
      <c r="B254" s="118" t="s">
        <v>202</v>
      </c>
      <c r="C254" s="121">
        <v>54.8</v>
      </c>
      <c r="D254" s="119">
        <v>54.733333333333327</v>
      </c>
      <c r="E254" s="119">
        <v>54.066666666666656</v>
      </c>
      <c r="F254" s="119">
        <v>53.333333333333329</v>
      </c>
      <c r="G254" s="119">
        <v>52.666666666666657</v>
      </c>
      <c r="H254" s="119">
        <v>55.466666666666654</v>
      </c>
      <c r="I254" s="119">
        <v>56.133333333333326</v>
      </c>
      <c r="J254" s="119">
        <v>56.866666666666653</v>
      </c>
      <c r="K254" s="118">
        <v>55.4</v>
      </c>
      <c r="L254" s="118">
        <v>54</v>
      </c>
      <c r="M254" s="118">
        <v>1.57612</v>
      </c>
    </row>
    <row r="255" spans="1:13">
      <c r="A255" s="65">
        <v>246</v>
      </c>
      <c r="B255" s="118" t="s">
        <v>1087</v>
      </c>
      <c r="C255" s="121">
        <v>123.25</v>
      </c>
      <c r="D255" s="119">
        <v>122.85000000000001</v>
      </c>
      <c r="E255" s="119">
        <v>121.95000000000002</v>
      </c>
      <c r="F255" s="119">
        <v>120.65</v>
      </c>
      <c r="G255" s="119">
        <v>119.75000000000001</v>
      </c>
      <c r="H255" s="119">
        <v>124.15000000000002</v>
      </c>
      <c r="I255" s="119">
        <v>125.05000000000003</v>
      </c>
      <c r="J255" s="119">
        <v>126.35000000000002</v>
      </c>
      <c r="K255" s="118">
        <v>123.75</v>
      </c>
      <c r="L255" s="118">
        <v>121.55</v>
      </c>
      <c r="M255" s="118">
        <v>0.52461000000000002</v>
      </c>
    </row>
    <row r="256" spans="1:13">
      <c r="A256" s="65">
        <v>247</v>
      </c>
      <c r="B256" s="118" t="s">
        <v>1091</v>
      </c>
      <c r="C256" s="121">
        <v>156.25</v>
      </c>
      <c r="D256" s="119">
        <v>155.68333333333331</v>
      </c>
      <c r="E256" s="119">
        <v>153.66666666666663</v>
      </c>
      <c r="F256" s="119">
        <v>151.08333333333331</v>
      </c>
      <c r="G256" s="119">
        <v>149.06666666666663</v>
      </c>
      <c r="H256" s="119">
        <v>158.26666666666662</v>
      </c>
      <c r="I256" s="119">
        <v>160.28333333333333</v>
      </c>
      <c r="J256" s="119">
        <v>162.86666666666662</v>
      </c>
      <c r="K256" s="118">
        <v>157.69999999999999</v>
      </c>
      <c r="L256" s="118">
        <v>153.1</v>
      </c>
      <c r="M256" s="118">
        <v>12.235340000000001</v>
      </c>
    </row>
    <row r="257" spans="1:13">
      <c r="A257" s="65">
        <v>248</v>
      </c>
      <c r="B257" s="118" t="s">
        <v>1098</v>
      </c>
      <c r="C257" s="121">
        <v>343.95</v>
      </c>
      <c r="D257" s="119">
        <v>344.65000000000003</v>
      </c>
      <c r="E257" s="119">
        <v>341.80000000000007</v>
      </c>
      <c r="F257" s="119">
        <v>339.65000000000003</v>
      </c>
      <c r="G257" s="119">
        <v>336.80000000000007</v>
      </c>
      <c r="H257" s="119">
        <v>346.80000000000007</v>
      </c>
      <c r="I257" s="119">
        <v>349.65000000000009</v>
      </c>
      <c r="J257" s="119">
        <v>351.80000000000007</v>
      </c>
      <c r="K257" s="118">
        <v>347.5</v>
      </c>
      <c r="L257" s="118">
        <v>342.5</v>
      </c>
      <c r="M257" s="118">
        <v>1.8026899999999999</v>
      </c>
    </row>
    <row r="258" spans="1:13">
      <c r="A258" s="65">
        <v>249</v>
      </c>
      <c r="B258" s="118" t="s">
        <v>3158</v>
      </c>
      <c r="C258" s="121">
        <v>37.299999999999997</v>
      </c>
      <c r="D258" s="119">
        <v>37.799999999999997</v>
      </c>
      <c r="E258" s="119">
        <v>36.799999999999997</v>
      </c>
      <c r="F258" s="119">
        <v>36.299999999999997</v>
      </c>
      <c r="G258" s="119">
        <v>35.299999999999997</v>
      </c>
      <c r="H258" s="119">
        <v>38.299999999999997</v>
      </c>
      <c r="I258" s="119">
        <v>39.299999999999997</v>
      </c>
      <c r="J258" s="119">
        <v>39.799999999999997</v>
      </c>
      <c r="K258" s="118">
        <v>38.799999999999997</v>
      </c>
      <c r="L258" s="118">
        <v>37.299999999999997</v>
      </c>
      <c r="M258" s="118">
        <v>0.96314</v>
      </c>
    </row>
    <row r="259" spans="1:13">
      <c r="A259" s="65">
        <v>250</v>
      </c>
      <c r="B259" s="118" t="s">
        <v>2174</v>
      </c>
      <c r="C259" s="121">
        <v>1883.25</v>
      </c>
      <c r="D259" s="119">
        <v>1903.8333333333333</v>
      </c>
      <c r="E259" s="119">
        <v>1857.6666666666665</v>
      </c>
      <c r="F259" s="119">
        <v>1832.0833333333333</v>
      </c>
      <c r="G259" s="119">
        <v>1785.9166666666665</v>
      </c>
      <c r="H259" s="119">
        <v>1929.4166666666665</v>
      </c>
      <c r="I259" s="119">
        <v>1975.583333333333</v>
      </c>
      <c r="J259" s="119">
        <v>2001.1666666666665</v>
      </c>
      <c r="K259" s="118">
        <v>1950</v>
      </c>
      <c r="L259" s="118">
        <v>1878.25</v>
      </c>
      <c r="M259" s="118">
        <v>2.9430000000000001E-2</v>
      </c>
    </row>
    <row r="260" spans="1:13">
      <c r="A260" s="65">
        <v>251</v>
      </c>
      <c r="B260" s="118" t="s">
        <v>346</v>
      </c>
      <c r="C260" s="121">
        <v>275.85000000000002</v>
      </c>
      <c r="D260" s="119">
        <v>274.8</v>
      </c>
      <c r="E260" s="119">
        <v>267.20000000000005</v>
      </c>
      <c r="F260" s="119">
        <v>258.55</v>
      </c>
      <c r="G260" s="119">
        <v>250.95000000000005</v>
      </c>
      <c r="H260" s="119">
        <v>283.45000000000005</v>
      </c>
      <c r="I260" s="119">
        <v>291.05000000000007</v>
      </c>
      <c r="J260" s="119">
        <v>299.70000000000005</v>
      </c>
      <c r="K260" s="118">
        <v>282.39999999999998</v>
      </c>
      <c r="L260" s="118">
        <v>266.14999999999998</v>
      </c>
      <c r="M260" s="118">
        <v>63.156599999999997</v>
      </c>
    </row>
    <row r="261" spans="1:13">
      <c r="A261" s="65">
        <v>252</v>
      </c>
      <c r="B261" s="118" t="s">
        <v>1103</v>
      </c>
      <c r="C261" s="121">
        <v>301.89999999999998</v>
      </c>
      <c r="D261" s="119">
        <v>292.81666666666666</v>
      </c>
      <c r="E261" s="119">
        <v>276.13333333333333</v>
      </c>
      <c r="F261" s="119">
        <v>250.36666666666667</v>
      </c>
      <c r="G261" s="119">
        <v>233.68333333333334</v>
      </c>
      <c r="H261" s="119">
        <v>318.58333333333331</v>
      </c>
      <c r="I261" s="119">
        <v>335.26666666666659</v>
      </c>
      <c r="J261" s="119">
        <v>361.0333333333333</v>
      </c>
      <c r="K261" s="118">
        <v>309.5</v>
      </c>
      <c r="L261" s="118">
        <v>267.05</v>
      </c>
      <c r="M261" s="118">
        <v>8.6363500000000002</v>
      </c>
    </row>
    <row r="262" spans="1:13">
      <c r="A262" s="65">
        <v>253</v>
      </c>
      <c r="B262" s="118" t="s">
        <v>2172</v>
      </c>
      <c r="C262" s="121">
        <v>93.65</v>
      </c>
      <c r="D262" s="119">
        <v>91.966666666666654</v>
      </c>
      <c r="E262" s="119">
        <v>89.683333333333309</v>
      </c>
      <c r="F262" s="119">
        <v>85.716666666666654</v>
      </c>
      <c r="G262" s="119">
        <v>83.433333333333309</v>
      </c>
      <c r="H262" s="119">
        <v>95.933333333333309</v>
      </c>
      <c r="I262" s="119">
        <v>98.21666666666664</v>
      </c>
      <c r="J262" s="119">
        <v>102.18333333333331</v>
      </c>
      <c r="K262" s="118">
        <v>94.25</v>
      </c>
      <c r="L262" s="118">
        <v>88</v>
      </c>
      <c r="M262" s="118">
        <v>22.819030000000001</v>
      </c>
    </row>
    <row r="263" spans="1:13">
      <c r="A263" s="65">
        <v>254</v>
      </c>
      <c r="B263" s="118" t="s">
        <v>100</v>
      </c>
      <c r="C263" s="121">
        <v>219.85</v>
      </c>
      <c r="D263" s="119">
        <v>216.53333333333333</v>
      </c>
      <c r="E263" s="119">
        <v>212.06666666666666</v>
      </c>
      <c r="F263" s="119">
        <v>204.28333333333333</v>
      </c>
      <c r="G263" s="119">
        <v>199.81666666666666</v>
      </c>
      <c r="H263" s="119">
        <v>224.31666666666666</v>
      </c>
      <c r="I263" s="119">
        <v>228.7833333333333</v>
      </c>
      <c r="J263" s="119">
        <v>236.56666666666666</v>
      </c>
      <c r="K263" s="118">
        <v>221</v>
      </c>
      <c r="L263" s="118">
        <v>208.75</v>
      </c>
      <c r="M263" s="118">
        <v>113.23475999999999</v>
      </c>
    </row>
    <row r="264" spans="1:13">
      <c r="A264" s="65">
        <v>255</v>
      </c>
      <c r="B264" s="118" t="s">
        <v>101</v>
      </c>
      <c r="C264" s="121">
        <v>87.45</v>
      </c>
      <c r="D264" s="119">
        <v>87.350000000000009</v>
      </c>
      <c r="E264" s="119">
        <v>85.750000000000014</v>
      </c>
      <c r="F264" s="119">
        <v>84.050000000000011</v>
      </c>
      <c r="G264" s="119">
        <v>82.450000000000017</v>
      </c>
      <c r="H264" s="119">
        <v>89.050000000000011</v>
      </c>
      <c r="I264" s="119">
        <v>90.65</v>
      </c>
      <c r="J264" s="119">
        <v>92.350000000000009</v>
      </c>
      <c r="K264" s="118">
        <v>88.95</v>
      </c>
      <c r="L264" s="118">
        <v>85.65</v>
      </c>
      <c r="M264" s="118">
        <v>74.234970000000004</v>
      </c>
    </row>
    <row r="265" spans="1:13">
      <c r="A265" s="65">
        <v>256</v>
      </c>
      <c r="B265" s="118" t="s">
        <v>1111</v>
      </c>
      <c r="C265" s="121">
        <v>809</v>
      </c>
      <c r="D265" s="119">
        <v>807.4</v>
      </c>
      <c r="E265" s="119">
        <v>802.8</v>
      </c>
      <c r="F265" s="119">
        <v>796.6</v>
      </c>
      <c r="G265" s="119">
        <v>792</v>
      </c>
      <c r="H265" s="119">
        <v>813.59999999999991</v>
      </c>
      <c r="I265" s="119">
        <v>818.2</v>
      </c>
      <c r="J265" s="119">
        <v>824.39999999999986</v>
      </c>
      <c r="K265" s="118">
        <v>812</v>
      </c>
      <c r="L265" s="118">
        <v>801.2</v>
      </c>
      <c r="M265" s="118">
        <v>6.3939999999999997E-2</v>
      </c>
    </row>
    <row r="266" spans="1:13">
      <c r="A266" s="65">
        <v>257</v>
      </c>
      <c r="B266" s="118" t="s">
        <v>2487</v>
      </c>
      <c r="C266" s="121">
        <v>259</v>
      </c>
      <c r="D266" s="119">
        <v>257.5</v>
      </c>
      <c r="E266" s="119">
        <v>254</v>
      </c>
      <c r="F266" s="119">
        <v>249</v>
      </c>
      <c r="G266" s="119">
        <v>245.5</v>
      </c>
      <c r="H266" s="119">
        <v>262.5</v>
      </c>
      <c r="I266" s="119">
        <v>266</v>
      </c>
      <c r="J266" s="119">
        <v>271</v>
      </c>
      <c r="K266" s="118">
        <v>261</v>
      </c>
      <c r="L266" s="118">
        <v>252.5</v>
      </c>
      <c r="M266" s="118">
        <v>0.61958000000000002</v>
      </c>
    </row>
    <row r="267" spans="1:13">
      <c r="A267" s="65">
        <v>258</v>
      </c>
      <c r="B267" s="118" t="s">
        <v>1113</v>
      </c>
      <c r="C267" s="121">
        <v>330.35</v>
      </c>
      <c r="D267" s="119">
        <v>329.2</v>
      </c>
      <c r="E267" s="119">
        <v>326.2</v>
      </c>
      <c r="F267" s="119">
        <v>322.05</v>
      </c>
      <c r="G267" s="119">
        <v>319.05</v>
      </c>
      <c r="H267" s="119">
        <v>333.34999999999997</v>
      </c>
      <c r="I267" s="119">
        <v>336.34999999999997</v>
      </c>
      <c r="J267" s="119">
        <v>340.49999999999994</v>
      </c>
      <c r="K267" s="118">
        <v>332.2</v>
      </c>
      <c r="L267" s="118">
        <v>325.05</v>
      </c>
      <c r="M267" s="118">
        <v>0.24074999999999999</v>
      </c>
    </row>
    <row r="268" spans="1:13">
      <c r="A268" s="65">
        <v>259</v>
      </c>
      <c r="B268" s="118" t="s">
        <v>1117</v>
      </c>
      <c r="C268" s="121">
        <v>122.95</v>
      </c>
      <c r="D268" s="119">
        <v>123.31666666666666</v>
      </c>
      <c r="E268" s="119">
        <v>121.43333333333332</v>
      </c>
      <c r="F268" s="119">
        <v>119.91666666666666</v>
      </c>
      <c r="G268" s="119">
        <v>118.03333333333332</v>
      </c>
      <c r="H268" s="119">
        <v>124.83333333333333</v>
      </c>
      <c r="I268" s="119">
        <v>126.71666666666665</v>
      </c>
      <c r="J268" s="119">
        <v>128.23333333333335</v>
      </c>
      <c r="K268" s="118">
        <v>125.2</v>
      </c>
      <c r="L268" s="118">
        <v>121.8</v>
      </c>
      <c r="M268" s="118">
        <v>3.1168100000000001</v>
      </c>
    </row>
    <row r="269" spans="1:13">
      <c r="A269" s="65">
        <v>260</v>
      </c>
      <c r="B269" s="118" t="s">
        <v>1121</v>
      </c>
      <c r="C269" s="121">
        <v>115.55</v>
      </c>
      <c r="D269" s="119">
        <v>116.2</v>
      </c>
      <c r="E269" s="119">
        <v>114.2</v>
      </c>
      <c r="F269" s="119">
        <v>112.85</v>
      </c>
      <c r="G269" s="119">
        <v>110.85</v>
      </c>
      <c r="H269" s="119">
        <v>117.55000000000001</v>
      </c>
      <c r="I269" s="119">
        <v>119.55000000000001</v>
      </c>
      <c r="J269" s="119">
        <v>120.90000000000002</v>
      </c>
      <c r="K269" s="118">
        <v>118.2</v>
      </c>
      <c r="L269" s="118">
        <v>114.85</v>
      </c>
      <c r="M269" s="118">
        <v>5.5317400000000001</v>
      </c>
    </row>
    <row r="270" spans="1:13">
      <c r="A270" s="65">
        <v>261</v>
      </c>
      <c r="B270" s="118" t="s">
        <v>102</v>
      </c>
      <c r="C270" s="121">
        <v>11.1</v>
      </c>
      <c r="D270" s="119">
        <v>11.1</v>
      </c>
      <c r="E270" s="119">
        <v>10.799999999999999</v>
      </c>
      <c r="F270" s="119">
        <v>10.5</v>
      </c>
      <c r="G270" s="119">
        <v>10.199999999999999</v>
      </c>
      <c r="H270" s="119">
        <v>11.399999999999999</v>
      </c>
      <c r="I270" s="119">
        <v>11.7</v>
      </c>
      <c r="J270" s="119">
        <v>11.999999999999998</v>
      </c>
      <c r="K270" s="118">
        <v>11.4</v>
      </c>
      <c r="L270" s="118">
        <v>10.8</v>
      </c>
      <c r="M270" s="118">
        <v>388.62882999999999</v>
      </c>
    </row>
    <row r="271" spans="1:13">
      <c r="A271" s="65">
        <v>262</v>
      </c>
      <c r="B271" s="118" t="s">
        <v>246</v>
      </c>
      <c r="C271" s="121">
        <v>3.35</v>
      </c>
      <c r="D271" s="119">
        <v>3.3833333333333329</v>
      </c>
      <c r="E271" s="119">
        <v>3.2666666666666657</v>
      </c>
      <c r="F271" s="119">
        <v>3.1833333333333327</v>
      </c>
      <c r="G271" s="119">
        <v>3.0666666666666655</v>
      </c>
      <c r="H271" s="119">
        <v>3.4666666666666659</v>
      </c>
      <c r="I271" s="119">
        <v>3.583333333333333</v>
      </c>
      <c r="J271" s="119">
        <v>3.6666666666666661</v>
      </c>
      <c r="K271" s="118">
        <v>3.5</v>
      </c>
      <c r="L271" s="118">
        <v>3.3</v>
      </c>
      <c r="M271" s="118">
        <v>86.784180000000006</v>
      </c>
    </row>
    <row r="272" spans="1:13">
      <c r="A272" s="65">
        <v>263</v>
      </c>
      <c r="B272" s="118" t="s">
        <v>1129</v>
      </c>
      <c r="C272" s="121">
        <v>64.75</v>
      </c>
      <c r="D272" s="119">
        <v>64.316666666666663</v>
      </c>
      <c r="E272" s="119">
        <v>63.433333333333323</v>
      </c>
      <c r="F272" s="119">
        <v>62.11666666666666</v>
      </c>
      <c r="G272" s="119">
        <v>61.23333333333332</v>
      </c>
      <c r="H272" s="119">
        <v>65.633333333333326</v>
      </c>
      <c r="I272" s="119">
        <v>66.516666666666652</v>
      </c>
      <c r="J272" s="119">
        <v>67.833333333333329</v>
      </c>
      <c r="K272" s="118">
        <v>65.2</v>
      </c>
      <c r="L272" s="118">
        <v>63</v>
      </c>
      <c r="M272" s="118">
        <v>3.3208099999999998</v>
      </c>
    </row>
    <row r="273" spans="1:13">
      <c r="A273" s="65">
        <v>264</v>
      </c>
      <c r="B273" s="118" t="s">
        <v>1131</v>
      </c>
      <c r="C273" s="121">
        <v>131.94999999999999</v>
      </c>
      <c r="D273" s="119">
        <v>130.83333333333334</v>
      </c>
      <c r="E273" s="119">
        <v>128.86666666666667</v>
      </c>
      <c r="F273" s="119">
        <v>125.78333333333333</v>
      </c>
      <c r="G273" s="119">
        <v>123.81666666666666</v>
      </c>
      <c r="H273" s="119">
        <v>133.91666666666669</v>
      </c>
      <c r="I273" s="119">
        <v>135.88333333333333</v>
      </c>
      <c r="J273" s="119">
        <v>138.9666666666667</v>
      </c>
      <c r="K273" s="118">
        <v>132.80000000000001</v>
      </c>
      <c r="L273" s="118">
        <v>127.75</v>
      </c>
      <c r="M273" s="118">
        <v>1.50972</v>
      </c>
    </row>
    <row r="274" spans="1:13">
      <c r="A274" s="65">
        <v>265</v>
      </c>
      <c r="B274" s="118" t="s">
        <v>103</v>
      </c>
      <c r="C274" s="121">
        <v>70.3</v>
      </c>
      <c r="D274" s="119">
        <v>69.933333333333337</v>
      </c>
      <c r="E274" s="119">
        <v>68.866666666666674</v>
      </c>
      <c r="F274" s="119">
        <v>67.433333333333337</v>
      </c>
      <c r="G274" s="119">
        <v>66.366666666666674</v>
      </c>
      <c r="H274" s="119">
        <v>71.366666666666674</v>
      </c>
      <c r="I274" s="119">
        <v>72.433333333333337</v>
      </c>
      <c r="J274" s="119">
        <v>73.866666666666674</v>
      </c>
      <c r="K274" s="118">
        <v>71</v>
      </c>
      <c r="L274" s="118">
        <v>68.5</v>
      </c>
      <c r="M274" s="118">
        <v>6.11782</v>
      </c>
    </row>
    <row r="275" spans="1:13">
      <c r="A275" s="65">
        <v>266</v>
      </c>
      <c r="B275" s="118" t="s">
        <v>104</v>
      </c>
      <c r="C275" s="121">
        <v>406.6</v>
      </c>
      <c r="D275" s="119">
        <v>403.83333333333331</v>
      </c>
      <c r="E275" s="119">
        <v>397.76666666666665</v>
      </c>
      <c r="F275" s="119">
        <v>388.93333333333334</v>
      </c>
      <c r="G275" s="119">
        <v>382.86666666666667</v>
      </c>
      <c r="H275" s="119">
        <v>412.66666666666663</v>
      </c>
      <c r="I275" s="119">
        <v>418.73333333333335</v>
      </c>
      <c r="J275" s="119">
        <v>427.56666666666661</v>
      </c>
      <c r="K275" s="118">
        <v>409.9</v>
      </c>
      <c r="L275" s="118">
        <v>395</v>
      </c>
      <c r="M275" s="118">
        <v>73.675730000000001</v>
      </c>
    </row>
    <row r="276" spans="1:13">
      <c r="A276" s="65">
        <v>267</v>
      </c>
      <c r="B276" s="118" t="s">
        <v>1136</v>
      </c>
      <c r="C276" s="121">
        <v>817.05</v>
      </c>
      <c r="D276" s="119">
        <v>801.51666666666677</v>
      </c>
      <c r="E276" s="119">
        <v>773.03333333333353</v>
      </c>
      <c r="F276" s="119">
        <v>729.01666666666677</v>
      </c>
      <c r="G276" s="119">
        <v>700.53333333333353</v>
      </c>
      <c r="H276" s="119">
        <v>845.53333333333353</v>
      </c>
      <c r="I276" s="119">
        <v>874.01666666666688</v>
      </c>
      <c r="J276" s="119">
        <v>918.03333333333353</v>
      </c>
      <c r="K276" s="118">
        <v>830</v>
      </c>
      <c r="L276" s="118">
        <v>757.5</v>
      </c>
      <c r="M276" s="118">
        <v>21.146660000000001</v>
      </c>
    </row>
    <row r="277" spans="1:13">
      <c r="A277" s="65">
        <v>268</v>
      </c>
      <c r="B277" s="118" t="s">
        <v>105</v>
      </c>
      <c r="C277" s="121">
        <v>1408.8</v>
      </c>
      <c r="D277" s="119">
        <v>1408.8</v>
      </c>
      <c r="E277" s="119">
        <v>1394.8999999999999</v>
      </c>
      <c r="F277" s="119">
        <v>1381</v>
      </c>
      <c r="G277" s="119">
        <v>1367.1</v>
      </c>
      <c r="H277" s="119">
        <v>1422.6999999999998</v>
      </c>
      <c r="I277" s="119">
        <v>1436.6</v>
      </c>
      <c r="J277" s="119">
        <v>1450.4999999999998</v>
      </c>
      <c r="K277" s="118">
        <v>1422.7</v>
      </c>
      <c r="L277" s="118">
        <v>1394.9</v>
      </c>
      <c r="M277" s="118">
        <v>9.7010199999999998</v>
      </c>
    </row>
    <row r="278" spans="1:13">
      <c r="A278" s="65">
        <v>269</v>
      </c>
      <c r="B278" s="118" t="s">
        <v>106</v>
      </c>
      <c r="C278" s="121">
        <v>537.20000000000005</v>
      </c>
      <c r="D278" s="119">
        <v>537.83333333333337</v>
      </c>
      <c r="E278" s="119">
        <v>532.91666666666674</v>
      </c>
      <c r="F278" s="119">
        <v>528.63333333333333</v>
      </c>
      <c r="G278" s="119">
        <v>523.7166666666667</v>
      </c>
      <c r="H278" s="119">
        <v>542.11666666666679</v>
      </c>
      <c r="I278" s="119">
        <v>547.03333333333353</v>
      </c>
      <c r="J278" s="119">
        <v>551.31666666666683</v>
      </c>
      <c r="K278" s="118">
        <v>542.75</v>
      </c>
      <c r="L278" s="118">
        <v>533.54999999999995</v>
      </c>
      <c r="M278" s="118">
        <v>8.5004000000000008</v>
      </c>
    </row>
    <row r="279" spans="1:13">
      <c r="A279" s="65">
        <v>270</v>
      </c>
      <c r="B279" s="118" t="s">
        <v>1144</v>
      </c>
      <c r="C279" s="121">
        <v>210.25</v>
      </c>
      <c r="D279" s="119">
        <v>210.78333333333333</v>
      </c>
      <c r="E279" s="119">
        <v>208.56666666666666</v>
      </c>
      <c r="F279" s="119">
        <v>206.88333333333333</v>
      </c>
      <c r="G279" s="119">
        <v>204.66666666666666</v>
      </c>
      <c r="H279" s="119">
        <v>212.46666666666667</v>
      </c>
      <c r="I279" s="119">
        <v>214.68333333333331</v>
      </c>
      <c r="J279" s="119">
        <v>216.36666666666667</v>
      </c>
      <c r="K279" s="118">
        <v>213</v>
      </c>
      <c r="L279" s="118">
        <v>209.1</v>
      </c>
      <c r="M279" s="118">
        <v>0.78127999999999997</v>
      </c>
    </row>
    <row r="280" spans="1:13">
      <c r="A280" s="65">
        <v>271</v>
      </c>
      <c r="B280" s="118" t="s">
        <v>1148</v>
      </c>
      <c r="C280" s="121">
        <v>444.35</v>
      </c>
      <c r="D280" s="119">
        <v>441.91666666666669</v>
      </c>
      <c r="E280" s="119">
        <v>434.48333333333335</v>
      </c>
      <c r="F280" s="119">
        <v>424.61666666666667</v>
      </c>
      <c r="G280" s="119">
        <v>417.18333333333334</v>
      </c>
      <c r="H280" s="119">
        <v>451.78333333333336</v>
      </c>
      <c r="I280" s="119">
        <v>459.21666666666664</v>
      </c>
      <c r="J280" s="119">
        <v>469.08333333333337</v>
      </c>
      <c r="K280" s="118">
        <v>449.35</v>
      </c>
      <c r="L280" s="118">
        <v>432.05</v>
      </c>
      <c r="M280" s="118">
        <v>5.07822</v>
      </c>
    </row>
    <row r="281" spans="1:13">
      <c r="A281" s="65">
        <v>272</v>
      </c>
      <c r="B281" s="118" t="s">
        <v>1151</v>
      </c>
      <c r="C281" s="121">
        <v>353.9</v>
      </c>
      <c r="D281" s="119">
        <v>355.2</v>
      </c>
      <c r="E281" s="119">
        <v>349.95</v>
      </c>
      <c r="F281" s="119">
        <v>346</v>
      </c>
      <c r="G281" s="119">
        <v>340.75</v>
      </c>
      <c r="H281" s="119">
        <v>359.15</v>
      </c>
      <c r="I281" s="119">
        <v>364.4</v>
      </c>
      <c r="J281" s="119">
        <v>368.34999999999997</v>
      </c>
      <c r="K281" s="118">
        <v>360.45</v>
      </c>
      <c r="L281" s="118">
        <v>351.25</v>
      </c>
      <c r="M281" s="118">
        <v>0.60641</v>
      </c>
    </row>
    <row r="282" spans="1:13">
      <c r="A282" s="65">
        <v>273</v>
      </c>
      <c r="B282" s="118" t="s">
        <v>204</v>
      </c>
      <c r="C282" s="121">
        <v>495.75</v>
      </c>
      <c r="D282" s="119">
        <v>493.33333333333331</v>
      </c>
      <c r="E282" s="119">
        <v>488.66666666666663</v>
      </c>
      <c r="F282" s="119">
        <v>481.58333333333331</v>
      </c>
      <c r="G282" s="119">
        <v>476.91666666666663</v>
      </c>
      <c r="H282" s="119">
        <v>500.41666666666663</v>
      </c>
      <c r="I282" s="119">
        <v>505.08333333333326</v>
      </c>
      <c r="J282" s="119">
        <v>512.16666666666663</v>
      </c>
      <c r="K282" s="118">
        <v>498</v>
      </c>
      <c r="L282" s="118">
        <v>486.25</v>
      </c>
      <c r="M282" s="118">
        <v>1.24183</v>
      </c>
    </row>
    <row r="283" spans="1:13">
      <c r="A283" s="65">
        <v>274</v>
      </c>
      <c r="B283" s="118" t="s">
        <v>205</v>
      </c>
      <c r="C283" s="121">
        <v>92.3</v>
      </c>
      <c r="D283" s="119">
        <v>92.183333333333337</v>
      </c>
      <c r="E283" s="119">
        <v>91.366666666666674</v>
      </c>
      <c r="F283" s="119">
        <v>90.433333333333337</v>
      </c>
      <c r="G283" s="119">
        <v>89.616666666666674</v>
      </c>
      <c r="H283" s="119">
        <v>93.116666666666674</v>
      </c>
      <c r="I283" s="119">
        <v>93.933333333333337</v>
      </c>
      <c r="J283" s="119">
        <v>94.866666666666674</v>
      </c>
      <c r="K283" s="118">
        <v>93</v>
      </c>
      <c r="L283" s="118">
        <v>91.25</v>
      </c>
      <c r="M283" s="118">
        <v>4.6130399999999998</v>
      </c>
    </row>
    <row r="284" spans="1:13">
      <c r="A284" s="65">
        <v>275</v>
      </c>
      <c r="B284" s="118" t="s">
        <v>1164</v>
      </c>
      <c r="C284" s="121">
        <v>295.25</v>
      </c>
      <c r="D284" s="119">
        <v>296.43333333333334</v>
      </c>
      <c r="E284" s="119">
        <v>292.7166666666667</v>
      </c>
      <c r="F284" s="119">
        <v>290.18333333333334</v>
      </c>
      <c r="G284" s="119">
        <v>286.4666666666667</v>
      </c>
      <c r="H284" s="119">
        <v>298.9666666666667</v>
      </c>
      <c r="I284" s="119">
        <v>302.68333333333328</v>
      </c>
      <c r="J284" s="119">
        <v>305.2166666666667</v>
      </c>
      <c r="K284" s="118">
        <v>300.14999999999998</v>
      </c>
      <c r="L284" s="118">
        <v>293.89999999999998</v>
      </c>
      <c r="M284" s="118">
        <v>3.5016699999999998</v>
      </c>
    </row>
    <row r="285" spans="1:13">
      <c r="A285" s="65">
        <v>276</v>
      </c>
      <c r="B285" s="118" t="s">
        <v>1172</v>
      </c>
      <c r="C285" s="121">
        <v>75.849999999999994</v>
      </c>
      <c r="D285" s="119">
        <v>75.883333333333326</v>
      </c>
      <c r="E285" s="119">
        <v>74.466666666666654</v>
      </c>
      <c r="F285" s="119">
        <v>73.083333333333329</v>
      </c>
      <c r="G285" s="119">
        <v>71.666666666666657</v>
      </c>
      <c r="H285" s="119">
        <v>77.266666666666652</v>
      </c>
      <c r="I285" s="119">
        <v>78.683333333333337</v>
      </c>
      <c r="J285" s="119">
        <v>80.066666666666649</v>
      </c>
      <c r="K285" s="118">
        <v>77.3</v>
      </c>
      <c r="L285" s="118">
        <v>74.5</v>
      </c>
      <c r="M285" s="118">
        <v>1.63879</v>
      </c>
    </row>
    <row r="286" spans="1:13">
      <c r="A286" s="65">
        <v>277</v>
      </c>
      <c r="B286" s="118" t="s">
        <v>1184</v>
      </c>
      <c r="C286" s="121">
        <v>127.35</v>
      </c>
      <c r="D286" s="119">
        <v>128.14999999999998</v>
      </c>
      <c r="E286" s="119">
        <v>124.09999999999997</v>
      </c>
      <c r="F286" s="119">
        <v>120.85</v>
      </c>
      <c r="G286" s="119">
        <v>116.79999999999998</v>
      </c>
      <c r="H286" s="119">
        <v>131.39999999999995</v>
      </c>
      <c r="I286" s="119">
        <v>135.44999999999996</v>
      </c>
      <c r="J286" s="119">
        <v>138.69999999999993</v>
      </c>
      <c r="K286" s="118">
        <v>132.19999999999999</v>
      </c>
      <c r="L286" s="118">
        <v>124.9</v>
      </c>
      <c r="M286" s="118">
        <v>1.5167900000000001</v>
      </c>
    </row>
    <row r="287" spans="1:13">
      <c r="A287" s="65">
        <v>278</v>
      </c>
      <c r="B287" s="118" t="s">
        <v>1188</v>
      </c>
      <c r="C287" s="121">
        <v>216.3</v>
      </c>
      <c r="D287" s="119">
        <v>218.28333333333333</v>
      </c>
      <c r="E287" s="119">
        <v>211.76666666666665</v>
      </c>
      <c r="F287" s="119">
        <v>207.23333333333332</v>
      </c>
      <c r="G287" s="119">
        <v>200.71666666666664</v>
      </c>
      <c r="H287" s="119">
        <v>222.81666666666666</v>
      </c>
      <c r="I287" s="119">
        <v>229.33333333333337</v>
      </c>
      <c r="J287" s="119">
        <v>233.86666666666667</v>
      </c>
      <c r="K287" s="118">
        <v>224.8</v>
      </c>
      <c r="L287" s="118">
        <v>213.75</v>
      </c>
      <c r="M287" s="118">
        <v>1.4333</v>
      </c>
    </row>
    <row r="288" spans="1:13">
      <c r="A288" s="65">
        <v>279</v>
      </c>
      <c r="B288" s="118" t="s">
        <v>1193</v>
      </c>
      <c r="C288" s="121">
        <v>267.5</v>
      </c>
      <c r="D288" s="119">
        <v>268.61666666666667</v>
      </c>
      <c r="E288" s="119">
        <v>263.23333333333335</v>
      </c>
      <c r="F288" s="119">
        <v>258.9666666666667</v>
      </c>
      <c r="G288" s="119">
        <v>253.58333333333337</v>
      </c>
      <c r="H288" s="119">
        <v>272.88333333333333</v>
      </c>
      <c r="I288" s="119">
        <v>278.26666666666665</v>
      </c>
      <c r="J288" s="119">
        <v>282.5333333333333</v>
      </c>
      <c r="K288" s="118">
        <v>274</v>
      </c>
      <c r="L288" s="118">
        <v>264.35000000000002</v>
      </c>
      <c r="M288" s="118">
        <v>0.32523000000000002</v>
      </c>
    </row>
    <row r="289" spans="1:13">
      <c r="A289" s="65">
        <v>280</v>
      </c>
      <c r="B289" s="118" t="s">
        <v>107</v>
      </c>
      <c r="C289" s="121">
        <v>1244.95</v>
      </c>
      <c r="D289" s="119">
        <v>1247.6833333333332</v>
      </c>
      <c r="E289" s="119">
        <v>1235.3666666666663</v>
      </c>
      <c r="F289" s="119">
        <v>1225.7833333333331</v>
      </c>
      <c r="G289" s="119">
        <v>1213.4666666666662</v>
      </c>
      <c r="H289" s="119">
        <v>1257.2666666666664</v>
      </c>
      <c r="I289" s="119">
        <v>1269.5833333333335</v>
      </c>
      <c r="J289" s="119">
        <v>1279.1666666666665</v>
      </c>
      <c r="K289" s="118">
        <v>1260</v>
      </c>
      <c r="L289" s="118">
        <v>1238.0999999999999</v>
      </c>
      <c r="M289" s="118">
        <v>14.5229</v>
      </c>
    </row>
    <row r="290" spans="1:13">
      <c r="A290" s="65">
        <v>281</v>
      </c>
      <c r="B290" s="118" t="s">
        <v>203</v>
      </c>
      <c r="C290" s="121">
        <v>308.05</v>
      </c>
      <c r="D290" s="119">
        <v>308.89999999999998</v>
      </c>
      <c r="E290" s="119">
        <v>303.29999999999995</v>
      </c>
      <c r="F290" s="119">
        <v>298.54999999999995</v>
      </c>
      <c r="G290" s="119">
        <v>292.94999999999993</v>
      </c>
      <c r="H290" s="119">
        <v>313.64999999999998</v>
      </c>
      <c r="I290" s="119">
        <v>319.25</v>
      </c>
      <c r="J290" s="119">
        <v>324</v>
      </c>
      <c r="K290" s="118">
        <v>314.5</v>
      </c>
      <c r="L290" s="118">
        <v>304.14999999999998</v>
      </c>
      <c r="M290" s="118">
        <v>27.581900000000001</v>
      </c>
    </row>
    <row r="291" spans="1:13">
      <c r="A291" s="65">
        <v>282</v>
      </c>
      <c r="B291" s="118" t="s">
        <v>1210</v>
      </c>
      <c r="C291" s="121">
        <v>700.7</v>
      </c>
      <c r="D291" s="119">
        <v>695.55000000000007</v>
      </c>
      <c r="E291" s="119">
        <v>686.15000000000009</v>
      </c>
      <c r="F291" s="119">
        <v>671.6</v>
      </c>
      <c r="G291" s="119">
        <v>662.2</v>
      </c>
      <c r="H291" s="119">
        <v>710.10000000000014</v>
      </c>
      <c r="I291" s="119">
        <v>719.5</v>
      </c>
      <c r="J291" s="119">
        <v>734.05000000000018</v>
      </c>
      <c r="K291" s="118">
        <v>704.95</v>
      </c>
      <c r="L291" s="118">
        <v>681</v>
      </c>
      <c r="M291" s="118">
        <v>3.7840199999999999</v>
      </c>
    </row>
    <row r="292" spans="1:13">
      <c r="A292" s="65">
        <v>283</v>
      </c>
      <c r="B292" s="118" t="s">
        <v>1211</v>
      </c>
      <c r="C292" s="121">
        <v>364.15</v>
      </c>
      <c r="D292" s="119">
        <v>365.0333333333333</v>
      </c>
      <c r="E292" s="119">
        <v>360.26666666666659</v>
      </c>
      <c r="F292" s="119">
        <v>356.38333333333327</v>
      </c>
      <c r="G292" s="119">
        <v>351.61666666666656</v>
      </c>
      <c r="H292" s="119">
        <v>368.91666666666663</v>
      </c>
      <c r="I292" s="119">
        <v>373.68333333333328</v>
      </c>
      <c r="J292" s="119">
        <v>377.56666666666666</v>
      </c>
      <c r="K292" s="118">
        <v>369.8</v>
      </c>
      <c r="L292" s="118">
        <v>361.15</v>
      </c>
      <c r="M292" s="118">
        <v>0.61362000000000005</v>
      </c>
    </row>
    <row r="293" spans="1:13">
      <c r="A293" s="65">
        <v>284</v>
      </c>
      <c r="B293" s="118" t="s">
        <v>229</v>
      </c>
      <c r="C293" s="121">
        <v>641.6</v>
      </c>
      <c r="D293" s="119">
        <v>638.43333333333328</v>
      </c>
      <c r="E293" s="119">
        <v>632.86666666666656</v>
      </c>
      <c r="F293" s="119">
        <v>624.13333333333333</v>
      </c>
      <c r="G293" s="119">
        <v>618.56666666666661</v>
      </c>
      <c r="H293" s="119">
        <v>647.16666666666652</v>
      </c>
      <c r="I293" s="119">
        <v>652.73333333333335</v>
      </c>
      <c r="J293" s="119">
        <v>661.46666666666647</v>
      </c>
      <c r="K293" s="118">
        <v>644</v>
      </c>
      <c r="L293" s="118">
        <v>629.70000000000005</v>
      </c>
      <c r="M293" s="118">
        <v>1.9975400000000001</v>
      </c>
    </row>
    <row r="294" spans="1:13">
      <c r="A294" s="65">
        <v>285</v>
      </c>
      <c r="B294" s="118" t="s">
        <v>108</v>
      </c>
      <c r="C294" s="121">
        <v>118.15</v>
      </c>
      <c r="D294" s="119">
        <v>117.81666666666666</v>
      </c>
      <c r="E294" s="119">
        <v>116.83333333333333</v>
      </c>
      <c r="F294" s="119">
        <v>115.51666666666667</v>
      </c>
      <c r="G294" s="119">
        <v>114.53333333333333</v>
      </c>
      <c r="H294" s="119">
        <v>119.13333333333333</v>
      </c>
      <c r="I294" s="119">
        <v>120.11666666666667</v>
      </c>
      <c r="J294" s="119">
        <v>121.43333333333332</v>
      </c>
      <c r="K294" s="118">
        <v>118.8</v>
      </c>
      <c r="L294" s="118">
        <v>116.5</v>
      </c>
      <c r="M294" s="118">
        <v>11.448320000000001</v>
      </c>
    </row>
    <row r="295" spans="1:13">
      <c r="A295" s="65">
        <v>286</v>
      </c>
      <c r="B295" s="118" t="s">
        <v>1220</v>
      </c>
      <c r="C295" s="121">
        <v>21</v>
      </c>
      <c r="D295" s="119">
        <v>21.083333333333332</v>
      </c>
      <c r="E295" s="119">
        <v>20.466666666666665</v>
      </c>
      <c r="F295" s="119">
        <v>19.933333333333334</v>
      </c>
      <c r="G295" s="119">
        <v>19.316666666666666</v>
      </c>
      <c r="H295" s="119">
        <v>21.616666666666664</v>
      </c>
      <c r="I295" s="119">
        <v>22.233333333333331</v>
      </c>
      <c r="J295" s="119">
        <v>22.766666666666662</v>
      </c>
      <c r="K295" s="118">
        <v>21.7</v>
      </c>
      <c r="L295" s="118">
        <v>20.55</v>
      </c>
      <c r="M295" s="118">
        <v>20.638400000000001</v>
      </c>
    </row>
    <row r="296" spans="1:13">
      <c r="A296" s="65">
        <v>287</v>
      </c>
      <c r="B296" s="118" t="s">
        <v>109</v>
      </c>
      <c r="C296" s="121">
        <v>168.15</v>
      </c>
      <c r="D296" s="119">
        <v>165.81666666666669</v>
      </c>
      <c r="E296" s="119">
        <v>162.33333333333337</v>
      </c>
      <c r="F296" s="119">
        <v>156.51666666666668</v>
      </c>
      <c r="G296" s="119">
        <v>153.03333333333336</v>
      </c>
      <c r="H296" s="119">
        <v>171.63333333333338</v>
      </c>
      <c r="I296" s="119">
        <v>175.11666666666667</v>
      </c>
      <c r="J296" s="119">
        <v>180.93333333333339</v>
      </c>
      <c r="K296" s="118">
        <v>169.3</v>
      </c>
      <c r="L296" s="118">
        <v>160</v>
      </c>
      <c r="M296" s="118">
        <v>80.862560000000002</v>
      </c>
    </row>
    <row r="297" spans="1:13">
      <c r="A297" s="65">
        <v>288</v>
      </c>
      <c r="B297" s="118" t="s">
        <v>1223</v>
      </c>
      <c r="C297" s="121">
        <v>95.1</v>
      </c>
      <c r="D297" s="119">
        <v>95.65000000000002</v>
      </c>
      <c r="E297" s="119">
        <v>93.350000000000037</v>
      </c>
      <c r="F297" s="119">
        <v>91.600000000000023</v>
      </c>
      <c r="G297" s="119">
        <v>89.30000000000004</v>
      </c>
      <c r="H297" s="119">
        <v>97.400000000000034</v>
      </c>
      <c r="I297" s="119">
        <v>99.700000000000017</v>
      </c>
      <c r="J297" s="119">
        <v>101.45000000000003</v>
      </c>
      <c r="K297" s="118">
        <v>97.95</v>
      </c>
      <c r="L297" s="118">
        <v>93.9</v>
      </c>
      <c r="M297" s="118">
        <v>9.2989499999999996</v>
      </c>
    </row>
    <row r="298" spans="1:13">
      <c r="A298" s="65">
        <v>289</v>
      </c>
      <c r="B298" s="118" t="s">
        <v>1225</v>
      </c>
      <c r="C298" s="121">
        <v>1010.55</v>
      </c>
      <c r="D298" s="119">
        <v>1019.3166666666667</v>
      </c>
      <c r="E298" s="119">
        <v>993.63333333333344</v>
      </c>
      <c r="F298" s="119">
        <v>976.7166666666667</v>
      </c>
      <c r="G298" s="119">
        <v>951.03333333333342</v>
      </c>
      <c r="H298" s="119">
        <v>1036.2333333333336</v>
      </c>
      <c r="I298" s="119">
        <v>1061.9166666666665</v>
      </c>
      <c r="J298" s="119">
        <v>1078.8333333333335</v>
      </c>
      <c r="K298" s="118">
        <v>1045</v>
      </c>
      <c r="L298" s="118">
        <v>1002.4</v>
      </c>
      <c r="M298" s="118">
        <v>0.56691000000000003</v>
      </c>
    </row>
    <row r="299" spans="1:13">
      <c r="A299" s="65">
        <v>290</v>
      </c>
      <c r="B299" s="118" t="s">
        <v>2276</v>
      </c>
      <c r="C299" s="121">
        <v>430.55</v>
      </c>
      <c r="D299" s="119">
        <v>433.18333333333334</v>
      </c>
      <c r="E299" s="119">
        <v>426.36666666666667</v>
      </c>
      <c r="F299" s="119">
        <v>422.18333333333334</v>
      </c>
      <c r="G299" s="119">
        <v>415.36666666666667</v>
      </c>
      <c r="H299" s="119">
        <v>437.36666666666667</v>
      </c>
      <c r="I299" s="119">
        <v>444.18333333333339</v>
      </c>
      <c r="J299" s="119">
        <v>448.36666666666667</v>
      </c>
      <c r="K299" s="118">
        <v>440</v>
      </c>
      <c r="L299" s="118">
        <v>429</v>
      </c>
      <c r="M299" s="118">
        <v>1.0963000000000001</v>
      </c>
    </row>
    <row r="300" spans="1:13">
      <c r="A300" s="65">
        <v>291</v>
      </c>
      <c r="B300" s="118" t="s">
        <v>1231</v>
      </c>
      <c r="C300" s="121">
        <v>7075.7</v>
      </c>
      <c r="D300" s="119">
        <v>7068.8166666666666</v>
      </c>
      <c r="E300" s="119">
        <v>7017.6333333333332</v>
      </c>
      <c r="F300" s="119">
        <v>6959.5666666666666</v>
      </c>
      <c r="G300" s="119">
        <v>6908.3833333333332</v>
      </c>
      <c r="H300" s="119">
        <v>7126.8833333333332</v>
      </c>
      <c r="I300" s="119">
        <v>7178.0666666666657</v>
      </c>
      <c r="J300" s="119">
        <v>7236.1333333333332</v>
      </c>
      <c r="K300" s="118">
        <v>7120</v>
      </c>
      <c r="L300" s="118">
        <v>7010.75</v>
      </c>
      <c r="M300" s="118">
        <v>4.444E-2</v>
      </c>
    </row>
    <row r="301" spans="1:13">
      <c r="A301" s="65">
        <v>292</v>
      </c>
      <c r="B301" s="118" t="s">
        <v>110</v>
      </c>
      <c r="C301" s="121">
        <v>500.7</v>
      </c>
      <c r="D301" s="119">
        <v>499</v>
      </c>
      <c r="E301" s="119">
        <v>496</v>
      </c>
      <c r="F301" s="119">
        <v>491.3</v>
      </c>
      <c r="G301" s="119">
        <v>488.3</v>
      </c>
      <c r="H301" s="119">
        <v>503.7</v>
      </c>
      <c r="I301" s="119">
        <v>506.7</v>
      </c>
      <c r="J301" s="119">
        <v>511.4</v>
      </c>
      <c r="K301" s="118">
        <v>502</v>
      </c>
      <c r="L301" s="118">
        <v>494.3</v>
      </c>
      <c r="M301" s="118">
        <v>15.62959</v>
      </c>
    </row>
    <row r="302" spans="1:13">
      <c r="A302" s="65">
        <v>293</v>
      </c>
      <c r="B302" s="118" t="s">
        <v>111</v>
      </c>
      <c r="C302" s="121">
        <v>1347.5</v>
      </c>
      <c r="D302" s="119">
        <v>1348.5</v>
      </c>
      <c r="E302" s="119">
        <v>1340</v>
      </c>
      <c r="F302" s="119">
        <v>1332.5</v>
      </c>
      <c r="G302" s="119">
        <v>1324</v>
      </c>
      <c r="H302" s="119">
        <v>1356</v>
      </c>
      <c r="I302" s="119">
        <v>1364.5</v>
      </c>
      <c r="J302" s="119">
        <v>1372</v>
      </c>
      <c r="K302" s="118">
        <v>1357</v>
      </c>
      <c r="L302" s="118">
        <v>1341</v>
      </c>
      <c r="M302" s="118">
        <v>13.079280000000001</v>
      </c>
    </row>
    <row r="303" spans="1:13">
      <c r="A303" s="65">
        <v>294</v>
      </c>
      <c r="B303" s="118" t="s">
        <v>2135</v>
      </c>
      <c r="C303" s="121">
        <v>1965.1</v>
      </c>
      <c r="D303" s="119">
        <v>1937.3666666666668</v>
      </c>
      <c r="E303" s="119">
        <v>1891.7333333333336</v>
      </c>
      <c r="F303" s="119">
        <v>1818.3666666666668</v>
      </c>
      <c r="G303" s="119">
        <v>1772.7333333333336</v>
      </c>
      <c r="H303" s="119">
        <v>2010.7333333333336</v>
      </c>
      <c r="I303" s="119">
        <v>2056.3666666666668</v>
      </c>
      <c r="J303" s="119">
        <v>2129.7333333333336</v>
      </c>
      <c r="K303" s="118">
        <v>1983</v>
      </c>
      <c r="L303" s="118">
        <v>1864</v>
      </c>
      <c r="M303" s="118">
        <v>8.6087000000000007</v>
      </c>
    </row>
    <row r="304" spans="1:13">
      <c r="A304" s="65">
        <v>295</v>
      </c>
      <c r="B304" s="118" t="s">
        <v>2190</v>
      </c>
      <c r="C304" s="121">
        <v>1749.3</v>
      </c>
      <c r="D304" s="119">
        <v>1758.05</v>
      </c>
      <c r="E304" s="119">
        <v>1717.1</v>
      </c>
      <c r="F304" s="119">
        <v>1684.8999999999999</v>
      </c>
      <c r="G304" s="119">
        <v>1643.9499999999998</v>
      </c>
      <c r="H304" s="119">
        <v>1790.25</v>
      </c>
      <c r="I304" s="119">
        <v>1831.2000000000003</v>
      </c>
      <c r="J304" s="119">
        <v>1863.4</v>
      </c>
      <c r="K304" s="118">
        <v>1799</v>
      </c>
      <c r="L304" s="118">
        <v>1725.85</v>
      </c>
      <c r="M304" s="118">
        <v>3.7569499999999998</v>
      </c>
    </row>
    <row r="305" spans="1:13">
      <c r="A305" s="65">
        <v>296</v>
      </c>
      <c r="B305" s="118" t="s">
        <v>112</v>
      </c>
      <c r="C305" s="121">
        <v>959.4</v>
      </c>
      <c r="D305" s="119">
        <v>942.96666666666658</v>
      </c>
      <c r="E305" s="119">
        <v>923.23333333333312</v>
      </c>
      <c r="F305" s="119">
        <v>887.06666666666649</v>
      </c>
      <c r="G305" s="119">
        <v>867.33333333333303</v>
      </c>
      <c r="H305" s="119">
        <v>979.13333333333321</v>
      </c>
      <c r="I305" s="119">
        <v>998.86666666666656</v>
      </c>
      <c r="J305" s="119">
        <v>1035.0333333333333</v>
      </c>
      <c r="K305" s="118">
        <v>962.7</v>
      </c>
      <c r="L305" s="118">
        <v>906.8</v>
      </c>
      <c r="M305" s="118">
        <v>83.895089999999996</v>
      </c>
    </row>
    <row r="306" spans="1:13">
      <c r="A306" s="65">
        <v>297</v>
      </c>
      <c r="B306" s="118" t="s">
        <v>113</v>
      </c>
      <c r="C306" s="121">
        <v>973.7</v>
      </c>
      <c r="D306" s="119">
        <v>962.13333333333321</v>
      </c>
      <c r="E306" s="119">
        <v>946.61666666666645</v>
      </c>
      <c r="F306" s="119">
        <v>919.53333333333319</v>
      </c>
      <c r="G306" s="119">
        <v>904.01666666666642</v>
      </c>
      <c r="H306" s="119">
        <v>989.21666666666647</v>
      </c>
      <c r="I306" s="119">
        <v>1004.7333333333333</v>
      </c>
      <c r="J306" s="119">
        <v>1031.8166666666666</v>
      </c>
      <c r="K306" s="118">
        <v>977.65</v>
      </c>
      <c r="L306" s="118">
        <v>935.05</v>
      </c>
      <c r="M306" s="118">
        <v>31.320250000000001</v>
      </c>
    </row>
    <row r="307" spans="1:13">
      <c r="A307" s="65">
        <v>298</v>
      </c>
      <c r="B307" s="118" t="s">
        <v>114</v>
      </c>
      <c r="C307" s="121">
        <v>459.8</v>
      </c>
      <c r="D307" s="119">
        <v>454.4666666666667</v>
      </c>
      <c r="E307" s="119">
        <v>445.73333333333341</v>
      </c>
      <c r="F307" s="119">
        <v>431.66666666666669</v>
      </c>
      <c r="G307" s="119">
        <v>422.93333333333339</v>
      </c>
      <c r="H307" s="119">
        <v>468.53333333333342</v>
      </c>
      <c r="I307" s="119">
        <v>477.26666666666677</v>
      </c>
      <c r="J307" s="119">
        <v>491.33333333333343</v>
      </c>
      <c r="K307" s="118">
        <v>463.2</v>
      </c>
      <c r="L307" s="118">
        <v>440.4</v>
      </c>
      <c r="M307" s="118">
        <v>15.98939</v>
      </c>
    </row>
    <row r="308" spans="1:13">
      <c r="A308" s="65">
        <v>299</v>
      </c>
      <c r="B308" s="118" t="s">
        <v>1270</v>
      </c>
      <c r="C308" s="121">
        <v>141.44999999999999</v>
      </c>
      <c r="D308" s="119">
        <v>141.81666666666666</v>
      </c>
      <c r="E308" s="119">
        <v>140.08333333333331</v>
      </c>
      <c r="F308" s="119">
        <v>138.71666666666664</v>
      </c>
      <c r="G308" s="119">
        <v>136.98333333333329</v>
      </c>
      <c r="H308" s="119">
        <v>143.18333333333334</v>
      </c>
      <c r="I308" s="119">
        <v>144.91666666666669</v>
      </c>
      <c r="J308" s="119">
        <v>146.28333333333336</v>
      </c>
      <c r="K308" s="118">
        <v>143.55000000000001</v>
      </c>
      <c r="L308" s="118">
        <v>140.44999999999999</v>
      </c>
      <c r="M308" s="118">
        <v>1.1790799999999999</v>
      </c>
    </row>
    <row r="309" spans="1:13">
      <c r="A309" s="65">
        <v>300</v>
      </c>
      <c r="B309" s="118" t="s">
        <v>1274</v>
      </c>
      <c r="C309" s="121">
        <v>288.7</v>
      </c>
      <c r="D309" s="119">
        <v>289.06666666666666</v>
      </c>
      <c r="E309" s="119">
        <v>284.83333333333331</v>
      </c>
      <c r="F309" s="119">
        <v>280.96666666666664</v>
      </c>
      <c r="G309" s="119">
        <v>276.73333333333329</v>
      </c>
      <c r="H309" s="119">
        <v>292.93333333333334</v>
      </c>
      <c r="I309" s="119">
        <v>297.16666666666669</v>
      </c>
      <c r="J309" s="119">
        <v>301.03333333333336</v>
      </c>
      <c r="K309" s="118">
        <v>293.3</v>
      </c>
      <c r="L309" s="118">
        <v>285.2</v>
      </c>
      <c r="M309" s="118">
        <v>5.2594599999999998</v>
      </c>
    </row>
    <row r="310" spans="1:13">
      <c r="A310" s="65">
        <v>301</v>
      </c>
      <c r="B310" s="118" t="s">
        <v>1290</v>
      </c>
      <c r="C310" s="121">
        <v>95.95</v>
      </c>
      <c r="D310" s="119">
        <v>96.033333333333346</v>
      </c>
      <c r="E310" s="119">
        <v>95.166666666666686</v>
      </c>
      <c r="F310" s="119">
        <v>94.38333333333334</v>
      </c>
      <c r="G310" s="119">
        <v>93.51666666666668</v>
      </c>
      <c r="H310" s="119">
        <v>96.816666666666691</v>
      </c>
      <c r="I310" s="119">
        <v>97.683333333333337</v>
      </c>
      <c r="J310" s="119">
        <v>98.466666666666697</v>
      </c>
      <c r="K310" s="118">
        <v>96.9</v>
      </c>
      <c r="L310" s="118">
        <v>95.25</v>
      </c>
      <c r="M310" s="118">
        <v>29.848109999999998</v>
      </c>
    </row>
    <row r="311" spans="1:13">
      <c r="A311" s="65">
        <v>302</v>
      </c>
      <c r="B311" s="118" t="s">
        <v>1302</v>
      </c>
      <c r="C311" s="121">
        <v>141.1</v>
      </c>
      <c r="D311" s="119">
        <v>138.61666666666667</v>
      </c>
      <c r="E311" s="119">
        <v>136.13333333333335</v>
      </c>
      <c r="F311" s="119">
        <v>131.16666666666669</v>
      </c>
      <c r="G311" s="119">
        <v>128.68333333333337</v>
      </c>
      <c r="H311" s="119">
        <v>143.58333333333334</v>
      </c>
      <c r="I311" s="119">
        <v>146.06666666666669</v>
      </c>
      <c r="J311" s="119">
        <v>151.03333333333333</v>
      </c>
      <c r="K311" s="118">
        <v>141.1</v>
      </c>
      <c r="L311" s="118">
        <v>133.65</v>
      </c>
      <c r="M311" s="118">
        <v>6.8345900000000004</v>
      </c>
    </row>
    <row r="312" spans="1:13">
      <c r="A312" s="65">
        <v>303</v>
      </c>
      <c r="B312" s="118" t="s">
        <v>242</v>
      </c>
      <c r="C312" s="121">
        <v>357.45</v>
      </c>
      <c r="D312" s="119">
        <v>357.23333333333335</v>
      </c>
      <c r="E312" s="119">
        <v>353.2166666666667</v>
      </c>
      <c r="F312" s="119">
        <v>348.98333333333335</v>
      </c>
      <c r="G312" s="119">
        <v>344.9666666666667</v>
      </c>
      <c r="H312" s="119">
        <v>361.4666666666667</v>
      </c>
      <c r="I312" s="119">
        <v>365.48333333333335</v>
      </c>
      <c r="J312" s="119">
        <v>369.7166666666667</v>
      </c>
      <c r="K312" s="118">
        <v>361.25</v>
      </c>
      <c r="L312" s="118">
        <v>353</v>
      </c>
      <c r="M312" s="118">
        <v>10.08907</v>
      </c>
    </row>
    <row r="313" spans="1:13">
      <c r="A313" s="65">
        <v>304</v>
      </c>
      <c r="B313" s="118" t="s">
        <v>1309</v>
      </c>
      <c r="C313" s="121">
        <v>38.700000000000003</v>
      </c>
      <c r="D313" s="119">
        <v>38.6</v>
      </c>
      <c r="E313" s="119">
        <v>38</v>
      </c>
      <c r="F313" s="119">
        <v>37.299999999999997</v>
      </c>
      <c r="G313" s="119">
        <v>36.699999999999996</v>
      </c>
      <c r="H313" s="119">
        <v>39.300000000000004</v>
      </c>
      <c r="I313" s="119">
        <v>39.900000000000013</v>
      </c>
      <c r="J313" s="119">
        <v>40.600000000000009</v>
      </c>
      <c r="K313" s="118">
        <v>39.200000000000003</v>
      </c>
      <c r="L313" s="118">
        <v>37.9</v>
      </c>
      <c r="M313" s="118">
        <v>29.462599999999998</v>
      </c>
    </row>
    <row r="314" spans="1:13">
      <c r="A314" s="65">
        <v>305</v>
      </c>
      <c r="B314" s="118" t="s">
        <v>115</v>
      </c>
      <c r="C314" s="121">
        <v>8719.2000000000007</v>
      </c>
      <c r="D314" s="119">
        <v>8714.15</v>
      </c>
      <c r="E314" s="119">
        <v>8639.2999999999993</v>
      </c>
      <c r="F314" s="119">
        <v>8559.4</v>
      </c>
      <c r="G314" s="119">
        <v>8484.5499999999993</v>
      </c>
      <c r="H314" s="119">
        <v>8794.0499999999993</v>
      </c>
      <c r="I314" s="119">
        <v>8868.9000000000015</v>
      </c>
      <c r="J314" s="119">
        <v>8948.7999999999993</v>
      </c>
      <c r="K314" s="118">
        <v>8789</v>
      </c>
      <c r="L314" s="118">
        <v>8634.25</v>
      </c>
      <c r="M314" s="118">
        <v>6.3691800000000001</v>
      </c>
    </row>
    <row r="315" spans="1:13">
      <c r="A315" s="65">
        <v>306</v>
      </c>
      <c r="B315" s="118" t="s">
        <v>2609</v>
      </c>
      <c r="C315" s="121">
        <v>608.1</v>
      </c>
      <c r="D315" s="119">
        <v>608.56666666666672</v>
      </c>
      <c r="E315" s="119">
        <v>592.53333333333342</v>
      </c>
      <c r="F315" s="119">
        <v>576.9666666666667</v>
      </c>
      <c r="G315" s="119">
        <v>560.93333333333339</v>
      </c>
      <c r="H315" s="119">
        <v>624.13333333333344</v>
      </c>
      <c r="I315" s="119">
        <v>640.16666666666674</v>
      </c>
      <c r="J315" s="119">
        <v>655.73333333333346</v>
      </c>
      <c r="K315" s="118">
        <v>624.6</v>
      </c>
      <c r="L315" s="118">
        <v>593</v>
      </c>
      <c r="M315" s="118">
        <v>0.17874000000000001</v>
      </c>
    </row>
    <row r="316" spans="1:13">
      <c r="A316" s="65">
        <v>307</v>
      </c>
      <c r="B316" s="118" t="s">
        <v>2137</v>
      </c>
      <c r="C316" s="121">
        <v>85.2</v>
      </c>
      <c r="D316" s="119">
        <v>85.233333333333334</v>
      </c>
      <c r="E316" s="119">
        <v>83.966666666666669</v>
      </c>
      <c r="F316" s="119">
        <v>82.733333333333334</v>
      </c>
      <c r="G316" s="119">
        <v>81.466666666666669</v>
      </c>
      <c r="H316" s="119">
        <v>86.466666666666669</v>
      </c>
      <c r="I316" s="119">
        <v>87.733333333333348</v>
      </c>
      <c r="J316" s="119">
        <v>88.966666666666669</v>
      </c>
      <c r="K316" s="118">
        <v>86.5</v>
      </c>
      <c r="L316" s="118">
        <v>84</v>
      </c>
      <c r="M316" s="118">
        <v>3.1412499999999999</v>
      </c>
    </row>
    <row r="317" spans="1:13">
      <c r="A317" s="65">
        <v>308</v>
      </c>
      <c r="B317" s="118" t="s">
        <v>354</v>
      </c>
      <c r="C317" s="121">
        <v>605.1</v>
      </c>
      <c r="D317" s="119">
        <v>604.98333333333335</v>
      </c>
      <c r="E317" s="119">
        <v>598.86666666666667</v>
      </c>
      <c r="F317" s="119">
        <v>592.63333333333333</v>
      </c>
      <c r="G317" s="119">
        <v>586.51666666666665</v>
      </c>
      <c r="H317" s="119">
        <v>611.2166666666667</v>
      </c>
      <c r="I317" s="119">
        <v>617.33333333333348</v>
      </c>
      <c r="J317" s="119">
        <v>623.56666666666672</v>
      </c>
      <c r="K317" s="118">
        <v>611.1</v>
      </c>
      <c r="L317" s="118">
        <v>598.75</v>
      </c>
      <c r="M317" s="118">
        <v>8.1713000000000005</v>
      </c>
    </row>
    <row r="318" spans="1:13">
      <c r="A318" s="65">
        <v>309</v>
      </c>
      <c r="B318" s="118" t="s">
        <v>116</v>
      </c>
      <c r="C318" s="121">
        <v>165.95</v>
      </c>
      <c r="D318" s="119">
        <v>162.13333333333333</v>
      </c>
      <c r="E318" s="119">
        <v>157.46666666666664</v>
      </c>
      <c r="F318" s="119">
        <v>148.98333333333332</v>
      </c>
      <c r="G318" s="119">
        <v>144.31666666666663</v>
      </c>
      <c r="H318" s="119">
        <v>170.61666666666665</v>
      </c>
      <c r="I318" s="119">
        <v>175.28333333333333</v>
      </c>
      <c r="J318" s="119">
        <v>183.76666666666665</v>
      </c>
      <c r="K318" s="118">
        <v>166.8</v>
      </c>
      <c r="L318" s="118">
        <v>153.65</v>
      </c>
      <c r="M318" s="118">
        <v>7.30213</v>
      </c>
    </row>
    <row r="319" spans="1:13">
      <c r="A319" s="65">
        <v>310</v>
      </c>
      <c r="B319" s="118" t="s">
        <v>1332</v>
      </c>
      <c r="C319" s="121">
        <v>2986.05</v>
      </c>
      <c r="D319" s="119">
        <v>3023.2000000000003</v>
      </c>
      <c r="E319" s="119">
        <v>2922.8500000000004</v>
      </c>
      <c r="F319" s="119">
        <v>2859.65</v>
      </c>
      <c r="G319" s="119">
        <v>2759.3</v>
      </c>
      <c r="H319" s="119">
        <v>3086.4000000000005</v>
      </c>
      <c r="I319" s="119">
        <v>3186.75</v>
      </c>
      <c r="J319" s="119">
        <v>3249.9500000000007</v>
      </c>
      <c r="K319" s="118">
        <v>3123.55</v>
      </c>
      <c r="L319" s="118">
        <v>2960</v>
      </c>
      <c r="M319" s="118">
        <v>0.33689000000000002</v>
      </c>
    </row>
    <row r="320" spans="1:13">
      <c r="A320" s="65">
        <v>311</v>
      </c>
      <c r="B320" s="118" t="s">
        <v>358</v>
      </c>
      <c r="C320" s="121">
        <v>473.45</v>
      </c>
      <c r="D320" s="119">
        <v>467.18333333333339</v>
      </c>
      <c r="E320" s="119">
        <v>455.36666666666679</v>
      </c>
      <c r="F320" s="119">
        <v>437.28333333333342</v>
      </c>
      <c r="G320" s="119">
        <v>425.46666666666681</v>
      </c>
      <c r="H320" s="119">
        <v>485.26666666666677</v>
      </c>
      <c r="I320" s="119">
        <v>497.08333333333337</v>
      </c>
      <c r="J320" s="119">
        <v>515.16666666666674</v>
      </c>
      <c r="K320" s="118">
        <v>479</v>
      </c>
      <c r="L320" s="118">
        <v>449.1</v>
      </c>
      <c r="M320" s="118">
        <v>5.0311199999999996</v>
      </c>
    </row>
    <row r="321" spans="1:13">
      <c r="A321" s="65">
        <v>312</v>
      </c>
      <c r="B321" s="118" t="s">
        <v>2115</v>
      </c>
      <c r="C321" s="121">
        <v>853.8</v>
      </c>
      <c r="D321" s="119">
        <v>852.88333333333333</v>
      </c>
      <c r="E321" s="119">
        <v>843.76666666666665</v>
      </c>
      <c r="F321" s="119">
        <v>833.73333333333335</v>
      </c>
      <c r="G321" s="119">
        <v>824.61666666666667</v>
      </c>
      <c r="H321" s="119">
        <v>862.91666666666663</v>
      </c>
      <c r="I321" s="119">
        <v>872.03333333333319</v>
      </c>
      <c r="J321" s="119">
        <v>882.06666666666661</v>
      </c>
      <c r="K321" s="118">
        <v>862</v>
      </c>
      <c r="L321" s="118">
        <v>842.85</v>
      </c>
      <c r="M321" s="118">
        <v>6.35025</v>
      </c>
    </row>
    <row r="322" spans="1:13">
      <c r="A322" s="65">
        <v>313</v>
      </c>
      <c r="B322" s="118" t="s">
        <v>1335</v>
      </c>
      <c r="C322" s="121">
        <v>253.05</v>
      </c>
      <c r="D322" s="119">
        <v>250.36666666666667</v>
      </c>
      <c r="E322" s="119">
        <v>245.68333333333334</v>
      </c>
      <c r="F322" s="119">
        <v>238.31666666666666</v>
      </c>
      <c r="G322" s="119">
        <v>233.63333333333333</v>
      </c>
      <c r="H322" s="119">
        <v>257.73333333333335</v>
      </c>
      <c r="I322" s="119">
        <v>262.41666666666669</v>
      </c>
      <c r="J322" s="119">
        <v>269.78333333333336</v>
      </c>
      <c r="K322" s="118">
        <v>255.05</v>
      </c>
      <c r="L322" s="118">
        <v>243</v>
      </c>
      <c r="M322" s="118">
        <v>0.79220000000000002</v>
      </c>
    </row>
    <row r="323" spans="1:13">
      <c r="A323" s="65">
        <v>314</v>
      </c>
      <c r="B323" s="118" t="s">
        <v>1337</v>
      </c>
      <c r="C323" s="121">
        <v>148.35</v>
      </c>
      <c r="D323" s="119">
        <v>148.45000000000002</v>
      </c>
      <c r="E323" s="119">
        <v>147.40000000000003</v>
      </c>
      <c r="F323" s="119">
        <v>146.45000000000002</v>
      </c>
      <c r="G323" s="119">
        <v>145.40000000000003</v>
      </c>
      <c r="H323" s="119">
        <v>149.40000000000003</v>
      </c>
      <c r="I323" s="119">
        <v>150.45000000000005</v>
      </c>
      <c r="J323" s="119">
        <v>151.40000000000003</v>
      </c>
      <c r="K323" s="118">
        <v>149.5</v>
      </c>
      <c r="L323" s="118">
        <v>147.5</v>
      </c>
      <c r="M323" s="118">
        <v>2.2261700000000002</v>
      </c>
    </row>
    <row r="324" spans="1:13">
      <c r="A324" s="65">
        <v>315</v>
      </c>
      <c r="B324" s="118" t="s">
        <v>1339</v>
      </c>
      <c r="C324" s="121">
        <v>405</v>
      </c>
      <c r="D324" s="119">
        <v>406.68333333333339</v>
      </c>
      <c r="E324" s="119">
        <v>401.4166666666668</v>
      </c>
      <c r="F324" s="119">
        <v>397.83333333333343</v>
      </c>
      <c r="G324" s="119">
        <v>392.56666666666683</v>
      </c>
      <c r="H324" s="119">
        <v>410.26666666666677</v>
      </c>
      <c r="I324" s="119">
        <v>415.53333333333342</v>
      </c>
      <c r="J324" s="119">
        <v>419.11666666666673</v>
      </c>
      <c r="K324" s="118">
        <v>411.95</v>
      </c>
      <c r="L324" s="118">
        <v>403.1</v>
      </c>
      <c r="M324" s="118">
        <v>1.3351200000000001</v>
      </c>
    </row>
    <row r="325" spans="1:13">
      <c r="A325" s="65">
        <v>316</v>
      </c>
      <c r="B325" s="118" t="s">
        <v>117</v>
      </c>
      <c r="C325" s="121">
        <v>1161.95</v>
      </c>
      <c r="D325" s="119">
        <v>1160.95</v>
      </c>
      <c r="E325" s="119">
        <v>1147</v>
      </c>
      <c r="F325" s="119">
        <v>1132.05</v>
      </c>
      <c r="G325" s="119">
        <v>1118.0999999999999</v>
      </c>
      <c r="H325" s="119">
        <v>1175.9000000000001</v>
      </c>
      <c r="I325" s="119">
        <v>1189.8500000000004</v>
      </c>
      <c r="J325" s="119">
        <v>1204.8000000000002</v>
      </c>
      <c r="K325" s="118">
        <v>1174.9000000000001</v>
      </c>
      <c r="L325" s="118">
        <v>1146</v>
      </c>
      <c r="M325" s="118">
        <v>16.701239999999999</v>
      </c>
    </row>
    <row r="326" spans="1:13">
      <c r="A326" s="65">
        <v>317</v>
      </c>
      <c r="B326" s="118" t="s">
        <v>1347</v>
      </c>
      <c r="C326" s="121">
        <v>31.7</v>
      </c>
      <c r="D326" s="119">
        <v>31.533333333333331</v>
      </c>
      <c r="E326" s="119">
        <v>30.816666666666663</v>
      </c>
      <c r="F326" s="119">
        <v>29.93333333333333</v>
      </c>
      <c r="G326" s="119">
        <v>29.216666666666661</v>
      </c>
      <c r="H326" s="119">
        <v>32.416666666666664</v>
      </c>
      <c r="I326" s="119">
        <v>33.133333333333333</v>
      </c>
      <c r="J326" s="119">
        <v>34.016666666666666</v>
      </c>
      <c r="K326" s="118">
        <v>32.25</v>
      </c>
      <c r="L326" s="118">
        <v>30.65</v>
      </c>
      <c r="M326" s="118">
        <v>13.467269999999999</v>
      </c>
    </row>
    <row r="327" spans="1:13">
      <c r="A327" s="65">
        <v>318</v>
      </c>
      <c r="B327" s="118" t="s">
        <v>1351</v>
      </c>
      <c r="C327" s="121">
        <v>190.65</v>
      </c>
      <c r="D327" s="119">
        <v>187.88333333333335</v>
      </c>
      <c r="E327" s="119">
        <v>183.81666666666672</v>
      </c>
      <c r="F327" s="119">
        <v>176.98333333333338</v>
      </c>
      <c r="G327" s="119">
        <v>172.91666666666674</v>
      </c>
      <c r="H327" s="119">
        <v>194.7166666666667</v>
      </c>
      <c r="I327" s="119">
        <v>198.78333333333336</v>
      </c>
      <c r="J327" s="119">
        <v>205.61666666666667</v>
      </c>
      <c r="K327" s="118">
        <v>191.95</v>
      </c>
      <c r="L327" s="118">
        <v>181.05</v>
      </c>
      <c r="M327" s="118">
        <v>6.9635999999999996</v>
      </c>
    </row>
    <row r="328" spans="1:13">
      <c r="A328" s="65">
        <v>319</v>
      </c>
      <c r="B328" s="118" t="s">
        <v>118</v>
      </c>
      <c r="C328" s="121">
        <v>303.14999999999998</v>
      </c>
      <c r="D328" s="119">
        <v>300.41666666666669</v>
      </c>
      <c r="E328" s="119">
        <v>292.83333333333337</v>
      </c>
      <c r="F328" s="119">
        <v>282.51666666666671</v>
      </c>
      <c r="G328" s="119">
        <v>274.93333333333339</v>
      </c>
      <c r="H328" s="119">
        <v>310.73333333333335</v>
      </c>
      <c r="I328" s="119">
        <v>318.31666666666672</v>
      </c>
      <c r="J328" s="119">
        <v>328.63333333333333</v>
      </c>
      <c r="K328" s="118">
        <v>308</v>
      </c>
      <c r="L328" s="118">
        <v>290.10000000000002</v>
      </c>
      <c r="M328" s="118">
        <v>61.69464</v>
      </c>
    </row>
    <row r="329" spans="1:13">
      <c r="A329" s="65">
        <v>320</v>
      </c>
      <c r="B329" s="118" t="s">
        <v>1364</v>
      </c>
      <c r="C329" s="121">
        <v>807.5</v>
      </c>
      <c r="D329" s="119">
        <v>806.7166666666667</v>
      </c>
      <c r="E329" s="119">
        <v>797.48333333333335</v>
      </c>
      <c r="F329" s="119">
        <v>787.4666666666667</v>
      </c>
      <c r="G329" s="119">
        <v>778.23333333333335</v>
      </c>
      <c r="H329" s="119">
        <v>816.73333333333335</v>
      </c>
      <c r="I329" s="119">
        <v>825.9666666666667</v>
      </c>
      <c r="J329" s="119">
        <v>835.98333333333335</v>
      </c>
      <c r="K329" s="118">
        <v>815.95</v>
      </c>
      <c r="L329" s="118">
        <v>796.7</v>
      </c>
      <c r="M329" s="118">
        <v>0.64195999999999998</v>
      </c>
    </row>
    <row r="330" spans="1:13">
      <c r="A330" s="65">
        <v>321</v>
      </c>
      <c r="B330" s="118" t="s">
        <v>206</v>
      </c>
      <c r="C330" s="121">
        <v>1238.9000000000001</v>
      </c>
      <c r="D330" s="119">
        <v>1244.0333333333333</v>
      </c>
      <c r="E330" s="119">
        <v>1227.0166666666667</v>
      </c>
      <c r="F330" s="119">
        <v>1215.1333333333334</v>
      </c>
      <c r="G330" s="119">
        <v>1198.1166666666668</v>
      </c>
      <c r="H330" s="119">
        <v>1255.9166666666665</v>
      </c>
      <c r="I330" s="119">
        <v>1272.9333333333329</v>
      </c>
      <c r="J330" s="119">
        <v>1284.8166666666664</v>
      </c>
      <c r="K330" s="118">
        <v>1261.05</v>
      </c>
      <c r="L330" s="118">
        <v>1232.1500000000001</v>
      </c>
      <c r="M330" s="118">
        <v>4.53294</v>
      </c>
    </row>
    <row r="331" spans="1:13">
      <c r="A331" s="65">
        <v>322</v>
      </c>
      <c r="B331" s="118" t="s">
        <v>119</v>
      </c>
      <c r="C331" s="121">
        <v>71251.95</v>
      </c>
      <c r="D331" s="119">
        <v>71294.666666666672</v>
      </c>
      <c r="E331" s="119">
        <v>70589.333333333343</v>
      </c>
      <c r="F331" s="119">
        <v>69926.716666666674</v>
      </c>
      <c r="G331" s="119">
        <v>69221.383333333346</v>
      </c>
      <c r="H331" s="119">
        <v>71957.28333333334</v>
      </c>
      <c r="I331" s="119">
        <v>72662.616666666683</v>
      </c>
      <c r="J331" s="119">
        <v>73325.233333333337</v>
      </c>
      <c r="K331" s="118">
        <v>72000</v>
      </c>
      <c r="L331" s="118">
        <v>70632.05</v>
      </c>
      <c r="M331" s="118">
        <v>4.8489999999999998E-2</v>
      </c>
    </row>
    <row r="332" spans="1:13">
      <c r="A332" s="65">
        <v>323</v>
      </c>
      <c r="B332" s="118" t="s">
        <v>1370</v>
      </c>
      <c r="C332" s="121">
        <v>77.849999999999994</v>
      </c>
      <c r="D332" s="119">
        <v>77.466666666666669</v>
      </c>
      <c r="E332" s="119">
        <v>76.483333333333334</v>
      </c>
      <c r="F332" s="119">
        <v>75.11666666666666</v>
      </c>
      <c r="G332" s="119">
        <v>74.133333333333326</v>
      </c>
      <c r="H332" s="119">
        <v>78.833333333333343</v>
      </c>
      <c r="I332" s="119">
        <v>79.816666666666691</v>
      </c>
      <c r="J332" s="119">
        <v>81.183333333333351</v>
      </c>
      <c r="K332" s="118">
        <v>78.45</v>
      </c>
      <c r="L332" s="118">
        <v>76.099999999999994</v>
      </c>
      <c r="M332" s="118">
        <v>7.6959400000000002</v>
      </c>
    </row>
    <row r="333" spans="1:13">
      <c r="A333" s="65">
        <v>324</v>
      </c>
      <c r="B333" s="118" t="s">
        <v>1372</v>
      </c>
      <c r="C333" s="121">
        <v>15.25</v>
      </c>
      <c r="D333" s="119">
        <v>15.300000000000002</v>
      </c>
      <c r="E333" s="119">
        <v>15.000000000000005</v>
      </c>
      <c r="F333" s="119">
        <v>14.750000000000004</v>
      </c>
      <c r="G333" s="119">
        <v>14.450000000000006</v>
      </c>
      <c r="H333" s="119">
        <v>15.550000000000004</v>
      </c>
      <c r="I333" s="119">
        <v>15.850000000000001</v>
      </c>
      <c r="J333" s="119">
        <v>16.100000000000001</v>
      </c>
      <c r="K333" s="118">
        <v>15.6</v>
      </c>
      <c r="L333" s="118">
        <v>15.05</v>
      </c>
      <c r="M333" s="118">
        <v>5.9336000000000002</v>
      </c>
    </row>
    <row r="334" spans="1:13">
      <c r="A334" s="65">
        <v>325</v>
      </c>
      <c r="B334" s="118" t="s">
        <v>1386</v>
      </c>
      <c r="C334" s="121">
        <v>467.05</v>
      </c>
      <c r="D334" s="119">
        <v>460.7166666666667</v>
      </c>
      <c r="E334" s="119">
        <v>451.43333333333339</v>
      </c>
      <c r="F334" s="119">
        <v>435.81666666666672</v>
      </c>
      <c r="G334" s="119">
        <v>426.53333333333342</v>
      </c>
      <c r="H334" s="119">
        <v>476.33333333333337</v>
      </c>
      <c r="I334" s="119">
        <v>485.61666666666667</v>
      </c>
      <c r="J334" s="119">
        <v>501.23333333333335</v>
      </c>
      <c r="K334" s="118">
        <v>470</v>
      </c>
      <c r="L334" s="118">
        <v>445.1</v>
      </c>
      <c r="M334" s="118">
        <v>29.059809999999999</v>
      </c>
    </row>
    <row r="335" spans="1:13">
      <c r="A335" s="65">
        <v>326</v>
      </c>
      <c r="B335" s="118" t="s">
        <v>380</v>
      </c>
      <c r="C335" s="121">
        <v>800.3</v>
      </c>
      <c r="D335" s="119">
        <v>798.5333333333333</v>
      </c>
      <c r="E335" s="119">
        <v>778.06666666666661</v>
      </c>
      <c r="F335" s="119">
        <v>755.83333333333326</v>
      </c>
      <c r="G335" s="119">
        <v>735.36666666666656</v>
      </c>
      <c r="H335" s="119">
        <v>820.76666666666665</v>
      </c>
      <c r="I335" s="119">
        <v>841.23333333333335</v>
      </c>
      <c r="J335" s="119">
        <v>863.4666666666667</v>
      </c>
      <c r="K335" s="118">
        <v>819</v>
      </c>
      <c r="L335" s="118">
        <v>776.3</v>
      </c>
      <c r="M335" s="118">
        <v>3.78966</v>
      </c>
    </row>
    <row r="336" spans="1:13">
      <c r="A336" s="65">
        <v>327</v>
      </c>
      <c r="B336" s="118" t="s">
        <v>1401</v>
      </c>
      <c r="C336" s="121">
        <v>71.8</v>
      </c>
      <c r="D336" s="119">
        <v>71.716666666666654</v>
      </c>
      <c r="E336" s="119">
        <v>70.333333333333314</v>
      </c>
      <c r="F336" s="119">
        <v>68.86666666666666</v>
      </c>
      <c r="G336" s="119">
        <v>67.48333333333332</v>
      </c>
      <c r="H336" s="119">
        <v>73.183333333333309</v>
      </c>
      <c r="I336" s="119">
        <v>74.566666666666663</v>
      </c>
      <c r="J336" s="119">
        <v>76.033333333333303</v>
      </c>
      <c r="K336" s="118">
        <v>73.099999999999994</v>
      </c>
      <c r="L336" s="118">
        <v>70.25</v>
      </c>
      <c r="M336" s="118">
        <v>204.00842</v>
      </c>
    </row>
    <row r="337" spans="1:13">
      <c r="A337" s="65">
        <v>328</v>
      </c>
      <c r="B337" s="118" t="s">
        <v>1403</v>
      </c>
      <c r="C337" s="121">
        <v>1626.4</v>
      </c>
      <c r="D337" s="119">
        <v>1618.9166666666667</v>
      </c>
      <c r="E337" s="119">
        <v>1597.8333333333335</v>
      </c>
      <c r="F337" s="119">
        <v>1569.2666666666667</v>
      </c>
      <c r="G337" s="119">
        <v>1548.1833333333334</v>
      </c>
      <c r="H337" s="119">
        <v>1647.4833333333336</v>
      </c>
      <c r="I337" s="119">
        <v>1668.5666666666671</v>
      </c>
      <c r="J337" s="119">
        <v>1697.1333333333337</v>
      </c>
      <c r="K337" s="118">
        <v>1640</v>
      </c>
      <c r="L337" s="118">
        <v>1590.35</v>
      </c>
      <c r="M337" s="118">
        <v>1.81568</v>
      </c>
    </row>
    <row r="338" spans="1:13">
      <c r="A338" s="65">
        <v>329</v>
      </c>
      <c r="B338" s="118" t="s">
        <v>1405</v>
      </c>
      <c r="C338" s="121">
        <v>743.55</v>
      </c>
      <c r="D338" s="119">
        <v>742.80000000000007</v>
      </c>
      <c r="E338" s="119">
        <v>736.85000000000014</v>
      </c>
      <c r="F338" s="119">
        <v>730.15000000000009</v>
      </c>
      <c r="G338" s="119">
        <v>724.20000000000016</v>
      </c>
      <c r="H338" s="119">
        <v>749.50000000000011</v>
      </c>
      <c r="I338" s="119">
        <v>755.45000000000016</v>
      </c>
      <c r="J338" s="119">
        <v>762.15000000000009</v>
      </c>
      <c r="K338" s="118">
        <v>748.75</v>
      </c>
      <c r="L338" s="118">
        <v>736.1</v>
      </c>
      <c r="M338" s="118">
        <v>0.53059999999999996</v>
      </c>
    </row>
    <row r="339" spans="1:13">
      <c r="A339" s="65">
        <v>330</v>
      </c>
      <c r="B339" s="118" t="s">
        <v>1406</v>
      </c>
      <c r="C339" s="121">
        <v>108.2</v>
      </c>
      <c r="D339" s="119">
        <v>108.18333333333334</v>
      </c>
      <c r="E339" s="119">
        <v>105.66666666666667</v>
      </c>
      <c r="F339" s="119">
        <v>103.13333333333334</v>
      </c>
      <c r="G339" s="119">
        <v>100.61666666666667</v>
      </c>
      <c r="H339" s="119">
        <v>110.71666666666667</v>
      </c>
      <c r="I339" s="119">
        <v>113.23333333333332</v>
      </c>
      <c r="J339" s="119">
        <v>115.76666666666667</v>
      </c>
      <c r="K339" s="118">
        <v>110.7</v>
      </c>
      <c r="L339" s="118">
        <v>105.65</v>
      </c>
      <c r="M339" s="118">
        <v>1.34049</v>
      </c>
    </row>
    <row r="340" spans="1:13">
      <c r="A340" s="65">
        <v>331</v>
      </c>
      <c r="B340" s="118" t="s">
        <v>373</v>
      </c>
      <c r="C340" s="121">
        <v>71.05</v>
      </c>
      <c r="D340" s="119">
        <v>70.016666666666666</v>
      </c>
      <c r="E340" s="119">
        <v>67.783333333333331</v>
      </c>
      <c r="F340" s="119">
        <v>64.516666666666666</v>
      </c>
      <c r="G340" s="119">
        <v>62.283333333333331</v>
      </c>
      <c r="H340" s="119">
        <v>73.283333333333331</v>
      </c>
      <c r="I340" s="119">
        <v>75.516666666666652</v>
      </c>
      <c r="J340" s="119">
        <v>78.783333333333331</v>
      </c>
      <c r="K340" s="118">
        <v>72.25</v>
      </c>
      <c r="L340" s="118">
        <v>66.75</v>
      </c>
      <c r="M340" s="118">
        <v>99.650589999999994</v>
      </c>
    </row>
    <row r="341" spans="1:13">
      <c r="A341" s="65">
        <v>332</v>
      </c>
      <c r="B341" s="118" t="s">
        <v>1410</v>
      </c>
      <c r="C341" s="121">
        <v>128.80000000000001</v>
      </c>
      <c r="D341" s="119">
        <v>128.25000000000003</v>
      </c>
      <c r="E341" s="119">
        <v>126.60000000000005</v>
      </c>
      <c r="F341" s="119">
        <v>124.40000000000002</v>
      </c>
      <c r="G341" s="119">
        <v>122.75000000000004</v>
      </c>
      <c r="H341" s="119">
        <v>130.45000000000005</v>
      </c>
      <c r="I341" s="119">
        <v>132.10000000000002</v>
      </c>
      <c r="J341" s="119">
        <v>134.30000000000007</v>
      </c>
      <c r="K341" s="118">
        <v>129.9</v>
      </c>
      <c r="L341" s="118">
        <v>126.05</v>
      </c>
      <c r="M341" s="118">
        <v>2.6551200000000001</v>
      </c>
    </row>
    <row r="342" spans="1:13">
      <c r="A342" s="65">
        <v>333</v>
      </c>
      <c r="B342" s="118" t="s">
        <v>243</v>
      </c>
      <c r="C342" s="121">
        <v>93.2</v>
      </c>
      <c r="D342" s="119">
        <v>92.850000000000009</v>
      </c>
      <c r="E342" s="119">
        <v>91.850000000000023</v>
      </c>
      <c r="F342" s="119">
        <v>90.500000000000014</v>
      </c>
      <c r="G342" s="119">
        <v>89.500000000000028</v>
      </c>
      <c r="H342" s="119">
        <v>94.200000000000017</v>
      </c>
      <c r="I342" s="119">
        <v>95.199999999999989</v>
      </c>
      <c r="J342" s="119">
        <v>96.550000000000011</v>
      </c>
      <c r="K342" s="118">
        <v>93.85</v>
      </c>
      <c r="L342" s="118">
        <v>91.5</v>
      </c>
      <c r="M342" s="118">
        <v>58.837580000000003</v>
      </c>
    </row>
    <row r="343" spans="1:13">
      <c r="A343" s="65">
        <v>334</v>
      </c>
      <c r="B343" s="118" t="s">
        <v>1420</v>
      </c>
      <c r="C343" s="121">
        <v>486.35</v>
      </c>
      <c r="D343" s="119">
        <v>482.86666666666673</v>
      </c>
      <c r="E343" s="119">
        <v>475.68333333333345</v>
      </c>
      <c r="F343" s="119">
        <v>465.01666666666671</v>
      </c>
      <c r="G343" s="119">
        <v>457.83333333333343</v>
      </c>
      <c r="H343" s="119">
        <v>493.53333333333347</v>
      </c>
      <c r="I343" s="119">
        <v>500.71666666666675</v>
      </c>
      <c r="J343" s="119">
        <v>511.3833333333335</v>
      </c>
      <c r="K343" s="118">
        <v>490.05</v>
      </c>
      <c r="L343" s="118">
        <v>472.2</v>
      </c>
      <c r="M343" s="118">
        <v>0.43966</v>
      </c>
    </row>
    <row r="344" spans="1:13">
      <c r="A344" s="65">
        <v>335</v>
      </c>
      <c r="B344" s="118" t="s">
        <v>1423</v>
      </c>
      <c r="C344" s="121">
        <v>55.7</v>
      </c>
      <c r="D344" s="119">
        <v>54.733333333333327</v>
      </c>
      <c r="E344" s="119">
        <v>51.716666666666654</v>
      </c>
      <c r="F344" s="119">
        <v>47.733333333333327</v>
      </c>
      <c r="G344" s="119">
        <v>44.716666666666654</v>
      </c>
      <c r="H344" s="119">
        <v>58.716666666666654</v>
      </c>
      <c r="I344" s="119">
        <v>61.73333333333332</v>
      </c>
      <c r="J344" s="119">
        <v>65.716666666666654</v>
      </c>
      <c r="K344" s="118">
        <v>57.75</v>
      </c>
      <c r="L344" s="118">
        <v>50.75</v>
      </c>
      <c r="M344" s="118">
        <v>65.459720000000004</v>
      </c>
    </row>
    <row r="345" spans="1:13">
      <c r="A345" s="65">
        <v>336</v>
      </c>
      <c r="B345" s="118" t="s">
        <v>1428</v>
      </c>
      <c r="C345" s="121">
        <v>46</v>
      </c>
      <c r="D345" s="119">
        <v>46.166666666666664</v>
      </c>
      <c r="E345" s="119">
        <v>45.233333333333327</v>
      </c>
      <c r="F345" s="119">
        <v>44.466666666666661</v>
      </c>
      <c r="G345" s="119">
        <v>43.533333333333324</v>
      </c>
      <c r="H345" s="119">
        <v>46.93333333333333</v>
      </c>
      <c r="I345" s="119">
        <v>47.866666666666667</v>
      </c>
      <c r="J345" s="119">
        <v>48.633333333333333</v>
      </c>
      <c r="K345" s="118">
        <v>47.1</v>
      </c>
      <c r="L345" s="118">
        <v>45.4</v>
      </c>
      <c r="M345" s="118">
        <v>6.9089400000000003</v>
      </c>
    </row>
    <row r="346" spans="1:13">
      <c r="A346" s="65">
        <v>337</v>
      </c>
      <c r="B346" s="118" t="s">
        <v>1430</v>
      </c>
      <c r="C346" s="121">
        <v>254.3</v>
      </c>
      <c r="D346" s="119">
        <v>253.53333333333333</v>
      </c>
      <c r="E346" s="119">
        <v>251.76666666666665</v>
      </c>
      <c r="F346" s="119">
        <v>249.23333333333332</v>
      </c>
      <c r="G346" s="119">
        <v>247.46666666666664</v>
      </c>
      <c r="H346" s="119">
        <v>256.06666666666666</v>
      </c>
      <c r="I346" s="119">
        <v>257.83333333333337</v>
      </c>
      <c r="J346" s="119">
        <v>260.36666666666667</v>
      </c>
      <c r="K346" s="118">
        <v>255.3</v>
      </c>
      <c r="L346" s="118">
        <v>251</v>
      </c>
      <c r="M346" s="118">
        <v>0.27154</v>
      </c>
    </row>
    <row r="347" spans="1:13">
      <c r="A347" s="65">
        <v>338</v>
      </c>
      <c r="B347" s="118" t="s">
        <v>120</v>
      </c>
      <c r="C347" s="121">
        <v>25.95</v>
      </c>
      <c r="D347" s="119">
        <v>26.150000000000002</v>
      </c>
      <c r="E347" s="119">
        <v>25.100000000000005</v>
      </c>
      <c r="F347" s="119">
        <v>24.250000000000004</v>
      </c>
      <c r="G347" s="119">
        <v>23.200000000000006</v>
      </c>
      <c r="H347" s="119">
        <v>27.000000000000004</v>
      </c>
      <c r="I347" s="119">
        <v>28.05</v>
      </c>
      <c r="J347" s="119">
        <v>28.900000000000002</v>
      </c>
      <c r="K347" s="118">
        <v>27.2</v>
      </c>
      <c r="L347" s="118">
        <v>25.3</v>
      </c>
      <c r="M347" s="118">
        <v>62.163919999999997</v>
      </c>
    </row>
    <row r="348" spans="1:13">
      <c r="A348" s="65">
        <v>339</v>
      </c>
      <c r="B348" s="118" t="s">
        <v>1439</v>
      </c>
      <c r="C348" s="121">
        <v>1371.45</v>
      </c>
      <c r="D348" s="119">
        <v>1363.8833333333334</v>
      </c>
      <c r="E348" s="119">
        <v>1351.166666666667</v>
      </c>
      <c r="F348" s="119">
        <v>1330.8833333333334</v>
      </c>
      <c r="G348" s="119">
        <v>1318.166666666667</v>
      </c>
      <c r="H348" s="119">
        <v>1384.166666666667</v>
      </c>
      <c r="I348" s="119">
        <v>1396.8833333333337</v>
      </c>
      <c r="J348" s="119">
        <v>1417.166666666667</v>
      </c>
      <c r="K348" s="118">
        <v>1376.6</v>
      </c>
      <c r="L348" s="118">
        <v>1343.6</v>
      </c>
      <c r="M348" s="118">
        <v>5.63605</v>
      </c>
    </row>
    <row r="349" spans="1:13">
      <c r="A349" s="65">
        <v>340</v>
      </c>
      <c r="B349" s="118" t="s">
        <v>1443</v>
      </c>
      <c r="C349" s="121">
        <v>1882.9</v>
      </c>
      <c r="D349" s="119">
        <v>1891.9333333333334</v>
      </c>
      <c r="E349" s="119">
        <v>1864.8666666666668</v>
      </c>
      <c r="F349" s="119">
        <v>1846.8333333333335</v>
      </c>
      <c r="G349" s="119">
        <v>1819.7666666666669</v>
      </c>
      <c r="H349" s="119">
        <v>1909.9666666666667</v>
      </c>
      <c r="I349" s="119">
        <v>1937.0333333333333</v>
      </c>
      <c r="J349" s="119">
        <v>1955.0666666666666</v>
      </c>
      <c r="K349" s="118">
        <v>1919</v>
      </c>
      <c r="L349" s="118">
        <v>1873.9</v>
      </c>
      <c r="M349" s="118">
        <v>0.26235999999999998</v>
      </c>
    </row>
    <row r="350" spans="1:13">
      <c r="A350" s="65">
        <v>341</v>
      </c>
      <c r="B350" s="118" t="s">
        <v>2143</v>
      </c>
      <c r="C350" s="121">
        <v>73.849999999999994</v>
      </c>
      <c r="D350" s="119">
        <v>74.183333333333323</v>
      </c>
      <c r="E350" s="119">
        <v>73.016666666666652</v>
      </c>
      <c r="F350" s="119">
        <v>72.183333333333323</v>
      </c>
      <c r="G350" s="119">
        <v>71.016666666666652</v>
      </c>
      <c r="H350" s="119">
        <v>75.016666666666652</v>
      </c>
      <c r="I350" s="119">
        <v>76.183333333333309</v>
      </c>
      <c r="J350" s="119">
        <v>77.016666666666652</v>
      </c>
      <c r="K350" s="118">
        <v>75.349999999999994</v>
      </c>
      <c r="L350" s="118">
        <v>73.349999999999994</v>
      </c>
      <c r="M350" s="118">
        <v>9.5327999999999999</v>
      </c>
    </row>
    <row r="351" spans="1:13">
      <c r="A351" s="65">
        <v>342</v>
      </c>
      <c r="B351" s="118" t="s">
        <v>121</v>
      </c>
      <c r="C351" s="121">
        <v>119</v>
      </c>
      <c r="D351" s="119">
        <v>118.85000000000001</v>
      </c>
      <c r="E351" s="119">
        <v>115.30000000000001</v>
      </c>
      <c r="F351" s="119">
        <v>111.60000000000001</v>
      </c>
      <c r="G351" s="119">
        <v>108.05000000000001</v>
      </c>
      <c r="H351" s="119">
        <v>122.55000000000001</v>
      </c>
      <c r="I351" s="119">
        <v>126.1</v>
      </c>
      <c r="J351" s="119">
        <v>129.80000000000001</v>
      </c>
      <c r="K351" s="118">
        <v>122.4</v>
      </c>
      <c r="L351" s="118">
        <v>115.15</v>
      </c>
      <c r="M351" s="118">
        <v>95.952449999999999</v>
      </c>
    </row>
    <row r="352" spans="1:13">
      <c r="A352" s="65">
        <v>343</v>
      </c>
      <c r="B352" s="118" t="s">
        <v>122</v>
      </c>
      <c r="C352" s="121">
        <v>169.55</v>
      </c>
      <c r="D352" s="119">
        <v>168.66666666666666</v>
      </c>
      <c r="E352" s="119">
        <v>166.7833333333333</v>
      </c>
      <c r="F352" s="119">
        <v>164.01666666666665</v>
      </c>
      <c r="G352" s="119">
        <v>162.1333333333333</v>
      </c>
      <c r="H352" s="119">
        <v>171.43333333333331</v>
      </c>
      <c r="I352" s="119">
        <v>173.31666666666669</v>
      </c>
      <c r="J352" s="119">
        <v>176.08333333333331</v>
      </c>
      <c r="K352" s="118">
        <v>170.55</v>
      </c>
      <c r="L352" s="118">
        <v>165.9</v>
      </c>
      <c r="M352" s="118">
        <v>29.881900000000002</v>
      </c>
    </row>
    <row r="353" spans="1:13">
      <c r="A353" s="65">
        <v>344</v>
      </c>
      <c r="B353" s="118" t="s">
        <v>1459</v>
      </c>
      <c r="C353" s="121">
        <v>452.2</v>
      </c>
      <c r="D353" s="119">
        <v>450.40000000000003</v>
      </c>
      <c r="E353" s="119">
        <v>446.80000000000007</v>
      </c>
      <c r="F353" s="119">
        <v>441.40000000000003</v>
      </c>
      <c r="G353" s="119">
        <v>437.80000000000007</v>
      </c>
      <c r="H353" s="119">
        <v>455.80000000000007</v>
      </c>
      <c r="I353" s="119">
        <v>459.40000000000009</v>
      </c>
      <c r="J353" s="119">
        <v>464.80000000000007</v>
      </c>
      <c r="K353" s="118">
        <v>454</v>
      </c>
      <c r="L353" s="118">
        <v>445</v>
      </c>
      <c r="M353" s="118">
        <v>0.77583999999999997</v>
      </c>
    </row>
    <row r="354" spans="1:13">
      <c r="A354" s="65">
        <v>345</v>
      </c>
      <c r="B354" s="118" t="s">
        <v>123</v>
      </c>
      <c r="C354" s="121">
        <v>4165.3</v>
      </c>
      <c r="D354" s="119">
        <v>4135.6166666666668</v>
      </c>
      <c r="E354" s="119">
        <v>4089.6833333333334</v>
      </c>
      <c r="F354" s="119">
        <v>4014.0666666666666</v>
      </c>
      <c r="G354" s="119">
        <v>3968.1333333333332</v>
      </c>
      <c r="H354" s="119">
        <v>4211.2333333333336</v>
      </c>
      <c r="I354" s="119">
        <v>4257.1666666666679</v>
      </c>
      <c r="J354" s="119">
        <v>4332.7833333333338</v>
      </c>
      <c r="K354" s="118">
        <v>4181.55</v>
      </c>
      <c r="L354" s="118">
        <v>4060</v>
      </c>
      <c r="M354" s="118">
        <v>0.42279</v>
      </c>
    </row>
    <row r="355" spans="1:13">
      <c r="A355" s="65">
        <v>346</v>
      </c>
      <c r="B355" s="118" t="s">
        <v>207</v>
      </c>
      <c r="C355" s="121">
        <v>206.85</v>
      </c>
      <c r="D355" s="119">
        <v>207.08333333333334</v>
      </c>
      <c r="E355" s="119">
        <v>205.2166666666667</v>
      </c>
      <c r="F355" s="119">
        <v>203.58333333333334</v>
      </c>
      <c r="G355" s="119">
        <v>201.7166666666667</v>
      </c>
      <c r="H355" s="119">
        <v>208.7166666666667</v>
      </c>
      <c r="I355" s="119">
        <v>210.58333333333331</v>
      </c>
      <c r="J355" s="119">
        <v>212.2166666666667</v>
      </c>
      <c r="K355" s="118">
        <v>208.95</v>
      </c>
      <c r="L355" s="118">
        <v>205.45</v>
      </c>
      <c r="M355" s="118">
        <v>2.7998699999999999</v>
      </c>
    </row>
    <row r="356" spans="1:13">
      <c r="A356" s="65">
        <v>347</v>
      </c>
      <c r="B356" s="118" t="s">
        <v>1467</v>
      </c>
      <c r="C356" s="121">
        <v>221.35</v>
      </c>
      <c r="D356" s="119">
        <v>221.65</v>
      </c>
      <c r="E356" s="119">
        <v>220.65</v>
      </c>
      <c r="F356" s="119">
        <v>219.95</v>
      </c>
      <c r="G356" s="119">
        <v>218.95</v>
      </c>
      <c r="H356" s="119">
        <v>222.35000000000002</v>
      </c>
      <c r="I356" s="119">
        <v>223.35000000000002</v>
      </c>
      <c r="J356" s="119">
        <v>224.05000000000004</v>
      </c>
      <c r="K356" s="118">
        <v>222.65</v>
      </c>
      <c r="L356" s="118">
        <v>220.95</v>
      </c>
      <c r="M356" s="118">
        <v>2.7461000000000002</v>
      </c>
    </row>
    <row r="357" spans="1:13">
      <c r="A357" s="65">
        <v>348</v>
      </c>
      <c r="B357" s="118" t="s">
        <v>124</v>
      </c>
      <c r="C357" s="121">
        <v>171.9</v>
      </c>
      <c r="D357" s="119">
        <v>172.66666666666666</v>
      </c>
      <c r="E357" s="119">
        <v>170.33333333333331</v>
      </c>
      <c r="F357" s="119">
        <v>168.76666666666665</v>
      </c>
      <c r="G357" s="119">
        <v>166.43333333333331</v>
      </c>
      <c r="H357" s="119">
        <v>174.23333333333332</v>
      </c>
      <c r="I357" s="119">
        <v>176.56666666666663</v>
      </c>
      <c r="J357" s="119">
        <v>178.13333333333333</v>
      </c>
      <c r="K357" s="118">
        <v>175</v>
      </c>
      <c r="L357" s="118">
        <v>171.1</v>
      </c>
      <c r="M357" s="118">
        <v>53.092390000000002</v>
      </c>
    </row>
    <row r="358" spans="1:13">
      <c r="A358" s="65">
        <v>349</v>
      </c>
      <c r="B358" s="118" t="s">
        <v>125</v>
      </c>
      <c r="C358" s="121">
        <v>77.2</v>
      </c>
      <c r="D358" s="119">
        <v>77.116666666666674</v>
      </c>
      <c r="E358" s="119">
        <v>76.083333333333343</v>
      </c>
      <c r="F358" s="119">
        <v>74.966666666666669</v>
      </c>
      <c r="G358" s="119">
        <v>73.933333333333337</v>
      </c>
      <c r="H358" s="119">
        <v>78.233333333333348</v>
      </c>
      <c r="I358" s="119">
        <v>79.26666666666668</v>
      </c>
      <c r="J358" s="119">
        <v>80.383333333333354</v>
      </c>
      <c r="K358" s="118">
        <v>78.150000000000006</v>
      </c>
      <c r="L358" s="118">
        <v>76</v>
      </c>
      <c r="M358" s="118">
        <v>44.956519999999998</v>
      </c>
    </row>
    <row r="359" spans="1:13">
      <c r="A359" s="65">
        <v>350</v>
      </c>
      <c r="B359" s="118" t="s">
        <v>320</v>
      </c>
      <c r="C359" s="121">
        <v>114.4</v>
      </c>
      <c r="D359" s="119">
        <v>114.08333333333333</v>
      </c>
      <c r="E359" s="119">
        <v>113.01666666666665</v>
      </c>
      <c r="F359" s="119">
        <v>111.63333333333333</v>
      </c>
      <c r="G359" s="119">
        <v>110.56666666666665</v>
      </c>
      <c r="H359" s="119">
        <v>115.46666666666665</v>
      </c>
      <c r="I359" s="119">
        <v>116.53333333333335</v>
      </c>
      <c r="J359" s="119">
        <v>117.91666666666666</v>
      </c>
      <c r="K359" s="118">
        <v>115.15</v>
      </c>
      <c r="L359" s="118">
        <v>112.7</v>
      </c>
      <c r="M359" s="118">
        <v>0.27826000000000001</v>
      </c>
    </row>
    <row r="360" spans="1:13">
      <c r="A360" s="65">
        <v>351</v>
      </c>
      <c r="B360" s="118" t="s">
        <v>231</v>
      </c>
      <c r="C360" s="121">
        <v>33304.35</v>
      </c>
      <c r="D360" s="119">
        <v>32748.116666666669</v>
      </c>
      <c r="E360" s="119">
        <v>31956.233333333337</v>
      </c>
      <c r="F360" s="119">
        <v>30608.116666666669</v>
      </c>
      <c r="G360" s="119">
        <v>29816.233333333337</v>
      </c>
      <c r="H360" s="119">
        <v>34096.233333333337</v>
      </c>
      <c r="I360" s="119">
        <v>34888.116666666669</v>
      </c>
      <c r="J360" s="119">
        <v>36236.233333333337</v>
      </c>
      <c r="K360" s="118">
        <v>33540</v>
      </c>
      <c r="L360" s="118">
        <v>31400</v>
      </c>
      <c r="M360" s="118">
        <v>0.32651999999999998</v>
      </c>
    </row>
    <row r="361" spans="1:13">
      <c r="A361" s="65">
        <v>352</v>
      </c>
      <c r="B361" s="118" t="s">
        <v>1497</v>
      </c>
      <c r="C361" s="121">
        <v>293.8</v>
      </c>
      <c r="D361" s="119">
        <v>294.15000000000003</v>
      </c>
      <c r="E361" s="119">
        <v>289.90000000000009</v>
      </c>
      <c r="F361" s="119">
        <v>286.00000000000006</v>
      </c>
      <c r="G361" s="119">
        <v>281.75000000000011</v>
      </c>
      <c r="H361" s="119">
        <v>298.05000000000007</v>
      </c>
      <c r="I361" s="119">
        <v>302.29999999999995</v>
      </c>
      <c r="J361" s="119">
        <v>306.20000000000005</v>
      </c>
      <c r="K361" s="118">
        <v>298.39999999999998</v>
      </c>
      <c r="L361" s="118">
        <v>290.25</v>
      </c>
      <c r="M361" s="118">
        <v>8.3265700000000002</v>
      </c>
    </row>
    <row r="362" spans="1:13">
      <c r="A362" s="65">
        <v>353</v>
      </c>
      <c r="B362" s="118" t="s">
        <v>355</v>
      </c>
      <c r="C362" s="121">
        <v>86.3</v>
      </c>
      <c r="D362" s="119">
        <v>86.466666666666654</v>
      </c>
      <c r="E362" s="119">
        <v>85.633333333333312</v>
      </c>
      <c r="F362" s="119">
        <v>84.966666666666654</v>
      </c>
      <c r="G362" s="119">
        <v>84.133333333333312</v>
      </c>
      <c r="H362" s="119">
        <v>87.133333333333312</v>
      </c>
      <c r="I362" s="119">
        <v>87.966666666666654</v>
      </c>
      <c r="J362" s="119">
        <v>88.633333333333312</v>
      </c>
      <c r="K362" s="118">
        <v>87.3</v>
      </c>
      <c r="L362" s="118">
        <v>85.8</v>
      </c>
      <c r="M362" s="118">
        <v>50.199399999999997</v>
      </c>
    </row>
    <row r="363" spans="1:13">
      <c r="A363" s="65">
        <v>354</v>
      </c>
      <c r="B363" s="118" t="s">
        <v>209</v>
      </c>
      <c r="C363" s="121">
        <v>3044.15</v>
      </c>
      <c r="D363" s="119">
        <v>3035.6999999999994</v>
      </c>
      <c r="E363" s="119">
        <v>3002.3999999999987</v>
      </c>
      <c r="F363" s="119">
        <v>2960.6499999999992</v>
      </c>
      <c r="G363" s="119">
        <v>2927.3499999999985</v>
      </c>
      <c r="H363" s="119">
        <v>3077.4499999999989</v>
      </c>
      <c r="I363" s="119">
        <v>3110.7499999999991</v>
      </c>
      <c r="J363" s="119">
        <v>3152.4999999999991</v>
      </c>
      <c r="K363" s="118">
        <v>3069</v>
      </c>
      <c r="L363" s="118">
        <v>2993.95</v>
      </c>
      <c r="M363" s="118">
        <v>4.65123</v>
      </c>
    </row>
    <row r="364" spans="1:13">
      <c r="A364" s="65">
        <v>355</v>
      </c>
      <c r="B364" s="118" t="s">
        <v>1513</v>
      </c>
      <c r="C364" s="121">
        <v>869.6</v>
      </c>
      <c r="D364" s="119">
        <v>865.19999999999993</v>
      </c>
      <c r="E364" s="119">
        <v>856.39999999999986</v>
      </c>
      <c r="F364" s="119">
        <v>843.19999999999993</v>
      </c>
      <c r="G364" s="119">
        <v>834.39999999999986</v>
      </c>
      <c r="H364" s="119">
        <v>878.39999999999986</v>
      </c>
      <c r="I364" s="119">
        <v>887.19999999999982</v>
      </c>
      <c r="J364" s="119">
        <v>900.39999999999986</v>
      </c>
      <c r="K364" s="118">
        <v>874</v>
      </c>
      <c r="L364" s="118">
        <v>852</v>
      </c>
      <c r="M364" s="118">
        <v>3.4766599999999999</v>
      </c>
    </row>
    <row r="365" spans="1:13">
      <c r="A365" s="65">
        <v>356</v>
      </c>
      <c r="B365" s="118" t="s">
        <v>126</v>
      </c>
      <c r="C365" s="121">
        <v>242.7</v>
      </c>
      <c r="D365" s="119">
        <v>241.26666666666665</v>
      </c>
      <c r="E365" s="119">
        <v>238.33333333333331</v>
      </c>
      <c r="F365" s="119">
        <v>233.96666666666667</v>
      </c>
      <c r="G365" s="119">
        <v>231.03333333333333</v>
      </c>
      <c r="H365" s="119">
        <v>245.6333333333333</v>
      </c>
      <c r="I365" s="119">
        <v>248.56666666666663</v>
      </c>
      <c r="J365" s="119">
        <v>252.93333333333328</v>
      </c>
      <c r="K365" s="118">
        <v>244.2</v>
      </c>
      <c r="L365" s="118">
        <v>236.9</v>
      </c>
      <c r="M365" s="118">
        <v>20.930009999999999</v>
      </c>
    </row>
    <row r="366" spans="1:13">
      <c r="A366" s="65">
        <v>357</v>
      </c>
      <c r="B366" s="118" t="s">
        <v>127</v>
      </c>
      <c r="C366" s="121">
        <v>86.75</v>
      </c>
      <c r="D366" s="119">
        <v>86.649999999999991</v>
      </c>
      <c r="E366" s="119">
        <v>84.899999999999977</v>
      </c>
      <c r="F366" s="119">
        <v>83.049999999999983</v>
      </c>
      <c r="G366" s="119">
        <v>81.299999999999969</v>
      </c>
      <c r="H366" s="119">
        <v>88.499999999999986</v>
      </c>
      <c r="I366" s="119">
        <v>90.250000000000014</v>
      </c>
      <c r="J366" s="119">
        <v>92.1</v>
      </c>
      <c r="K366" s="118">
        <v>88.4</v>
      </c>
      <c r="L366" s="118">
        <v>84.8</v>
      </c>
      <c r="M366" s="118">
        <v>107.50033999999999</v>
      </c>
    </row>
    <row r="367" spans="1:13">
      <c r="A367" s="65">
        <v>358</v>
      </c>
      <c r="B367" s="118" t="s">
        <v>1517</v>
      </c>
      <c r="C367" s="121">
        <v>3582.25</v>
      </c>
      <c r="D367" s="119">
        <v>3608.75</v>
      </c>
      <c r="E367" s="119">
        <v>3499.5</v>
      </c>
      <c r="F367" s="119">
        <v>3416.75</v>
      </c>
      <c r="G367" s="119">
        <v>3307.5</v>
      </c>
      <c r="H367" s="119">
        <v>3691.5</v>
      </c>
      <c r="I367" s="119">
        <v>3800.75</v>
      </c>
      <c r="J367" s="119">
        <v>3883.5</v>
      </c>
      <c r="K367" s="118">
        <v>3718</v>
      </c>
      <c r="L367" s="118">
        <v>3526</v>
      </c>
      <c r="M367" s="118">
        <v>1.0495099999999999</v>
      </c>
    </row>
    <row r="368" spans="1:13">
      <c r="A368" s="65">
        <v>359</v>
      </c>
      <c r="B368" s="118" t="s">
        <v>322</v>
      </c>
      <c r="C368" s="121">
        <v>18.55</v>
      </c>
      <c r="D368" s="119">
        <v>18.666666666666668</v>
      </c>
      <c r="E368" s="119">
        <v>18.333333333333336</v>
      </c>
      <c r="F368" s="119">
        <v>18.116666666666667</v>
      </c>
      <c r="G368" s="119">
        <v>17.783333333333335</v>
      </c>
      <c r="H368" s="119">
        <v>18.883333333333336</v>
      </c>
      <c r="I368" s="119">
        <v>19.216666666666672</v>
      </c>
      <c r="J368" s="119">
        <v>19.433333333333337</v>
      </c>
      <c r="K368" s="118">
        <v>19</v>
      </c>
      <c r="L368" s="118">
        <v>18.45</v>
      </c>
      <c r="M368" s="118">
        <v>10.91052</v>
      </c>
    </row>
    <row r="369" spans="1:13">
      <c r="A369" s="65">
        <v>360</v>
      </c>
      <c r="B369" s="118" t="s">
        <v>210</v>
      </c>
      <c r="C369" s="121">
        <v>10117.15</v>
      </c>
      <c r="D369" s="119">
        <v>10080.716666666667</v>
      </c>
      <c r="E369" s="119">
        <v>9996.4333333333343</v>
      </c>
      <c r="F369" s="119">
        <v>9875.7166666666672</v>
      </c>
      <c r="G369" s="119">
        <v>9791.4333333333343</v>
      </c>
      <c r="H369" s="119">
        <v>10201.433333333334</v>
      </c>
      <c r="I369" s="119">
        <v>10285.716666666667</v>
      </c>
      <c r="J369" s="119">
        <v>10406.433333333334</v>
      </c>
      <c r="K369" s="118">
        <v>10165</v>
      </c>
      <c r="L369" s="118">
        <v>9960</v>
      </c>
      <c r="M369" s="118">
        <v>5.2089999999999997E-2</v>
      </c>
    </row>
    <row r="370" spans="1:13">
      <c r="A370" s="65">
        <v>361</v>
      </c>
      <c r="B370" s="118" t="s">
        <v>1528</v>
      </c>
      <c r="C370" s="121">
        <v>605.45000000000005</v>
      </c>
      <c r="D370" s="119">
        <v>603.56666666666672</v>
      </c>
      <c r="E370" s="119">
        <v>599.93333333333339</v>
      </c>
      <c r="F370" s="119">
        <v>594.41666666666663</v>
      </c>
      <c r="G370" s="119">
        <v>590.7833333333333</v>
      </c>
      <c r="H370" s="119">
        <v>609.08333333333348</v>
      </c>
      <c r="I370" s="119">
        <v>612.71666666666692</v>
      </c>
      <c r="J370" s="119">
        <v>618.23333333333358</v>
      </c>
      <c r="K370" s="118">
        <v>607.20000000000005</v>
      </c>
      <c r="L370" s="118">
        <v>598.04999999999995</v>
      </c>
      <c r="M370" s="118">
        <v>0.12659999999999999</v>
      </c>
    </row>
    <row r="371" spans="1:13">
      <c r="A371" s="65">
        <v>362</v>
      </c>
      <c r="B371" s="118" t="s">
        <v>208</v>
      </c>
      <c r="C371" s="121">
        <v>1159.5999999999999</v>
      </c>
      <c r="D371" s="119">
        <v>1155.5333333333333</v>
      </c>
      <c r="E371" s="119">
        <v>1146.0666666666666</v>
      </c>
      <c r="F371" s="119">
        <v>1132.5333333333333</v>
      </c>
      <c r="G371" s="119">
        <v>1123.0666666666666</v>
      </c>
      <c r="H371" s="119">
        <v>1169.0666666666666</v>
      </c>
      <c r="I371" s="119">
        <v>1178.5333333333333</v>
      </c>
      <c r="J371" s="119">
        <v>1192.0666666666666</v>
      </c>
      <c r="K371" s="118">
        <v>1165</v>
      </c>
      <c r="L371" s="118">
        <v>1142</v>
      </c>
      <c r="M371" s="118">
        <v>3.8028499999999998</v>
      </c>
    </row>
    <row r="372" spans="1:13">
      <c r="A372" s="65">
        <v>363</v>
      </c>
      <c r="B372" s="118" t="s">
        <v>1531</v>
      </c>
      <c r="C372" s="121">
        <v>775.85</v>
      </c>
      <c r="D372" s="119">
        <v>775.61666666666667</v>
      </c>
      <c r="E372" s="119">
        <v>770.23333333333335</v>
      </c>
      <c r="F372" s="119">
        <v>764.61666666666667</v>
      </c>
      <c r="G372" s="119">
        <v>759.23333333333335</v>
      </c>
      <c r="H372" s="119">
        <v>781.23333333333335</v>
      </c>
      <c r="I372" s="119">
        <v>786.61666666666679</v>
      </c>
      <c r="J372" s="119">
        <v>792.23333333333335</v>
      </c>
      <c r="K372" s="118">
        <v>781</v>
      </c>
      <c r="L372" s="118">
        <v>770</v>
      </c>
      <c r="M372" s="118">
        <v>0.5796</v>
      </c>
    </row>
    <row r="373" spans="1:13">
      <c r="A373" s="65">
        <v>364</v>
      </c>
      <c r="B373" s="118" t="s">
        <v>128</v>
      </c>
      <c r="C373" s="121">
        <v>84.4</v>
      </c>
      <c r="D373" s="119">
        <v>83.833333333333329</v>
      </c>
      <c r="E373" s="119">
        <v>83.016666666666652</v>
      </c>
      <c r="F373" s="119">
        <v>81.633333333333326</v>
      </c>
      <c r="G373" s="119">
        <v>80.816666666666649</v>
      </c>
      <c r="H373" s="119">
        <v>85.216666666666654</v>
      </c>
      <c r="I373" s="119">
        <v>86.033333333333346</v>
      </c>
      <c r="J373" s="119">
        <v>87.416666666666657</v>
      </c>
      <c r="K373" s="118">
        <v>84.65</v>
      </c>
      <c r="L373" s="118">
        <v>82.45</v>
      </c>
      <c r="M373" s="118">
        <v>195.94125</v>
      </c>
    </row>
    <row r="374" spans="1:13">
      <c r="A374" s="65">
        <v>365</v>
      </c>
      <c r="B374" s="118" t="s">
        <v>2212</v>
      </c>
      <c r="C374" s="121">
        <v>1305.3499999999999</v>
      </c>
      <c r="D374" s="119">
        <v>1306.6333333333334</v>
      </c>
      <c r="E374" s="119">
        <v>1293.3166666666668</v>
      </c>
      <c r="F374" s="119">
        <v>1281.2833333333333</v>
      </c>
      <c r="G374" s="119">
        <v>1267.9666666666667</v>
      </c>
      <c r="H374" s="119">
        <v>1318.666666666667</v>
      </c>
      <c r="I374" s="119">
        <v>1331.9833333333336</v>
      </c>
      <c r="J374" s="119">
        <v>1344.0166666666671</v>
      </c>
      <c r="K374" s="118">
        <v>1319.95</v>
      </c>
      <c r="L374" s="118">
        <v>1294.5999999999999</v>
      </c>
      <c r="M374" s="118">
        <v>6.1476300000000004</v>
      </c>
    </row>
    <row r="375" spans="1:13">
      <c r="A375" s="65">
        <v>366</v>
      </c>
      <c r="B375" s="118" t="s">
        <v>1541</v>
      </c>
      <c r="C375" s="121">
        <v>151.5</v>
      </c>
      <c r="D375" s="119">
        <v>150.93333333333334</v>
      </c>
      <c r="E375" s="119">
        <v>148.61666666666667</v>
      </c>
      <c r="F375" s="119">
        <v>145.73333333333335</v>
      </c>
      <c r="G375" s="119">
        <v>143.41666666666669</v>
      </c>
      <c r="H375" s="119">
        <v>153.81666666666666</v>
      </c>
      <c r="I375" s="119">
        <v>156.13333333333333</v>
      </c>
      <c r="J375" s="119">
        <v>159.01666666666665</v>
      </c>
      <c r="K375" s="118">
        <v>153.25</v>
      </c>
      <c r="L375" s="118">
        <v>148.05000000000001</v>
      </c>
      <c r="M375" s="118">
        <v>2.9443800000000002</v>
      </c>
    </row>
    <row r="376" spans="1:13">
      <c r="A376" s="65">
        <v>367</v>
      </c>
      <c r="B376" s="118" t="s">
        <v>129</v>
      </c>
      <c r="C376" s="121">
        <v>195.7</v>
      </c>
      <c r="D376" s="119">
        <v>196.48333333333335</v>
      </c>
      <c r="E376" s="119">
        <v>192.06666666666669</v>
      </c>
      <c r="F376" s="119">
        <v>188.43333333333334</v>
      </c>
      <c r="G376" s="119">
        <v>184.01666666666668</v>
      </c>
      <c r="H376" s="119">
        <v>200.1166666666667</v>
      </c>
      <c r="I376" s="119">
        <v>204.53333333333333</v>
      </c>
      <c r="J376" s="119">
        <v>208.16666666666671</v>
      </c>
      <c r="K376" s="118">
        <v>200.9</v>
      </c>
      <c r="L376" s="118">
        <v>192.85</v>
      </c>
      <c r="M376" s="118">
        <v>25.765940000000001</v>
      </c>
    </row>
    <row r="377" spans="1:13">
      <c r="A377" s="65">
        <v>368</v>
      </c>
      <c r="B377" s="118" t="s">
        <v>1555</v>
      </c>
      <c r="C377" s="121">
        <v>92.25</v>
      </c>
      <c r="D377" s="119">
        <v>91.383333333333326</v>
      </c>
      <c r="E377" s="119">
        <v>88.766666666666652</v>
      </c>
      <c r="F377" s="119">
        <v>85.283333333333331</v>
      </c>
      <c r="G377" s="119">
        <v>82.666666666666657</v>
      </c>
      <c r="H377" s="119">
        <v>94.866666666666646</v>
      </c>
      <c r="I377" s="119">
        <v>97.48333333333332</v>
      </c>
      <c r="J377" s="119">
        <v>100.96666666666664</v>
      </c>
      <c r="K377" s="118">
        <v>94</v>
      </c>
      <c r="L377" s="118">
        <v>87.9</v>
      </c>
      <c r="M377" s="118">
        <v>38.769269999999999</v>
      </c>
    </row>
    <row r="378" spans="1:13">
      <c r="A378" s="65">
        <v>369</v>
      </c>
      <c r="B378" s="118" t="s">
        <v>1567</v>
      </c>
      <c r="C378" s="121">
        <v>230.25</v>
      </c>
      <c r="D378" s="119">
        <v>232.36666666666667</v>
      </c>
      <c r="E378" s="119">
        <v>225.98333333333335</v>
      </c>
      <c r="F378" s="119">
        <v>221.71666666666667</v>
      </c>
      <c r="G378" s="119">
        <v>215.33333333333334</v>
      </c>
      <c r="H378" s="119">
        <v>236.63333333333335</v>
      </c>
      <c r="I378" s="119">
        <v>243.01666666666668</v>
      </c>
      <c r="J378" s="119">
        <v>247.28333333333336</v>
      </c>
      <c r="K378" s="118">
        <v>238.75</v>
      </c>
      <c r="L378" s="118">
        <v>228.1</v>
      </c>
      <c r="M378" s="118">
        <v>1.01193</v>
      </c>
    </row>
    <row r="379" spans="1:13">
      <c r="A379" s="65">
        <v>370</v>
      </c>
      <c r="B379" s="118" t="s">
        <v>3153</v>
      </c>
      <c r="C379" s="121">
        <v>108.25</v>
      </c>
      <c r="D379" s="119">
        <v>108.03333333333335</v>
      </c>
      <c r="E379" s="119">
        <v>106.76666666666669</v>
      </c>
      <c r="F379" s="119">
        <v>105.28333333333335</v>
      </c>
      <c r="G379" s="119">
        <v>104.01666666666669</v>
      </c>
      <c r="H379" s="119">
        <v>109.51666666666669</v>
      </c>
      <c r="I379" s="119">
        <v>110.78333333333335</v>
      </c>
      <c r="J379" s="119">
        <v>112.26666666666669</v>
      </c>
      <c r="K379" s="118">
        <v>109.3</v>
      </c>
      <c r="L379" s="118">
        <v>106.55</v>
      </c>
      <c r="M379" s="118">
        <v>1.4358900000000001</v>
      </c>
    </row>
    <row r="380" spans="1:13">
      <c r="A380" s="65">
        <v>371</v>
      </c>
      <c r="B380" s="118" t="s">
        <v>130</v>
      </c>
      <c r="C380" s="121">
        <v>82.75</v>
      </c>
      <c r="D380" s="119">
        <v>82.45</v>
      </c>
      <c r="E380" s="119">
        <v>81.400000000000006</v>
      </c>
      <c r="F380" s="119">
        <v>80.05</v>
      </c>
      <c r="G380" s="119">
        <v>79</v>
      </c>
      <c r="H380" s="119">
        <v>83.800000000000011</v>
      </c>
      <c r="I380" s="119">
        <v>84.85</v>
      </c>
      <c r="J380" s="119">
        <v>86.200000000000017</v>
      </c>
      <c r="K380" s="118">
        <v>83.5</v>
      </c>
      <c r="L380" s="118">
        <v>81.099999999999994</v>
      </c>
      <c r="M380" s="118">
        <v>17.92313</v>
      </c>
    </row>
    <row r="381" spans="1:13">
      <c r="A381" s="65">
        <v>372</v>
      </c>
      <c r="B381" s="118" t="s">
        <v>1583</v>
      </c>
      <c r="C381" s="121">
        <v>1366.15</v>
      </c>
      <c r="D381" s="119">
        <v>1357.1000000000001</v>
      </c>
      <c r="E381" s="119">
        <v>1339.3500000000004</v>
      </c>
      <c r="F381" s="119">
        <v>1312.5500000000002</v>
      </c>
      <c r="G381" s="119">
        <v>1294.8000000000004</v>
      </c>
      <c r="H381" s="119">
        <v>1383.9000000000003</v>
      </c>
      <c r="I381" s="119">
        <v>1401.6499999999999</v>
      </c>
      <c r="J381" s="119">
        <v>1428.4500000000003</v>
      </c>
      <c r="K381" s="118">
        <v>1374.85</v>
      </c>
      <c r="L381" s="118">
        <v>1330.3</v>
      </c>
      <c r="M381" s="118">
        <v>3.6893500000000001</v>
      </c>
    </row>
    <row r="382" spans="1:13">
      <c r="A382" s="65">
        <v>373</v>
      </c>
      <c r="B382" s="118" t="s">
        <v>2130</v>
      </c>
      <c r="C382" s="121">
        <v>948.95</v>
      </c>
      <c r="D382" s="119">
        <v>940.36666666666667</v>
      </c>
      <c r="E382" s="119">
        <v>925.68333333333339</v>
      </c>
      <c r="F382" s="119">
        <v>902.41666666666674</v>
      </c>
      <c r="G382" s="119">
        <v>887.73333333333346</v>
      </c>
      <c r="H382" s="119">
        <v>963.63333333333333</v>
      </c>
      <c r="I382" s="119">
        <v>978.31666666666649</v>
      </c>
      <c r="J382" s="119">
        <v>1001.5833333333333</v>
      </c>
      <c r="K382" s="118">
        <v>955.05</v>
      </c>
      <c r="L382" s="118">
        <v>917.1</v>
      </c>
      <c r="M382" s="118">
        <v>5.5795399999999997</v>
      </c>
    </row>
    <row r="383" spans="1:13">
      <c r="A383" s="65">
        <v>374</v>
      </c>
      <c r="B383" s="118" t="s">
        <v>1587</v>
      </c>
      <c r="C383" s="121">
        <v>472.4</v>
      </c>
      <c r="D383" s="119">
        <v>466.21666666666664</v>
      </c>
      <c r="E383" s="119">
        <v>457.48333333333329</v>
      </c>
      <c r="F383" s="119">
        <v>442.56666666666666</v>
      </c>
      <c r="G383" s="119">
        <v>433.83333333333331</v>
      </c>
      <c r="H383" s="119">
        <v>481.13333333333327</v>
      </c>
      <c r="I383" s="119">
        <v>489.86666666666662</v>
      </c>
      <c r="J383" s="119">
        <v>504.78333333333325</v>
      </c>
      <c r="K383" s="118">
        <v>474.95</v>
      </c>
      <c r="L383" s="118">
        <v>451.3</v>
      </c>
      <c r="M383" s="118">
        <v>4.3185700000000002</v>
      </c>
    </row>
    <row r="384" spans="1:13">
      <c r="A384" s="65">
        <v>375</v>
      </c>
      <c r="B384" s="118" t="s">
        <v>1589</v>
      </c>
      <c r="C384" s="121">
        <v>191.65</v>
      </c>
      <c r="D384" s="119">
        <v>190.54999999999998</v>
      </c>
      <c r="E384" s="119">
        <v>187.59999999999997</v>
      </c>
      <c r="F384" s="119">
        <v>183.54999999999998</v>
      </c>
      <c r="G384" s="119">
        <v>180.59999999999997</v>
      </c>
      <c r="H384" s="119">
        <v>194.59999999999997</v>
      </c>
      <c r="I384" s="119">
        <v>197.54999999999995</v>
      </c>
      <c r="J384" s="119">
        <v>201.59999999999997</v>
      </c>
      <c r="K384" s="118">
        <v>193.5</v>
      </c>
      <c r="L384" s="118">
        <v>186.5</v>
      </c>
      <c r="M384" s="118">
        <v>2.4098899999999999</v>
      </c>
    </row>
    <row r="385" spans="1:13">
      <c r="A385" s="65">
        <v>376</v>
      </c>
      <c r="B385" s="118" t="s">
        <v>1591</v>
      </c>
      <c r="C385" s="121">
        <v>677.4</v>
      </c>
      <c r="D385" s="119">
        <v>683.48333333333323</v>
      </c>
      <c r="E385" s="119">
        <v>668.51666666666642</v>
      </c>
      <c r="F385" s="119">
        <v>659.63333333333321</v>
      </c>
      <c r="G385" s="119">
        <v>644.6666666666664</v>
      </c>
      <c r="H385" s="119">
        <v>692.36666666666645</v>
      </c>
      <c r="I385" s="119">
        <v>707.33333333333337</v>
      </c>
      <c r="J385" s="119">
        <v>716.21666666666647</v>
      </c>
      <c r="K385" s="118">
        <v>698.45</v>
      </c>
      <c r="L385" s="118">
        <v>674.6</v>
      </c>
      <c r="M385" s="118">
        <v>15.28373</v>
      </c>
    </row>
    <row r="386" spans="1:13">
      <c r="A386" s="65">
        <v>377</v>
      </c>
      <c r="B386" s="118" t="s">
        <v>1597</v>
      </c>
      <c r="C386" s="121">
        <v>201.05</v>
      </c>
      <c r="D386" s="119">
        <v>200.88333333333333</v>
      </c>
      <c r="E386" s="119">
        <v>197.81666666666666</v>
      </c>
      <c r="F386" s="119">
        <v>194.58333333333334</v>
      </c>
      <c r="G386" s="119">
        <v>191.51666666666668</v>
      </c>
      <c r="H386" s="119">
        <v>204.11666666666665</v>
      </c>
      <c r="I386" s="119">
        <v>207.18333333333331</v>
      </c>
      <c r="J386" s="119">
        <v>210.41666666666663</v>
      </c>
      <c r="K386" s="118">
        <v>203.95</v>
      </c>
      <c r="L386" s="118">
        <v>197.65</v>
      </c>
      <c r="M386" s="118">
        <v>1.6197900000000001</v>
      </c>
    </row>
    <row r="387" spans="1:13">
      <c r="A387" s="65">
        <v>378</v>
      </c>
      <c r="B387" s="118" t="s">
        <v>214</v>
      </c>
      <c r="C387" s="121">
        <v>664.15</v>
      </c>
      <c r="D387" s="119">
        <v>665.41666666666663</v>
      </c>
      <c r="E387" s="119">
        <v>656.23333333333323</v>
      </c>
      <c r="F387" s="119">
        <v>648.31666666666661</v>
      </c>
      <c r="G387" s="119">
        <v>639.13333333333321</v>
      </c>
      <c r="H387" s="119">
        <v>673.33333333333326</v>
      </c>
      <c r="I387" s="119">
        <v>682.51666666666665</v>
      </c>
      <c r="J387" s="119">
        <v>690.43333333333328</v>
      </c>
      <c r="K387" s="118">
        <v>674.6</v>
      </c>
      <c r="L387" s="118">
        <v>657.5</v>
      </c>
      <c r="M387" s="118">
        <v>3.68492</v>
      </c>
    </row>
    <row r="388" spans="1:13">
      <c r="A388" s="65">
        <v>379</v>
      </c>
      <c r="B388" s="118" t="s">
        <v>1604</v>
      </c>
      <c r="C388" s="121">
        <v>348.65</v>
      </c>
      <c r="D388" s="119">
        <v>350.08333333333331</v>
      </c>
      <c r="E388" s="119">
        <v>344.16666666666663</v>
      </c>
      <c r="F388" s="119">
        <v>339.68333333333334</v>
      </c>
      <c r="G388" s="119">
        <v>333.76666666666665</v>
      </c>
      <c r="H388" s="119">
        <v>354.56666666666661</v>
      </c>
      <c r="I388" s="119">
        <v>360.48333333333323</v>
      </c>
      <c r="J388" s="119">
        <v>364.96666666666658</v>
      </c>
      <c r="K388" s="118">
        <v>356</v>
      </c>
      <c r="L388" s="118">
        <v>345.6</v>
      </c>
      <c r="M388" s="118">
        <v>0.22703000000000001</v>
      </c>
    </row>
    <row r="389" spans="1:13">
      <c r="A389" s="65">
        <v>380</v>
      </c>
      <c r="B389" s="118" t="s">
        <v>1616</v>
      </c>
      <c r="C389" s="121">
        <v>807.9</v>
      </c>
      <c r="D389" s="119">
        <v>802.31666666666661</v>
      </c>
      <c r="E389" s="119">
        <v>793.43333333333317</v>
      </c>
      <c r="F389" s="119">
        <v>778.96666666666658</v>
      </c>
      <c r="G389" s="119">
        <v>770.08333333333314</v>
      </c>
      <c r="H389" s="119">
        <v>816.78333333333319</v>
      </c>
      <c r="I389" s="119">
        <v>825.66666666666663</v>
      </c>
      <c r="J389" s="119">
        <v>840.13333333333321</v>
      </c>
      <c r="K389" s="118">
        <v>811.2</v>
      </c>
      <c r="L389" s="118">
        <v>787.85</v>
      </c>
      <c r="M389" s="118">
        <v>4.7559500000000003</v>
      </c>
    </row>
    <row r="390" spans="1:13">
      <c r="A390" s="65">
        <v>381</v>
      </c>
      <c r="B390" s="118" t="s">
        <v>2166</v>
      </c>
      <c r="C390" s="121">
        <v>609.75</v>
      </c>
      <c r="D390" s="119">
        <v>603.18333333333328</v>
      </c>
      <c r="E390" s="119">
        <v>594.56666666666661</v>
      </c>
      <c r="F390" s="119">
        <v>579.38333333333333</v>
      </c>
      <c r="G390" s="119">
        <v>570.76666666666665</v>
      </c>
      <c r="H390" s="119">
        <v>618.36666666666656</v>
      </c>
      <c r="I390" s="119">
        <v>626.98333333333312</v>
      </c>
      <c r="J390" s="119">
        <v>642.16666666666652</v>
      </c>
      <c r="K390" s="118">
        <v>611.79999999999995</v>
      </c>
      <c r="L390" s="118">
        <v>588</v>
      </c>
      <c r="M390" s="118">
        <v>15.715059999999999</v>
      </c>
    </row>
    <row r="391" spans="1:13">
      <c r="A391" s="65">
        <v>382</v>
      </c>
      <c r="B391" s="118" t="s">
        <v>1620</v>
      </c>
      <c r="C391" s="121">
        <v>68.75</v>
      </c>
      <c r="D391" s="119">
        <v>68.783333333333346</v>
      </c>
      <c r="E391" s="119">
        <v>67.766666666666694</v>
      </c>
      <c r="F391" s="119">
        <v>66.783333333333346</v>
      </c>
      <c r="G391" s="119">
        <v>65.766666666666694</v>
      </c>
      <c r="H391" s="119">
        <v>69.766666666666694</v>
      </c>
      <c r="I391" s="119">
        <v>70.783333333333346</v>
      </c>
      <c r="J391" s="119">
        <v>71.766666666666694</v>
      </c>
      <c r="K391" s="118">
        <v>69.8</v>
      </c>
      <c r="L391" s="118">
        <v>67.8</v>
      </c>
      <c r="M391" s="118">
        <v>9.0182599999999997</v>
      </c>
    </row>
    <row r="392" spans="1:13">
      <c r="A392" s="65">
        <v>383</v>
      </c>
      <c r="B392" s="118" t="s">
        <v>131</v>
      </c>
      <c r="C392" s="121">
        <v>17.3</v>
      </c>
      <c r="D392" s="119">
        <v>17.366666666666664</v>
      </c>
      <c r="E392" s="119">
        <v>16.983333333333327</v>
      </c>
      <c r="F392" s="119">
        <v>16.666666666666664</v>
      </c>
      <c r="G392" s="119">
        <v>16.283333333333328</v>
      </c>
      <c r="H392" s="119">
        <v>17.683333333333326</v>
      </c>
      <c r="I392" s="119">
        <v>18.066666666666659</v>
      </c>
      <c r="J392" s="119">
        <v>18.383333333333326</v>
      </c>
      <c r="K392" s="118">
        <v>17.75</v>
      </c>
      <c r="L392" s="118">
        <v>17.05</v>
      </c>
      <c r="M392" s="118">
        <v>570.39891999999998</v>
      </c>
    </row>
    <row r="393" spans="1:13">
      <c r="A393" s="65">
        <v>384</v>
      </c>
      <c r="B393" s="118" t="s">
        <v>132</v>
      </c>
      <c r="C393" s="121">
        <v>114.65</v>
      </c>
      <c r="D393" s="119">
        <v>114.93333333333334</v>
      </c>
      <c r="E393" s="119">
        <v>112.86666666666667</v>
      </c>
      <c r="F393" s="119">
        <v>111.08333333333334</v>
      </c>
      <c r="G393" s="119">
        <v>109.01666666666668</v>
      </c>
      <c r="H393" s="119">
        <v>116.71666666666667</v>
      </c>
      <c r="I393" s="119">
        <v>118.78333333333333</v>
      </c>
      <c r="J393" s="119">
        <v>120.56666666666666</v>
      </c>
      <c r="K393" s="118">
        <v>117</v>
      </c>
      <c r="L393" s="118">
        <v>113.15</v>
      </c>
      <c r="M393" s="118">
        <v>62.704340000000002</v>
      </c>
    </row>
    <row r="394" spans="1:13">
      <c r="A394" s="65">
        <v>385</v>
      </c>
      <c r="B394" s="118" t="s">
        <v>1625</v>
      </c>
      <c r="C394" s="121">
        <v>109.25</v>
      </c>
      <c r="D394" s="119">
        <v>108.39999999999999</v>
      </c>
      <c r="E394" s="119">
        <v>106.79999999999998</v>
      </c>
      <c r="F394" s="119">
        <v>104.35</v>
      </c>
      <c r="G394" s="119">
        <v>102.74999999999999</v>
      </c>
      <c r="H394" s="119">
        <v>110.84999999999998</v>
      </c>
      <c r="I394" s="119">
        <v>112.44999999999997</v>
      </c>
      <c r="J394" s="119">
        <v>114.89999999999998</v>
      </c>
      <c r="K394" s="118">
        <v>110</v>
      </c>
      <c r="L394" s="118">
        <v>105.95</v>
      </c>
      <c r="M394" s="118">
        <v>4.5156400000000003</v>
      </c>
    </row>
    <row r="395" spans="1:13">
      <c r="A395" s="65">
        <v>386</v>
      </c>
      <c r="B395" s="118" t="s">
        <v>1629</v>
      </c>
      <c r="C395" s="121">
        <v>844.1</v>
      </c>
      <c r="D395" s="119">
        <v>845.86666666666679</v>
      </c>
      <c r="E395" s="119">
        <v>833.28333333333353</v>
      </c>
      <c r="F395" s="119">
        <v>822.4666666666667</v>
      </c>
      <c r="G395" s="119">
        <v>809.88333333333344</v>
      </c>
      <c r="H395" s="119">
        <v>856.68333333333362</v>
      </c>
      <c r="I395" s="119">
        <v>869.26666666666688</v>
      </c>
      <c r="J395" s="119">
        <v>880.08333333333371</v>
      </c>
      <c r="K395" s="118">
        <v>858.45</v>
      </c>
      <c r="L395" s="118">
        <v>835.05</v>
      </c>
      <c r="M395" s="118">
        <v>0.54088999999999998</v>
      </c>
    </row>
    <row r="396" spans="1:13">
      <c r="A396" s="65">
        <v>387</v>
      </c>
      <c r="B396" s="118" t="s">
        <v>133</v>
      </c>
      <c r="C396" s="121">
        <v>457.65</v>
      </c>
      <c r="D396" s="119">
        <v>459.18333333333334</v>
      </c>
      <c r="E396" s="119">
        <v>453.66666666666669</v>
      </c>
      <c r="F396" s="119">
        <v>449.68333333333334</v>
      </c>
      <c r="G396" s="119">
        <v>444.16666666666669</v>
      </c>
      <c r="H396" s="119">
        <v>463.16666666666669</v>
      </c>
      <c r="I396" s="119">
        <v>468.68333333333334</v>
      </c>
      <c r="J396" s="119">
        <v>472.66666666666669</v>
      </c>
      <c r="K396" s="118">
        <v>464.7</v>
      </c>
      <c r="L396" s="118">
        <v>455.2</v>
      </c>
      <c r="M396" s="118">
        <v>34.588999999999999</v>
      </c>
    </row>
    <row r="397" spans="1:13">
      <c r="A397" s="65">
        <v>388</v>
      </c>
      <c r="B397" s="118" t="s">
        <v>134</v>
      </c>
      <c r="C397" s="121">
        <v>1278.5999999999999</v>
      </c>
      <c r="D397" s="119">
        <v>1271.4833333333333</v>
      </c>
      <c r="E397" s="119">
        <v>1261.6166666666668</v>
      </c>
      <c r="F397" s="119">
        <v>1244.6333333333334</v>
      </c>
      <c r="G397" s="119">
        <v>1234.7666666666669</v>
      </c>
      <c r="H397" s="119">
        <v>1288.4666666666667</v>
      </c>
      <c r="I397" s="119">
        <v>1298.333333333333</v>
      </c>
      <c r="J397" s="119">
        <v>1315.3166666666666</v>
      </c>
      <c r="K397" s="118">
        <v>1281.3499999999999</v>
      </c>
      <c r="L397" s="118">
        <v>1254.5</v>
      </c>
      <c r="M397" s="118">
        <v>106.92787</v>
      </c>
    </row>
    <row r="398" spans="1:13">
      <c r="A398" s="65">
        <v>389</v>
      </c>
      <c r="B398" s="118" t="s">
        <v>1633</v>
      </c>
      <c r="C398" s="121">
        <v>45.55</v>
      </c>
      <c r="D398" s="119">
        <v>45.833333333333336</v>
      </c>
      <c r="E398" s="119">
        <v>45.016666666666673</v>
      </c>
      <c r="F398" s="119">
        <v>44.483333333333334</v>
      </c>
      <c r="G398" s="119">
        <v>43.666666666666671</v>
      </c>
      <c r="H398" s="119">
        <v>46.366666666666674</v>
      </c>
      <c r="I398" s="119">
        <v>47.183333333333337</v>
      </c>
      <c r="J398" s="119">
        <v>47.716666666666676</v>
      </c>
      <c r="K398" s="118">
        <v>46.65</v>
      </c>
      <c r="L398" s="118">
        <v>45.3</v>
      </c>
      <c r="M398" s="118">
        <v>3.9861800000000001</v>
      </c>
    </row>
    <row r="399" spans="1:13">
      <c r="A399" s="65">
        <v>390</v>
      </c>
      <c r="B399" s="118" t="s">
        <v>135</v>
      </c>
      <c r="C399" s="121">
        <v>473.55</v>
      </c>
      <c r="D399" s="119">
        <v>472.11666666666662</v>
      </c>
      <c r="E399" s="119">
        <v>464.43333333333322</v>
      </c>
      <c r="F399" s="119">
        <v>455.31666666666661</v>
      </c>
      <c r="G399" s="119">
        <v>447.63333333333321</v>
      </c>
      <c r="H399" s="119">
        <v>481.23333333333323</v>
      </c>
      <c r="I399" s="119">
        <v>488.91666666666663</v>
      </c>
      <c r="J399" s="119">
        <v>498.03333333333325</v>
      </c>
      <c r="K399" s="118">
        <v>479.8</v>
      </c>
      <c r="L399" s="118">
        <v>463</v>
      </c>
      <c r="M399" s="118">
        <v>41.522509999999997</v>
      </c>
    </row>
    <row r="400" spans="1:13">
      <c r="A400" s="65">
        <v>391</v>
      </c>
      <c r="B400" s="118" t="s">
        <v>1636</v>
      </c>
      <c r="C400" s="121">
        <v>11.45</v>
      </c>
      <c r="D400" s="119">
        <v>11.516666666666666</v>
      </c>
      <c r="E400" s="119">
        <v>11.283333333333331</v>
      </c>
      <c r="F400" s="119">
        <v>11.116666666666665</v>
      </c>
      <c r="G400" s="119">
        <v>10.883333333333331</v>
      </c>
      <c r="H400" s="119">
        <v>11.683333333333332</v>
      </c>
      <c r="I400" s="119">
        <v>11.916666666666666</v>
      </c>
      <c r="J400" s="119">
        <v>12.083333333333332</v>
      </c>
      <c r="K400" s="118">
        <v>11.75</v>
      </c>
      <c r="L400" s="118">
        <v>11.35</v>
      </c>
      <c r="M400" s="118">
        <v>3.3908200000000002</v>
      </c>
    </row>
    <row r="401" spans="1:13">
      <c r="A401" s="65">
        <v>392</v>
      </c>
      <c r="B401" s="118" t="s">
        <v>1638</v>
      </c>
      <c r="C401" s="121">
        <v>542.6</v>
      </c>
      <c r="D401" s="119">
        <v>540.96666666666658</v>
      </c>
      <c r="E401" s="119">
        <v>536.68333333333317</v>
      </c>
      <c r="F401" s="119">
        <v>530.76666666666654</v>
      </c>
      <c r="G401" s="119">
        <v>526.48333333333312</v>
      </c>
      <c r="H401" s="119">
        <v>546.88333333333321</v>
      </c>
      <c r="I401" s="119">
        <v>551.16666666666674</v>
      </c>
      <c r="J401" s="119">
        <v>557.08333333333326</v>
      </c>
      <c r="K401" s="118">
        <v>545.25</v>
      </c>
      <c r="L401" s="118">
        <v>535.04999999999995</v>
      </c>
      <c r="M401" s="118">
        <v>2.9201000000000001</v>
      </c>
    </row>
    <row r="402" spans="1:13">
      <c r="A402" s="65">
        <v>393</v>
      </c>
      <c r="B402" s="118" t="s">
        <v>2582</v>
      </c>
      <c r="C402" s="121">
        <v>73.55</v>
      </c>
      <c r="D402" s="119">
        <v>72.383333333333326</v>
      </c>
      <c r="E402" s="119">
        <v>70.216666666666654</v>
      </c>
      <c r="F402" s="119">
        <v>66.883333333333326</v>
      </c>
      <c r="G402" s="119">
        <v>64.716666666666654</v>
      </c>
      <c r="H402" s="119">
        <v>75.716666666666654</v>
      </c>
      <c r="I402" s="119">
        <v>77.88333333333334</v>
      </c>
      <c r="J402" s="119">
        <v>81.216666666666654</v>
      </c>
      <c r="K402" s="118">
        <v>74.55</v>
      </c>
      <c r="L402" s="118">
        <v>69.05</v>
      </c>
      <c r="M402" s="118">
        <v>17.79626</v>
      </c>
    </row>
    <row r="403" spans="1:13">
      <c r="A403" s="65">
        <v>394</v>
      </c>
      <c r="B403" s="118" t="s">
        <v>1648</v>
      </c>
      <c r="C403" s="121">
        <v>631.6</v>
      </c>
      <c r="D403" s="119">
        <v>629.4</v>
      </c>
      <c r="E403" s="119">
        <v>612.19999999999993</v>
      </c>
      <c r="F403" s="119">
        <v>592.79999999999995</v>
      </c>
      <c r="G403" s="119">
        <v>575.59999999999991</v>
      </c>
      <c r="H403" s="119">
        <v>648.79999999999995</v>
      </c>
      <c r="I403" s="119">
        <v>666</v>
      </c>
      <c r="J403" s="119">
        <v>685.4</v>
      </c>
      <c r="K403" s="118">
        <v>646.6</v>
      </c>
      <c r="L403" s="118">
        <v>610</v>
      </c>
      <c r="M403" s="118">
        <v>0.23407</v>
      </c>
    </row>
    <row r="404" spans="1:13">
      <c r="A404" s="65">
        <v>395</v>
      </c>
      <c r="B404" s="118" t="s">
        <v>2554</v>
      </c>
      <c r="C404" s="121">
        <v>15.45</v>
      </c>
      <c r="D404" s="119">
        <v>15.533333333333333</v>
      </c>
      <c r="E404" s="119">
        <v>15.266666666666666</v>
      </c>
      <c r="F404" s="119">
        <v>15.083333333333332</v>
      </c>
      <c r="G404" s="119">
        <v>14.816666666666665</v>
      </c>
      <c r="H404" s="119">
        <v>15.716666666666667</v>
      </c>
      <c r="I404" s="119">
        <v>15.983333333333336</v>
      </c>
      <c r="J404" s="119">
        <v>16.166666666666668</v>
      </c>
      <c r="K404" s="118">
        <v>15.8</v>
      </c>
      <c r="L404" s="118">
        <v>15.35</v>
      </c>
      <c r="M404" s="118">
        <v>22.06438</v>
      </c>
    </row>
    <row r="405" spans="1:13">
      <c r="A405" s="65">
        <v>396</v>
      </c>
      <c r="B405" s="118" t="s">
        <v>136</v>
      </c>
      <c r="C405" s="121">
        <v>36.799999999999997</v>
      </c>
      <c r="D405" s="119">
        <v>36.4</v>
      </c>
      <c r="E405" s="119">
        <v>35.25</v>
      </c>
      <c r="F405" s="119">
        <v>33.700000000000003</v>
      </c>
      <c r="G405" s="119">
        <v>32.550000000000004</v>
      </c>
      <c r="H405" s="119">
        <v>37.949999999999996</v>
      </c>
      <c r="I405" s="119">
        <v>39.099999999999987</v>
      </c>
      <c r="J405" s="119">
        <v>40.649999999999991</v>
      </c>
      <c r="K405" s="118">
        <v>37.549999999999997</v>
      </c>
      <c r="L405" s="118">
        <v>34.85</v>
      </c>
      <c r="M405" s="118">
        <v>170.52474000000001</v>
      </c>
    </row>
    <row r="406" spans="1:13">
      <c r="A406" s="65">
        <v>397</v>
      </c>
      <c r="B406" s="118" t="s">
        <v>1667</v>
      </c>
      <c r="C406" s="121">
        <v>3.9</v>
      </c>
      <c r="D406" s="119">
        <v>3.9166666666666665</v>
      </c>
      <c r="E406" s="119">
        <v>3.833333333333333</v>
      </c>
      <c r="F406" s="119">
        <v>3.7666666666666666</v>
      </c>
      <c r="G406" s="119">
        <v>3.6833333333333331</v>
      </c>
      <c r="H406" s="119">
        <v>3.9833333333333329</v>
      </c>
      <c r="I406" s="119">
        <v>4.0666666666666664</v>
      </c>
      <c r="J406" s="119">
        <v>4.1333333333333329</v>
      </c>
      <c r="K406" s="118">
        <v>4</v>
      </c>
      <c r="L406" s="118">
        <v>3.85</v>
      </c>
      <c r="M406" s="118">
        <v>33.150680000000001</v>
      </c>
    </row>
    <row r="407" spans="1:13">
      <c r="A407" s="65">
        <v>398</v>
      </c>
      <c r="B407" s="118" t="s">
        <v>1675</v>
      </c>
      <c r="C407" s="121">
        <v>370.45</v>
      </c>
      <c r="D407" s="119">
        <v>369.5</v>
      </c>
      <c r="E407" s="119">
        <v>363</v>
      </c>
      <c r="F407" s="119">
        <v>355.55</v>
      </c>
      <c r="G407" s="119">
        <v>349.05</v>
      </c>
      <c r="H407" s="119">
        <v>376.95</v>
      </c>
      <c r="I407" s="119">
        <v>383.45</v>
      </c>
      <c r="J407" s="119">
        <v>390.9</v>
      </c>
      <c r="K407" s="118">
        <v>376</v>
      </c>
      <c r="L407" s="118">
        <v>362.05</v>
      </c>
      <c r="M407" s="118">
        <v>0.13872000000000001</v>
      </c>
    </row>
    <row r="408" spans="1:13">
      <c r="A408" s="65">
        <v>399</v>
      </c>
      <c r="B408" s="118" t="s">
        <v>1679</v>
      </c>
      <c r="C408" s="121">
        <v>269.89999999999998</v>
      </c>
      <c r="D408" s="119">
        <v>269.90000000000003</v>
      </c>
      <c r="E408" s="119">
        <v>267.00000000000006</v>
      </c>
      <c r="F408" s="119">
        <v>264.10000000000002</v>
      </c>
      <c r="G408" s="119">
        <v>261.20000000000005</v>
      </c>
      <c r="H408" s="119">
        <v>272.80000000000007</v>
      </c>
      <c r="I408" s="119">
        <v>275.70000000000005</v>
      </c>
      <c r="J408" s="119">
        <v>278.60000000000008</v>
      </c>
      <c r="K408" s="118">
        <v>272.8</v>
      </c>
      <c r="L408" s="118">
        <v>267</v>
      </c>
      <c r="M408" s="118">
        <v>0.66596999999999995</v>
      </c>
    </row>
    <row r="409" spans="1:13">
      <c r="A409" s="65">
        <v>400</v>
      </c>
      <c r="B409" s="118" t="s">
        <v>1681</v>
      </c>
      <c r="C409" s="121">
        <v>123</v>
      </c>
      <c r="D409" s="119">
        <v>122.66666666666667</v>
      </c>
      <c r="E409" s="119">
        <v>121.33333333333334</v>
      </c>
      <c r="F409" s="119">
        <v>119.66666666666667</v>
      </c>
      <c r="G409" s="119">
        <v>118.33333333333334</v>
      </c>
      <c r="H409" s="119">
        <v>124.33333333333334</v>
      </c>
      <c r="I409" s="119">
        <v>125.66666666666669</v>
      </c>
      <c r="J409" s="119">
        <v>127.33333333333334</v>
      </c>
      <c r="K409" s="118">
        <v>124</v>
      </c>
      <c r="L409" s="118">
        <v>121</v>
      </c>
      <c r="M409" s="118">
        <v>8.7999999999999995E-2</v>
      </c>
    </row>
    <row r="410" spans="1:13">
      <c r="A410" s="65">
        <v>401</v>
      </c>
      <c r="B410" s="118" t="s">
        <v>137</v>
      </c>
      <c r="C410" s="121">
        <v>78.150000000000006</v>
      </c>
      <c r="D410" s="119">
        <v>77.733333333333334</v>
      </c>
      <c r="E410" s="119">
        <v>76.516666666666666</v>
      </c>
      <c r="F410" s="119">
        <v>74.883333333333326</v>
      </c>
      <c r="G410" s="119">
        <v>73.666666666666657</v>
      </c>
      <c r="H410" s="119">
        <v>79.366666666666674</v>
      </c>
      <c r="I410" s="119">
        <v>80.583333333333343</v>
      </c>
      <c r="J410" s="119">
        <v>82.216666666666683</v>
      </c>
      <c r="K410" s="118">
        <v>78.95</v>
      </c>
      <c r="L410" s="118">
        <v>76.099999999999994</v>
      </c>
      <c r="M410" s="118">
        <v>78.921400000000006</v>
      </c>
    </row>
    <row r="411" spans="1:13">
      <c r="A411" s="65">
        <v>402</v>
      </c>
      <c r="B411" s="118" t="s">
        <v>211</v>
      </c>
      <c r="C411" s="121">
        <v>6577.7</v>
      </c>
      <c r="D411" s="119">
        <v>6581</v>
      </c>
      <c r="E411" s="119">
        <v>6522</v>
      </c>
      <c r="F411" s="119">
        <v>6466.3</v>
      </c>
      <c r="G411" s="119">
        <v>6407.3</v>
      </c>
      <c r="H411" s="119">
        <v>6636.7</v>
      </c>
      <c r="I411" s="119">
        <v>6695.7</v>
      </c>
      <c r="J411" s="119">
        <v>6751.4</v>
      </c>
      <c r="K411" s="118">
        <v>6640</v>
      </c>
      <c r="L411" s="118">
        <v>6525.3</v>
      </c>
      <c r="M411" s="118">
        <v>0.41900999999999999</v>
      </c>
    </row>
    <row r="412" spans="1:13">
      <c r="A412" s="65">
        <v>403</v>
      </c>
      <c r="B412" s="118" t="s">
        <v>2574</v>
      </c>
      <c r="C412" s="121">
        <v>676.1</v>
      </c>
      <c r="D412" s="119">
        <v>677.4</v>
      </c>
      <c r="E412" s="119">
        <v>669.8</v>
      </c>
      <c r="F412" s="119">
        <v>663.5</v>
      </c>
      <c r="G412" s="119">
        <v>655.9</v>
      </c>
      <c r="H412" s="119">
        <v>683.69999999999993</v>
      </c>
      <c r="I412" s="119">
        <v>691.30000000000007</v>
      </c>
      <c r="J412" s="119">
        <v>697.59999999999991</v>
      </c>
      <c r="K412" s="118">
        <v>685</v>
      </c>
      <c r="L412" s="118">
        <v>671.1</v>
      </c>
      <c r="M412" s="118">
        <v>13.53205</v>
      </c>
    </row>
    <row r="413" spans="1:13">
      <c r="A413" s="65">
        <v>404</v>
      </c>
      <c r="B413" s="118" t="s">
        <v>138</v>
      </c>
      <c r="C413" s="121">
        <v>291.64999999999998</v>
      </c>
      <c r="D413" s="119">
        <v>292.33333333333331</v>
      </c>
      <c r="E413" s="119">
        <v>288.76666666666665</v>
      </c>
      <c r="F413" s="119">
        <v>285.88333333333333</v>
      </c>
      <c r="G413" s="119">
        <v>282.31666666666666</v>
      </c>
      <c r="H413" s="119">
        <v>295.21666666666664</v>
      </c>
      <c r="I413" s="119">
        <v>298.78333333333336</v>
      </c>
      <c r="J413" s="119">
        <v>301.66666666666663</v>
      </c>
      <c r="K413" s="118">
        <v>295.89999999999998</v>
      </c>
      <c r="L413" s="118">
        <v>289.45</v>
      </c>
      <c r="M413" s="118">
        <v>237.16677999999999</v>
      </c>
    </row>
    <row r="414" spans="1:13">
      <c r="A414" s="65">
        <v>405</v>
      </c>
      <c r="B414" s="118" t="s">
        <v>2471</v>
      </c>
      <c r="C414" s="121">
        <v>5516.5</v>
      </c>
      <c r="D414" s="119">
        <v>5464.8833333333341</v>
      </c>
      <c r="E414" s="119">
        <v>5363.7666666666682</v>
      </c>
      <c r="F414" s="119">
        <v>5211.0333333333338</v>
      </c>
      <c r="G414" s="119">
        <v>5109.9166666666679</v>
      </c>
      <c r="H414" s="119">
        <v>5617.6166666666686</v>
      </c>
      <c r="I414" s="119">
        <v>5718.7333333333354</v>
      </c>
      <c r="J414" s="119">
        <v>5871.466666666669</v>
      </c>
      <c r="K414" s="118">
        <v>5566</v>
      </c>
      <c r="L414" s="118">
        <v>5312.15</v>
      </c>
      <c r="M414" s="118">
        <v>1.967E-2</v>
      </c>
    </row>
    <row r="415" spans="1:13">
      <c r="A415" s="65">
        <v>406</v>
      </c>
      <c r="B415" s="118" t="s">
        <v>1718</v>
      </c>
      <c r="C415" s="121">
        <v>53.5</v>
      </c>
      <c r="D415" s="119">
        <v>53.633333333333333</v>
      </c>
      <c r="E415" s="119">
        <v>53.016666666666666</v>
      </c>
      <c r="F415" s="119">
        <v>52.533333333333331</v>
      </c>
      <c r="G415" s="119">
        <v>51.916666666666664</v>
      </c>
      <c r="H415" s="119">
        <v>54.116666666666667</v>
      </c>
      <c r="I415" s="119">
        <v>54.733333333333327</v>
      </c>
      <c r="J415" s="119">
        <v>55.216666666666669</v>
      </c>
      <c r="K415" s="118">
        <v>54.25</v>
      </c>
      <c r="L415" s="118">
        <v>53.15</v>
      </c>
      <c r="M415" s="118">
        <v>2.4292799999999999</v>
      </c>
    </row>
    <row r="416" spans="1:13">
      <c r="A416" s="65">
        <v>407</v>
      </c>
      <c r="B416" s="118" t="s">
        <v>2267</v>
      </c>
      <c r="C416" s="121">
        <v>1714.2</v>
      </c>
      <c r="D416" s="119">
        <v>1705.1333333333332</v>
      </c>
      <c r="E416" s="119">
        <v>1660.2666666666664</v>
      </c>
      <c r="F416" s="119">
        <v>1606.3333333333333</v>
      </c>
      <c r="G416" s="119">
        <v>1561.4666666666665</v>
      </c>
      <c r="H416" s="119">
        <v>1759.0666666666664</v>
      </c>
      <c r="I416" s="119">
        <v>1803.9333333333332</v>
      </c>
      <c r="J416" s="119">
        <v>1857.8666666666663</v>
      </c>
      <c r="K416" s="118">
        <v>1750</v>
      </c>
      <c r="L416" s="118">
        <v>1651.2</v>
      </c>
      <c r="M416" s="118">
        <v>1.8859999999999998E-2</v>
      </c>
    </row>
    <row r="417" spans="1:13">
      <c r="A417" s="65">
        <v>408</v>
      </c>
      <c r="B417" s="118" t="s">
        <v>2359</v>
      </c>
      <c r="C417" s="121">
        <v>1353.45</v>
      </c>
      <c r="D417" s="119">
        <v>1376.2666666666664</v>
      </c>
      <c r="E417" s="119">
        <v>1322.5333333333328</v>
      </c>
      <c r="F417" s="119">
        <v>1291.6166666666663</v>
      </c>
      <c r="G417" s="119">
        <v>1237.8833333333328</v>
      </c>
      <c r="H417" s="119">
        <v>1407.1833333333329</v>
      </c>
      <c r="I417" s="119">
        <v>1460.9166666666665</v>
      </c>
      <c r="J417" s="119">
        <v>1491.833333333333</v>
      </c>
      <c r="K417" s="118">
        <v>1430</v>
      </c>
      <c r="L417" s="118">
        <v>1345.35</v>
      </c>
      <c r="M417" s="118">
        <v>0.83187</v>
      </c>
    </row>
    <row r="418" spans="1:13">
      <c r="A418" s="65">
        <v>409</v>
      </c>
      <c r="B418" s="118" t="s">
        <v>1748</v>
      </c>
      <c r="C418" s="121">
        <v>231.5</v>
      </c>
      <c r="D418" s="119">
        <v>232.58333333333334</v>
      </c>
      <c r="E418" s="119">
        <v>228.91666666666669</v>
      </c>
      <c r="F418" s="119">
        <v>226.33333333333334</v>
      </c>
      <c r="G418" s="119">
        <v>222.66666666666669</v>
      </c>
      <c r="H418" s="119">
        <v>235.16666666666669</v>
      </c>
      <c r="I418" s="119">
        <v>238.83333333333337</v>
      </c>
      <c r="J418" s="119">
        <v>241.41666666666669</v>
      </c>
      <c r="K418" s="118">
        <v>236.25</v>
      </c>
      <c r="L418" s="118">
        <v>230</v>
      </c>
      <c r="M418" s="118">
        <v>1.0422499999999999</v>
      </c>
    </row>
    <row r="419" spans="1:13">
      <c r="A419" s="65">
        <v>410</v>
      </c>
      <c r="B419" s="118" t="s">
        <v>1750</v>
      </c>
      <c r="C419" s="121">
        <v>634.04999999999995</v>
      </c>
      <c r="D419" s="119">
        <v>633.85</v>
      </c>
      <c r="E419" s="119">
        <v>622.45000000000005</v>
      </c>
      <c r="F419" s="119">
        <v>610.85</v>
      </c>
      <c r="G419" s="119">
        <v>599.45000000000005</v>
      </c>
      <c r="H419" s="119">
        <v>645.45000000000005</v>
      </c>
      <c r="I419" s="119">
        <v>656.84999999999991</v>
      </c>
      <c r="J419" s="119">
        <v>668.45</v>
      </c>
      <c r="K419" s="118">
        <v>645.25</v>
      </c>
      <c r="L419" s="118">
        <v>622.25</v>
      </c>
      <c r="M419" s="118">
        <v>0.55579999999999996</v>
      </c>
    </row>
    <row r="420" spans="1:13">
      <c r="A420" s="65">
        <v>411</v>
      </c>
      <c r="B420" s="118" t="s">
        <v>212</v>
      </c>
      <c r="C420" s="121">
        <v>17954.45</v>
      </c>
      <c r="D420" s="119">
        <v>18048.600000000002</v>
      </c>
      <c r="E420" s="119">
        <v>17815.850000000006</v>
      </c>
      <c r="F420" s="119">
        <v>17677.250000000004</v>
      </c>
      <c r="G420" s="119">
        <v>17444.500000000007</v>
      </c>
      <c r="H420" s="119">
        <v>18187.200000000004</v>
      </c>
      <c r="I420" s="119">
        <v>18419.949999999997</v>
      </c>
      <c r="J420" s="119">
        <v>18558.550000000003</v>
      </c>
      <c r="K420" s="118">
        <v>18281.349999999999</v>
      </c>
      <c r="L420" s="118">
        <v>17910</v>
      </c>
      <c r="M420" s="118">
        <v>0.27556999999999998</v>
      </c>
    </row>
    <row r="421" spans="1:13">
      <c r="A421" s="65">
        <v>412</v>
      </c>
      <c r="B421" s="118" t="s">
        <v>1759</v>
      </c>
      <c r="C421" s="121">
        <v>2019.2</v>
      </c>
      <c r="D421" s="119">
        <v>2013.2833333333335</v>
      </c>
      <c r="E421" s="119">
        <v>2006.366666666667</v>
      </c>
      <c r="F421" s="119">
        <v>1993.5333333333335</v>
      </c>
      <c r="G421" s="119">
        <v>1986.616666666667</v>
      </c>
      <c r="H421" s="119">
        <v>2026.116666666667</v>
      </c>
      <c r="I421" s="119">
        <v>2033.0333333333335</v>
      </c>
      <c r="J421" s="119">
        <v>2045.866666666667</v>
      </c>
      <c r="K421" s="118">
        <v>2020.2</v>
      </c>
      <c r="L421" s="118">
        <v>2000.45</v>
      </c>
      <c r="M421" s="118">
        <v>2.5219999999999999E-2</v>
      </c>
    </row>
    <row r="422" spans="1:13">
      <c r="A422" s="65">
        <v>413</v>
      </c>
      <c r="B422" s="118" t="s">
        <v>139</v>
      </c>
      <c r="C422" s="121">
        <v>992.4</v>
      </c>
      <c r="D422" s="119">
        <v>990.53333333333342</v>
      </c>
      <c r="E422" s="119">
        <v>978.06666666666683</v>
      </c>
      <c r="F422" s="119">
        <v>963.73333333333346</v>
      </c>
      <c r="G422" s="119">
        <v>951.26666666666688</v>
      </c>
      <c r="H422" s="119">
        <v>1004.8666666666668</v>
      </c>
      <c r="I422" s="119">
        <v>1017.3333333333333</v>
      </c>
      <c r="J422" s="119">
        <v>1031.6666666666667</v>
      </c>
      <c r="K422" s="118">
        <v>1003</v>
      </c>
      <c r="L422" s="118">
        <v>976.2</v>
      </c>
      <c r="M422" s="118">
        <v>3.34009</v>
      </c>
    </row>
    <row r="423" spans="1:13">
      <c r="A423" s="65">
        <v>414</v>
      </c>
      <c r="B423" s="118" t="s">
        <v>2482</v>
      </c>
      <c r="C423" s="121">
        <v>1088.9000000000001</v>
      </c>
      <c r="D423" s="119">
        <v>1093.7</v>
      </c>
      <c r="E423" s="119">
        <v>1055.4000000000001</v>
      </c>
      <c r="F423" s="119">
        <v>1021.9000000000001</v>
      </c>
      <c r="G423" s="119">
        <v>983.60000000000014</v>
      </c>
      <c r="H423" s="119">
        <v>1127.2</v>
      </c>
      <c r="I423" s="119">
        <v>1165.4999999999998</v>
      </c>
      <c r="J423" s="119">
        <v>1199</v>
      </c>
      <c r="K423" s="118">
        <v>1132</v>
      </c>
      <c r="L423" s="118">
        <v>1060.2</v>
      </c>
      <c r="M423" s="118">
        <v>0.76661000000000001</v>
      </c>
    </row>
    <row r="424" spans="1:13">
      <c r="A424" s="65">
        <v>415</v>
      </c>
      <c r="B424" s="118" t="s">
        <v>1774</v>
      </c>
      <c r="C424" s="121">
        <v>28.55</v>
      </c>
      <c r="D424" s="119">
        <v>28.55</v>
      </c>
      <c r="E424" s="119">
        <v>28.05</v>
      </c>
      <c r="F424" s="119">
        <v>27.55</v>
      </c>
      <c r="G424" s="119">
        <v>27.05</v>
      </c>
      <c r="H424" s="119">
        <v>29.05</v>
      </c>
      <c r="I424" s="119">
        <v>29.55</v>
      </c>
      <c r="J424" s="119">
        <v>30.05</v>
      </c>
      <c r="K424" s="118">
        <v>29.05</v>
      </c>
      <c r="L424" s="118">
        <v>28.05</v>
      </c>
      <c r="M424" s="118">
        <v>10.283429999999999</v>
      </c>
    </row>
    <row r="425" spans="1:13">
      <c r="A425" s="65">
        <v>416</v>
      </c>
      <c r="B425" s="118" t="s">
        <v>1776</v>
      </c>
      <c r="C425" s="121">
        <v>1766.85</v>
      </c>
      <c r="D425" s="119">
        <v>1767.2</v>
      </c>
      <c r="E425" s="119">
        <v>1749.65</v>
      </c>
      <c r="F425" s="119">
        <v>1732.45</v>
      </c>
      <c r="G425" s="119">
        <v>1714.9</v>
      </c>
      <c r="H425" s="119">
        <v>1784.4</v>
      </c>
      <c r="I425" s="119">
        <v>1801.9499999999998</v>
      </c>
      <c r="J425" s="119">
        <v>1819.15</v>
      </c>
      <c r="K425" s="118">
        <v>1784.75</v>
      </c>
      <c r="L425" s="118">
        <v>1750</v>
      </c>
      <c r="M425" s="118">
        <v>3.5950000000000003E-2</v>
      </c>
    </row>
    <row r="426" spans="1:13">
      <c r="A426" s="65">
        <v>417</v>
      </c>
      <c r="B426" s="118" t="s">
        <v>1783</v>
      </c>
      <c r="C426" s="121">
        <v>837.25</v>
      </c>
      <c r="D426" s="119">
        <v>834.36666666666667</v>
      </c>
      <c r="E426" s="119">
        <v>827.88333333333333</v>
      </c>
      <c r="F426" s="119">
        <v>818.51666666666665</v>
      </c>
      <c r="G426" s="119">
        <v>812.0333333333333</v>
      </c>
      <c r="H426" s="119">
        <v>843.73333333333335</v>
      </c>
      <c r="I426" s="119">
        <v>850.2166666666667</v>
      </c>
      <c r="J426" s="119">
        <v>859.58333333333337</v>
      </c>
      <c r="K426" s="118">
        <v>840.85</v>
      </c>
      <c r="L426" s="118">
        <v>825</v>
      </c>
      <c r="M426" s="118">
        <v>0.15683</v>
      </c>
    </row>
    <row r="427" spans="1:13">
      <c r="A427" s="65">
        <v>418</v>
      </c>
      <c r="B427" s="118" t="s">
        <v>1787</v>
      </c>
      <c r="C427" s="121">
        <v>436.05</v>
      </c>
      <c r="D427" s="119">
        <v>436.91666666666669</v>
      </c>
      <c r="E427" s="119">
        <v>434.03333333333336</v>
      </c>
      <c r="F427" s="119">
        <v>432.01666666666665</v>
      </c>
      <c r="G427" s="119">
        <v>429.13333333333333</v>
      </c>
      <c r="H427" s="119">
        <v>438.93333333333339</v>
      </c>
      <c r="I427" s="119">
        <v>441.81666666666672</v>
      </c>
      <c r="J427" s="119">
        <v>443.83333333333343</v>
      </c>
      <c r="K427" s="118">
        <v>439.8</v>
      </c>
      <c r="L427" s="118">
        <v>434.9</v>
      </c>
      <c r="M427" s="118">
        <v>0.74985000000000002</v>
      </c>
    </row>
    <row r="428" spans="1:13">
      <c r="A428" s="65">
        <v>419</v>
      </c>
      <c r="B428" s="118" t="s">
        <v>1789</v>
      </c>
      <c r="C428" s="121">
        <v>1156.3499999999999</v>
      </c>
      <c r="D428" s="119">
        <v>1159.4166666666667</v>
      </c>
      <c r="E428" s="119">
        <v>1148.9333333333334</v>
      </c>
      <c r="F428" s="119">
        <v>1141.5166666666667</v>
      </c>
      <c r="G428" s="119">
        <v>1131.0333333333333</v>
      </c>
      <c r="H428" s="119">
        <v>1166.8333333333335</v>
      </c>
      <c r="I428" s="119">
        <v>1177.3166666666666</v>
      </c>
      <c r="J428" s="119">
        <v>1184.7333333333336</v>
      </c>
      <c r="K428" s="118">
        <v>1169.9000000000001</v>
      </c>
      <c r="L428" s="118">
        <v>1152</v>
      </c>
      <c r="M428" s="118">
        <v>2.3050000000000001E-2</v>
      </c>
    </row>
    <row r="429" spans="1:13">
      <c r="A429" s="65">
        <v>420</v>
      </c>
      <c r="B429" s="118" t="s">
        <v>1793</v>
      </c>
      <c r="C429" s="121">
        <v>367.25</v>
      </c>
      <c r="D429" s="119">
        <v>368.08333333333331</v>
      </c>
      <c r="E429" s="119">
        <v>361.16666666666663</v>
      </c>
      <c r="F429" s="119">
        <v>355.08333333333331</v>
      </c>
      <c r="G429" s="119">
        <v>348.16666666666663</v>
      </c>
      <c r="H429" s="119">
        <v>374.16666666666663</v>
      </c>
      <c r="I429" s="119">
        <v>381.08333333333326</v>
      </c>
      <c r="J429" s="119">
        <v>387.16666666666663</v>
      </c>
      <c r="K429" s="118">
        <v>375</v>
      </c>
      <c r="L429" s="118">
        <v>362</v>
      </c>
      <c r="M429" s="118">
        <v>3.8077100000000002</v>
      </c>
    </row>
    <row r="430" spans="1:13">
      <c r="A430" s="65">
        <v>421</v>
      </c>
      <c r="B430" s="118" t="s">
        <v>213</v>
      </c>
      <c r="C430" s="121">
        <v>16.899999999999999</v>
      </c>
      <c r="D430" s="119">
        <v>16.849999999999998</v>
      </c>
      <c r="E430" s="119">
        <v>16.699999999999996</v>
      </c>
      <c r="F430" s="119">
        <v>16.499999999999996</v>
      </c>
      <c r="G430" s="119">
        <v>16.349999999999994</v>
      </c>
      <c r="H430" s="119">
        <v>17.049999999999997</v>
      </c>
      <c r="I430" s="119">
        <v>17.199999999999996</v>
      </c>
      <c r="J430" s="119">
        <v>17.399999999999999</v>
      </c>
      <c r="K430" s="118">
        <v>17</v>
      </c>
      <c r="L430" s="118">
        <v>16.649999999999999</v>
      </c>
      <c r="M430" s="118">
        <v>51.956229999999998</v>
      </c>
    </row>
    <row r="431" spans="1:13">
      <c r="A431" s="65">
        <v>422</v>
      </c>
      <c r="B431" s="118" t="s">
        <v>1798</v>
      </c>
      <c r="C431" s="121">
        <v>383.55</v>
      </c>
      <c r="D431" s="119">
        <v>386.05</v>
      </c>
      <c r="E431" s="119">
        <v>378.70000000000005</v>
      </c>
      <c r="F431" s="119">
        <v>373.85</v>
      </c>
      <c r="G431" s="119">
        <v>366.50000000000006</v>
      </c>
      <c r="H431" s="119">
        <v>390.90000000000003</v>
      </c>
      <c r="I431" s="119">
        <v>398.25000000000006</v>
      </c>
      <c r="J431" s="119">
        <v>403.1</v>
      </c>
      <c r="K431" s="118">
        <v>393.4</v>
      </c>
      <c r="L431" s="118">
        <v>381.2</v>
      </c>
      <c r="M431" s="118">
        <v>8.7577800000000003</v>
      </c>
    </row>
    <row r="432" spans="1:13">
      <c r="A432" s="65">
        <v>423</v>
      </c>
      <c r="B432" s="118" t="s">
        <v>2536</v>
      </c>
      <c r="C432" s="121">
        <v>36.200000000000003</v>
      </c>
      <c r="D432" s="119">
        <v>36.266666666666673</v>
      </c>
      <c r="E432" s="119">
        <v>35.783333333333346</v>
      </c>
      <c r="F432" s="119">
        <v>35.366666666666674</v>
      </c>
      <c r="G432" s="119">
        <v>34.883333333333347</v>
      </c>
      <c r="H432" s="119">
        <v>36.683333333333344</v>
      </c>
      <c r="I432" s="119">
        <v>37.166666666666679</v>
      </c>
      <c r="J432" s="119">
        <v>37.583333333333343</v>
      </c>
      <c r="K432" s="118">
        <v>36.75</v>
      </c>
      <c r="L432" s="118">
        <v>35.85</v>
      </c>
      <c r="M432" s="118">
        <v>9.2682699999999993</v>
      </c>
    </row>
    <row r="433" spans="1:13">
      <c r="A433" s="65">
        <v>424</v>
      </c>
      <c r="B433" s="118" t="s">
        <v>1807</v>
      </c>
      <c r="C433" s="121">
        <v>49.5</v>
      </c>
      <c r="D433" s="119">
        <v>50.433333333333337</v>
      </c>
      <c r="E433" s="119">
        <v>48.216666666666676</v>
      </c>
      <c r="F433" s="119">
        <v>46.933333333333337</v>
      </c>
      <c r="G433" s="119">
        <v>44.716666666666676</v>
      </c>
      <c r="H433" s="119">
        <v>51.716666666666676</v>
      </c>
      <c r="I433" s="119">
        <v>53.933333333333344</v>
      </c>
      <c r="J433" s="119">
        <v>55.216666666666676</v>
      </c>
      <c r="K433" s="118">
        <v>52.65</v>
      </c>
      <c r="L433" s="118">
        <v>49.15</v>
      </c>
      <c r="M433" s="118">
        <v>59.631779999999999</v>
      </c>
    </row>
    <row r="434" spans="1:13">
      <c r="A434" s="65">
        <v>425</v>
      </c>
      <c r="B434" s="118" t="s">
        <v>230</v>
      </c>
      <c r="C434" s="121">
        <v>2015.7</v>
      </c>
      <c r="D434" s="119">
        <v>2005.2333333333333</v>
      </c>
      <c r="E434" s="119">
        <v>1968.4666666666667</v>
      </c>
      <c r="F434" s="119">
        <v>1921.2333333333333</v>
      </c>
      <c r="G434" s="119">
        <v>1884.4666666666667</v>
      </c>
      <c r="H434" s="119">
        <v>2052.4666666666667</v>
      </c>
      <c r="I434" s="119">
        <v>2089.2333333333336</v>
      </c>
      <c r="J434" s="119">
        <v>2136.4666666666667</v>
      </c>
      <c r="K434" s="118">
        <v>2042</v>
      </c>
      <c r="L434" s="118">
        <v>1958</v>
      </c>
      <c r="M434" s="118">
        <v>4.3066899999999997</v>
      </c>
    </row>
    <row r="435" spans="1:13">
      <c r="A435" s="65">
        <v>426</v>
      </c>
      <c r="B435" s="118" t="s">
        <v>140</v>
      </c>
      <c r="C435" s="121">
        <v>1212.55</v>
      </c>
      <c r="D435" s="119">
        <v>1207.0333333333335</v>
      </c>
      <c r="E435" s="119">
        <v>1186.0666666666671</v>
      </c>
      <c r="F435" s="119">
        <v>1159.5833333333335</v>
      </c>
      <c r="G435" s="119">
        <v>1138.616666666667</v>
      </c>
      <c r="H435" s="119">
        <v>1233.5166666666671</v>
      </c>
      <c r="I435" s="119">
        <v>1254.4833333333338</v>
      </c>
      <c r="J435" s="119">
        <v>1280.9666666666672</v>
      </c>
      <c r="K435" s="118">
        <v>1228</v>
      </c>
      <c r="L435" s="118">
        <v>1180.55</v>
      </c>
      <c r="M435" s="118">
        <v>20.03058</v>
      </c>
    </row>
    <row r="436" spans="1:13">
      <c r="A436" s="65">
        <v>427</v>
      </c>
      <c r="B436" s="118" t="s">
        <v>2450</v>
      </c>
      <c r="C436" s="121">
        <v>105.5</v>
      </c>
      <c r="D436" s="119">
        <v>106</v>
      </c>
      <c r="E436" s="119">
        <v>104.1</v>
      </c>
      <c r="F436" s="119">
        <v>102.69999999999999</v>
      </c>
      <c r="G436" s="119">
        <v>100.79999999999998</v>
      </c>
      <c r="H436" s="119">
        <v>107.4</v>
      </c>
      <c r="I436" s="119">
        <v>109.30000000000001</v>
      </c>
      <c r="J436" s="119">
        <v>110.70000000000002</v>
      </c>
      <c r="K436" s="118">
        <v>107.9</v>
      </c>
      <c r="L436" s="118">
        <v>104.6</v>
      </c>
      <c r="M436" s="118">
        <v>0.49260999999999999</v>
      </c>
    </row>
    <row r="437" spans="1:13">
      <c r="A437" s="65">
        <v>428</v>
      </c>
      <c r="B437" s="118" t="s">
        <v>374</v>
      </c>
      <c r="C437" s="121">
        <v>353.9</v>
      </c>
      <c r="D437" s="119">
        <v>353.41666666666669</v>
      </c>
      <c r="E437" s="119">
        <v>346.33333333333337</v>
      </c>
      <c r="F437" s="119">
        <v>338.76666666666671</v>
      </c>
      <c r="G437" s="119">
        <v>331.68333333333339</v>
      </c>
      <c r="H437" s="119">
        <v>360.98333333333335</v>
      </c>
      <c r="I437" s="119">
        <v>368.06666666666672</v>
      </c>
      <c r="J437" s="119">
        <v>375.63333333333333</v>
      </c>
      <c r="K437" s="118">
        <v>360.5</v>
      </c>
      <c r="L437" s="118">
        <v>345.85</v>
      </c>
      <c r="M437" s="118">
        <v>11.75282</v>
      </c>
    </row>
    <row r="438" spans="1:13">
      <c r="A438" s="65">
        <v>429</v>
      </c>
      <c r="B438" s="118" t="s">
        <v>1823</v>
      </c>
      <c r="C438" s="121">
        <v>441.35</v>
      </c>
      <c r="D438" s="119">
        <v>446.09999999999997</v>
      </c>
      <c r="E438" s="119">
        <v>429.24999999999994</v>
      </c>
      <c r="F438" s="119">
        <v>417.15</v>
      </c>
      <c r="G438" s="119">
        <v>400.29999999999995</v>
      </c>
      <c r="H438" s="119">
        <v>458.19999999999993</v>
      </c>
      <c r="I438" s="119">
        <v>475.04999999999995</v>
      </c>
      <c r="J438" s="119">
        <v>487.14999999999992</v>
      </c>
      <c r="K438" s="118">
        <v>462.95</v>
      </c>
      <c r="L438" s="118">
        <v>434</v>
      </c>
      <c r="M438" s="118">
        <v>0.52361999999999997</v>
      </c>
    </row>
    <row r="439" spans="1:13">
      <c r="A439" s="65">
        <v>430</v>
      </c>
      <c r="B439" s="118" t="s">
        <v>1833</v>
      </c>
      <c r="C439" s="121">
        <v>638.9</v>
      </c>
      <c r="D439" s="119">
        <v>643.54999999999995</v>
      </c>
      <c r="E439" s="119">
        <v>632.29999999999995</v>
      </c>
      <c r="F439" s="119">
        <v>625.70000000000005</v>
      </c>
      <c r="G439" s="119">
        <v>614.45000000000005</v>
      </c>
      <c r="H439" s="119">
        <v>650.14999999999986</v>
      </c>
      <c r="I439" s="119">
        <v>661.39999999999986</v>
      </c>
      <c r="J439" s="119">
        <v>667.99999999999977</v>
      </c>
      <c r="K439" s="118">
        <v>654.79999999999995</v>
      </c>
      <c r="L439" s="118">
        <v>636.95000000000005</v>
      </c>
      <c r="M439" s="118">
        <v>0.59436</v>
      </c>
    </row>
    <row r="440" spans="1:13">
      <c r="A440" s="65">
        <v>431</v>
      </c>
      <c r="B440" s="118" t="s">
        <v>142</v>
      </c>
      <c r="C440" s="121">
        <v>664.25</v>
      </c>
      <c r="D440" s="119">
        <v>658.08333333333337</v>
      </c>
      <c r="E440" s="119">
        <v>646.16666666666674</v>
      </c>
      <c r="F440" s="119">
        <v>628.08333333333337</v>
      </c>
      <c r="G440" s="119">
        <v>616.16666666666674</v>
      </c>
      <c r="H440" s="119">
        <v>676.16666666666674</v>
      </c>
      <c r="I440" s="119">
        <v>688.08333333333348</v>
      </c>
      <c r="J440" s="119">
        <v>706.16666666666674</v>
      </c>
      <c r="K440" s="118">
        <v>670</v>
      </c>
      <c r="L440" s="118">
        <v>640</v>
      </c>
      <c r="M440" s="118">
        <v>220.74525</v>
      </c>
    </row>
    <row r="441" spans="1:13">
      <c r="A441" s="65">
        <v>432</v>
      </c>
      <c r="B441" s="118" t="s">
        <v>1839</v>
      </c>
      <c r="C441" s="121">
        <v>482.05</v>
      </c>
      <c r="D441" s="119">
        <v>481.23333333333335</v>
      </c>
      <c r="E441" s="119">
        <v>476.86666666666667</v>
      </c>
      <c r="F441" s="119">
        <v>471.68333333333334</v>
      </c>
      <c r="G441" s="119">
        <v>467.31666666666666</v>
      </c>
      <c r="H441" s="119">
        <v>486.41666666666669</v>
      </c>
      <c r="I441" s="119">
        <v>490.78333333333336</v>
      </c>
      <c r="J441" s="119">
        <v>495.9666666666667</v>
      </c>
      <c r="K441" s="118">
        <v>485.6</v>
      </c>
      <c r="L441" s="118">
        <v>476.05</v>
      </c>
      <c r="M441" s="118">
        <v>0.93079000000000001</v>
      </c>
    </row>
    <row r="442" spans="1:13">
      <c r="A442" s="65">
        <v>433</v>
      </c>
      <c r="B442" s="118" t="s">
        <v>143</v>
      </c>
      <c r="C442" s="121">
        <v>694.95</v>
      </c>
      <c r="D442" s="119">
        <v>691.91666666666663</v>
      </c>
      <c r="E442" s="119">
        <v>684.08333333333326</v>
      </c>
      <c r="F442" s="119">
        <v>673.21666666666658</v>
      </c>
      <c r="G442" s="119">
        <v>665.38333333333321</v>
      </c>
      <c r="H442" s="119">
        <v>702.7833333333333</v>
      </c>
      <c r="I442" s="119">
        <v>710.61666666666656</v>
      </c>
      <c r="J442" s="119">
        <v>721.48333333333335</v>
      </c>
      <c r="K442" s="118">
        <v>699.75</v>
      </c>
      <c r="L442" s="118">
        <v>681.05</v>
      </c>
      <c r="M442" s="118">
        <v>25.429040000000001</v>
      </c>
    </row>
    <row r="443" spans="1:13">
      <c r="A443" s="65">
        <v>434</v>
      </c>
      <c r="B443" s="118" t="s">
        <v>1847</v>
      </c>
      <c r="C443" s="121">
        <v>1168.75</v>
      </c>
      <c r="D443" s="119">
        <v>1173.7833333333335</v>
      </c>
      <c r="E443" s="119">
        <v>1157.5166666666671</v>
      </c>
      <c r="F443" s="119">
        <v>1146.2833333333335</v>
      </c>
      <c r="G443" s="119">
        <v>1130.0166666666671</v>
      </c>
      <c r="H443" s="119">
        <v>1185.0166666666671</v>
      </c>
      <c r="I443" s="119">
        <v>1201.2833333333335</v>
      </c>
      <c r="J443" s="119">
        <v>1212.5166666666671</v>
      </c>
      <c r="K443" s="118">
        <v>1190.05</v>
      </c>
      <c r="L443" s="118">
        <v>1162.55</v>
      </c>
      <c r="M443" s="118">
        <v>0.14826</v>
      </c>
    </row>
    <row r="444" spans="1:13">
      <c r="A444" s="65">
        <v>435</v>
      </c>
      <c r="B444" s="118" t="s">
        <v>378</v>
      </c>
      <c r="C444" s="121">
        <v>309.95</v>
      </c>
      <c r="D444" s="119">
        <v>301.08333333333331</v>
      </c>
      <c r="E444" s="119">
        <v>284.36666666666662</v>
      </c>
      <c r="F444" s="119">
        <v>258.7833333333333</v>
      </c>
      <c r="G444" s="119">
        <v>242.06666666666661</v>
      </c>
      <c r="H444" s="119">
        <v>326.66666666666663</v>
      </c>
      <c r="I444" s="119">
        <v>343.38333333333333</v>
      </c>
      <c r="J444" s="119">
        <v>368.96666666666664</v>
      </c>
      <c r="K444" s="118">
        <v>317.8</v>
      </c>
      <c r="L444" s="118">
        <v>275.5</v>
      </c>
      <c r="M444" s="118">
        <v>48.018340000000002</v>
      </c>
    </row>
    <row r="445" spans="1:13">
      <c r="A445" s="65">
        <v>436</v>
      </c>
      <c r="B445" s="118" t="s">
        <v>1855</v>
      </c>
      <c r="C445" s="121">
        <v>7.05</v>
      </c>
      <c r="D445" s="119">
        <v>7.0666666666666673</v>
      </c>
      <c r="E445" s="119">
        <v>6.8833333333333346</v>
      </c>
      <c r="F445" s="119">
        <v>6.7166666666666677</v>
      </c>
      <c r="G445" s="119">
        <v>6.533333333333335</v>
      </c>
      <c r="H445" s="119">
        <v>7.2333333333333343</v>
      </c>
      <c r="I445" s="119">
        <v>7.4166666666666661</v>
      </c>
      <c r="J445" s="119">
        <v>7.5833333333333339</v>
      </c>
      <c r="K445" s="118">
        <v>7.25</v>
      </c>
      <c r="L445" s="118">
        <v>6.9</v>
      </c>
      <c r="M445" s="118">
        <v>298.89602000000002</v>
      </c>
    </row>
    <row r="446" spans="1:13">
      <c r="A446" s="65">
        <v>437</v>
      </c>
      <c r="B446" s="118" t="s">
        <v>1857</v>
      </c>
      <c r="C446" s="121">
        <v>157.69999999999999</v>
      </c>
      <c r="D446" s="119">
        <v>156.23333333333332</v>
      </c>
      <c r="E446" s="119">
        <v>151.46666666666664</v>
      </c>
      <c r="F446" s="119">
        <v>145.23333333333332</v>
      </c>
      <c r="G446" s="119">
        <v>140.46666666666664</v>
      </c>
      <c r="H446" s="119">
        <v>162.46666666666664</v>
      </c>
      <c r="I446" s="119">
        <v>167.23333333333335</v>
      </c>
      <c r="J446" s="119">
        <v>173.46666666666664</v>
      </c>
      <c r="K446" s="118">
        <v>161</v>
      </c>
      <c r="L446" s="118">
        <v>150</v>
      </c>
      <c r="M446" s="118">
        <v>2.35846</v>
      </c>
    </row>
    <row r="447" spans="1:13">
      <c r="A447" s="65">
        <v>438</v>
      </c>
      <c r="B447" s="118" t="s">
        <v>1863</v>
      </c>
      <c r="C447" s="121">
        <v>1024.8</v>
      </c>
      <c r="D447" s="119">
        <v>1033.2166666666665</v>
      </c>
      <c r="E447" s="119">
        <v>1011.583333333333</v>
      </c>
      <c r="F447" s="119">
        <v>998.36666666666656</v>
      </c>
      <c r="G447" s="119">
        <v>976.73333333333312</v>
      </c>
      <c r="H447" s="119">
        <v>1046.4333333333329</v>
      </c>
      <c r="I447" s="119">
        <v>1068.0666666666666</v>
      </c>
      <c r="J447" s="119">
        <v>1081.2833333333328</v>
      </c>
      <c r="K447" s="118">
        <v>1054.8499999999999</v>
      </c>
      <c r="L447" s="118">
        <v>1020</v>
      </c>
      <c r="M447" s="118">
        <v>0.24271999999999999</v>
      </c>
    </row>
    <row r="448" spans="1:13">
      <c r="A448" s="65">
        <v>439</v>
      </c>
      <c r="B448" s="118" t="s">
        <v>144</v>
      </c>
      <c r="C448" s="121">
        <v>38.1</v>
      </c>
      <c r="D448" s="119">
        <v>37.933333333333337</v>
      </c>
      <c r="E448" s="119">
        <v>37.666666666666671</v>
      </c>
      <c r="F448" s="119">
        <v>37.233333333333334</v>
      </c>
      <c r="G448" s="119">
        <v>36.966666666666669</v>
      </c>
      <c r="H448" s="119">
        <v>38.366666666666674</v>
      </c>
      <c r="I448" s="119">
        <v>38.63333333333334</v>
      </c>
      <c r="J448" s="119">
        <v>39.066666666666677</v>
      </c>
      <c r="K448" s="118">
        <v>38.200000000000003</v>
      </c>
      <c r="L448" s="118">
        <v>37.5</v>
      </c>
      <c r="M448" s="118">
        <v>18.99653</v>
      </c>
    </row>
    <row r="449" spans="1:13">
      <c r="A449" s="65">
        <v>440</v>
      </c>
      <c r="B449" s="118" t="s">
        <v>1868</v>
      </c>
      <c r="C449" s="121">
        <v>616.25</v>
      </c>
      <c r="D449" s="119">
        <v>618.6</v>
      </c>
      <c r="E449" s="119">
        <v>603.20000000000005</v>
      </c>
      <c r="F449" s="119">
        <v>590.15</v>
      </c>
      <c r="G449" s="119">
        <v>574.75</v>
      </c>
      <c r="H449" s="119">
        <v>631.65000000000009</v>
      </c>
      <c r="I449" s="119">
        <v>647.04999999999995</v>
      </c>
      <c r="J449" s="119">
        <v>660.10000000000014</v>
      </c>
      <c r="K449" s="118">
        <v>634</v>
      </c>
      <c r="L449" s="118">
        <v>605.54999999999995</v>
      </c>
      <c r="M449" s="118">
        <v>0.71962000000000004</v>
      </c>
    </row>
    <row r="450" spans="1:13">
      <c r="A450" s="65">
        <v>441</v>
      </c>
      <c r="B450" s="118" t="s">
        <v>1872</v>
      </c>
      <c r="C450" s="121">
        <v>200.55</v>
      </c>
      <c r="D450" s="119">
        <v>200.1</v>
      </c>
      <c r="E450" s="119">
        <v>196.2</v>
      </c>
      <c r="F450" s="119">
        <v>191.85</v>
      </c>
      <c r="G450" s="119">
        <v>187.95</v>
      </c>
      <c r="H450" s="119">
        <v>204.45</v>
      </c>
      <c r="I450" s="119">
        <v>208.35000000000002</v>
      </c>
      <c r="J450" s="119">
        <v>212.7</v>
      </c>
      <c r="K450" s="118">
        <v>204</v>
      </c>
      <c r="L450" s="118">
        <v>195.75</v>
      </c>
      <c r="M450" s="118">
        <v>1.8293299999999999</v>
      </c>
    </row>
    <row r="451" spans="1:13">
      <c r="A451" s="65">
        <v>442</v>
      </c>
      <c r="B451" s="118" t="s">
        <v>145</v>
      </c>
      <c r="C451" s="121">
        <v>760.6</v>
      </c>
      <c r="D451" s="119">
        <v>754.81666666666661</v>
      </c>
      <c r="E451" s="119">
        <v>744.78333333333319</v>
      </c>
      <c r="F451" s="119">
        <v>728.96666666666658</v>
      </c>
      <c r="G451" s="119">
        <v>718.93333333333317</v>
      </c>
      <c r="H451" s="119">
        <v>770.63333333333321</v>
      </c>
      <c r="I451" s="119">
        <v>780.66666666666652</v>
      </c>
      <c r="J451" s="119">
        <v>796.48333333333323</v>
      </c>
      <c r="K451" s="118">
        <v>764.85</v>
      </c>
      <c r="L451" s="118">
        <v>739</v>
      </c>
      <c r="M451" s="118">
        <v>6.6944900000000001</v>
      </c>
    </row>
    <row r="452" spans="1:13">
      <c r="A452" s="65">
        <v>443</v>
      </c>
      <c r="B452" s="118" t="s">
        <v>1879</v>
      </c>
      <c r="C452" s="121">
        <v>112.75</v>
      </c>
      <c r="D452" s="119">
        <v>112.93333333333334</v>
      </c>
      <c r="E452" s="119">
        <v>111.46666666666667</v>
      </c>
      <c r="F452" s="119">
        <v>110.18333333333334</v>
      </c>
      <c r="G452" s="119">
        <v>108.71666666666667</v>
      </c>
      <c r="H452" s="119">
        <v>114.21666666666667</v>
      </c>
      <c r="I452" s="119">
        <v>115.68333333333334</v>
      </c>
      <c r="J452" s="119">
        <v>116.96666666666667</v>
      </c>
      <c r="K452" s="118">
        <v>114.4</v>
      </c>
      <c r="L452" s="118">
        <v>111.65</v>
      </c>
      <c r="M452" s="118">
        <v>2.8887900000000002</v>
      </c>
    </row>
    <row r="453" spans="1:13">
      <c r="A453" s="65">
        <v>444</v>
      </c>
      <c r="B453" s="118" t="s">
        <v>146</v>
      </c>
      <c r="C453" s="121">
        <v>527.45000000000005</v>
      </c>
      <c r="D453" s="119">
        <v>524.58333333333337</v>
      </c>
      <c r="E453" s="119">
        <v>515.86666666666679</v>
      </c>
      <c r="F453" s="119">
        <v>504.28333333333342</v>
      </c>
      <c r="G453" s="119">
        <v>495.56666666666683</v>
      </c>
      <c r="H453" s="119">
        <v>536.16666666666674</v>
      </c>
      <c r="I453" s="119">
        <v>544.88333333333321</v>
      </c>
      <c r="J453" s="119">
        <v>556.4666666666667</v>
      </c>
      <c r="K453" s="118">
        <v>533.29999999999995</v>
      </c>
      <c r="L453" s="118">
        <v>513</v>
      </c>
      <c r="M453" s="118">
        <v>5.9539499999999999</v>
      </c>
    </row>
    <row r="454" spans="1:13">
      <c r="A454" s="65">
        <v>445</v>
      </c>
      <c r="B454" s="118" t="s">
        <v>356</v>
      </c>
      <c r="C454" s="121">
        <v>1363.05</v>
      </c>
      <c r="D454" s="119">
        <v>1361.4833333333333</v>
      </c>
      <c r="E454" s="119">
        <v>1343.5666666666666</v>
      </c>
      <c r="F454" s="119">
        <v>1324.0833333333333</v>
      </c>
      <c r="G454" s="119">
        <v>1306.1666666666665</v>
      </c>
      <c r="H454" s="119">
        <v>1380.9666666666667</v>
      </c>
      <c r="I454" s="119">
        <v>1398.8833333333332</v>
      </c>
      <c r="J454" s="119">
        <v>1418.3666666666668</v>
      </c>
      <c r="K454" s="118">
        <v>1379.4</v>
      </c>
      <c r="L454" s="118">
        <v>1342</v>
      </c>
      <c r="M454" s="118">
        <v>5.0905100000000001</v>
      </c>
    </row>
    <row r="455" spans="1:13">
      <c r="A455" s="65">
        <v>446</v>
      </c>
      <c r="B455" s="118" t="s">
        <v>147</v>
      </c>
      <c r="C455" s="121">
        <v>222.95</v>
      </c>
      <c r="D455" s="119">
        <v>222.18333333333331</v>
      </c>
      <c r="E455" s="119">
        <v>219.86666666666662</v>
      </c>
      <c r="F455" s="119">
        <v>216.7833333333333</v>
      </c>
      <c r="G455" s="119">
        <v>214.46666666666661</v>
      </c>
      <c r="H455" s="119">
        <v>225.26666666666662</v>
      </c>
      <c r="I455" s="119">
        <v>227.58333333333329</v>
      </c>
      <c r="J455" s="119">
        <v>230.66666666666663</v>
      </c>
      <c r="K455" s="118">
        <v>224.5</v>
      </c>
      <c r="L455" s="118">
        <v>219.1</v>
      </c>
      <c r="M455" s="118">
        <v>12.32507</v>
      </c>
    </row>
    <row r="456" spans="1:13">
      <c r="A456" s="65">
        <v>447</v>
      </c>
      <c r="B456" s="118" t="s">
        <v>1884</v>
      </c>
      <c r="C456" s="121">
        <v>798.8</v>
      </c>
      <c r="D456" s="119">
        <v>795.88333333333321</v>
      </c>
      <c r="E456" s="119">
        <v>784.11666666666645</v>
      </c>
      <c r="F456" s="119">
        <v>769.43333333333328</v>
      </c>
      <c r="G456" s="119">
        <v>757.66666666666652</v>
      </c>
      <c r="H456" s="119">
        <v>810.56666666666638</v>
      </c>
      <c r="I456" s="119">
        <v>822.33333333333326</v>
      </c>
      <c r="J456" s="119">
        <v>837.01666666666631</v>
      </c>
      <c r="K456" s="118">
        <v>807.65</v>
      </c>
      <c r="L456" s="118">
        <v>781.2</v>
      </c>
      <c r="M456" s="118">
        <v>0.23999000000000001</v>
      </c>
    </row>
    <row r="457" spans="1:13">
      <c r="A457" s="65">
        <v>448</v>
      </c>
      <c r="B457" s="118" t="s">
        <v>148</v>
      </c>
      <c r="C457" s="121">
        <v>277.39999999999998</v>
      </c>
      <c r="D457" s="119">
        <v>275.51666666666665</v>
      </c>
      <c r="E457" s="119">
        <v>271.13333333333333</v>
      </c>
      <c r="F457" s="119">
        <v>264.86666666666667</v>
      </c>
      <c r="G457" s="119">
        <v>260.48333333333335</v>
      </c>
      <c r="H457" s="119">
        <v>281.7833333333333</v>
      </c>
      <c r="I457" s="119">
        <v>286.16666666666663</v>
      </c>
      <c r="J457" s="119">
        <v>292.43333333333328</v>
      </c>
      <c r="K457" s="118">
        <v>279.89999999999998</v>
      </c>
      <c r="L457" s="118">
        <v>269.25</v>
      </c>
      <c r="M457" s="118">
        <v>261.89156000000003</v>
      </c>
    </row>
    <row r="458" spans="1:13">
      <c r="A458" s="65">
        <v>449</v>
      </c>
      <c r="B458" s="118" t="s">
        <v>149</v>
      </c>
      <c r="C458" s="121">
        <v>147.75</v>
      </c>
      <c r="D458" s="119">
        <v>146.98333333333332</v>
      </c>
      <c r="E458" s="119">
        <v>144.46666666666664</v>
      </c>
      <c r="F458" s="119">
        <v>141.18333333333331</v>
      </c>
      <c r="G458" s="119">
        <v>138.66666666666663</v>
      </c>
      <c r="H458" s="119">
        <v>150.26666666666665</v>
      </c>
      <c r="I458" s="119">
        <v>152.78333333333336</v>
      </c>
      <c r="J458" s="119">
        <v>156.06666666666666</v>
      </c>
      <c r="K458" s="118">
        <v>149.5</v>
      </c>
      <c r="L458" s="118">
        <v>143.69999999999999</v>
      </c>
      <c r="M458" s="118">
        <v>40.744970000000002</v>
      </c>
    </row>
    <row r="459" spans="1:13">
      <c r="A459" s="65">
        <v>450</v>
      </c>
      <c r="B459" s="118" t="s">
        <v>150</v>
      </c>
      <c r="C459" s="121">
        <v>75.2</v>
      </c>
      <c r="D459" s="119">
        <v>75</v>
      </c>
      <c r="E459" s="119">
        <v>74.05</v>
      </c>
      <c r="F459" s="119">
        <v>72.899999999999991</v>
      </c>
      <c r="G459" s="119">
        <v>71.949999999999989</v>
      </c>
      <c r="H459" s="119">
        <v>76.150000000000006</v>
      </c>
      <c r="I459" s="119">
        <v>77.099999999999994</v>
      </c>
      <c r="J459" s="119">
        <v>78.250000000000014</v>
      </c>
      <c r="K459" s="118">
        <v>75.95</v>
      </c>
      <c r="L459" s="118">
        <v>73.849999999999994</v>
      </c>
      <c r="M459" s="118">
        <v>36.72</v>
      </c>
    </row>
    <row r="460" spans="1:13">
      <c r="A460" s="65">
        <v>451</v>
      </c>
      <c r="B460" s="118" t="s">
        <v>1891</v>
      </c>
      <c r="C460" s="121">
        <v>984.7</v>
      </c>
      <c r="D460" s="119">
        <v>974.23333333333323</v>
      </c>
      <c r="E460" s="119">
        <v>948.46666666666647</v>
      </c>
      <c r="F460" s="119">
        <v>912.23333333333323</v>
      </c>
      <c r="G460" s="119">
        <v>886.46666666666647</v>
      </c>
      <c r="H460" s="119">
        <v>1010.4666666666665</v>
      </c>
      <c r="I460" s="119">
        <v>1036.2333333333331</v>
      </c>
      <c r="J460" s="119">
        <v>1072.4666666666665</v>
      </c>
      <c r="K460" s="118">
        <v>1000</v>
      </c>
      <c r="L460" s="118">
        <v>938</v>
      </c>
      <c r="M460" s="118">
        <v>4.3023699999999998</v>
      </c>
    </row>
    <row r="461" spans="1:13">
      <c r="A461" s="65">
        <v>452</v>
      </c>
      <c r="B461" s="118" t="s">
        <v>151</v>
      </c>
      <c r="C461" s="121">
        <v>619.15</v>
      </c>
      <c r="D461" s="119">
        <v>612.73333333333335</v>
      </c>
      <c r="E461" s="119">
        <v>603.4666666666667</v>
      </c>
      <c r="F461" s="119">
        <v>587.7833333333333</v>
      </c>
      <c r="G461" s="119">
        <v>578.51666666666665</v>
      </c>
      <c r="H461" s="119">
        <v>628.41666666666674</v>
      </c>
      <c r="I461" s="119">
        <v>637.68333333333339</v>
      </c>
      <c r="J461" s="119">
        <v>653.36666666666679</v>
      </c>
      <c r="K461" s="118">
        <v>622</v>
      </c>
      <c r="L461" s="118">
        <v>597.04999999999995</v>
      </c>
      <c r="M461" s="118">
        <v>94.458359999999999</v>
      </c>
    </row>
    <row r="462" spans="1:13">
      <c r="A462" s="65">
        <v>453</v>
      </c>
      <c r="B462" s="118" t="s">
        <v>152</v>
      </c>
      <c r="C462" s="121">
        <v>2079.85</v>
      </c>
      <c r="D462" s="119">
        <v>2076.4166666666665</v>
      </c>
      <c r="E462" s="119">
        <v>2068.833333333333</v>
      </c>
      <c r="F462" s="119">
        <v>2057.8166666666666</v>
      </c>
      <c r="G462" s="119">
        <v>2050.2333333333331</v>
      </c>
      <c r="H462" s="119">
        <v>2087.4333333333329</v>
      </c>
      <c r="I462" s="119">
        <v>2095.016666666666</v>
      </c>
      <c r="J462" s="119">
        <v>2106.0333333333328</v>
      </c>
      <c r="K462" s="118">
        <v>2084</v>
      </c>
      <c r="L462" s="118">
        <v>2065.4</v>
      </c>
      <c r="M462" s="118">
        <v>13.12182</v>
      </c>
    </row>
    <row r="463" spans="1:13">
      <c r="A463" s="65">
        <v>454</v>
      </c>
      <c r="B463" s="118" t="s">
        <v>153</v>
      </c>
      <c r="C463" s="121">
        <v>772.2</v>
      </c>
      <c r="D463" s="119">
        <v>770.4666666666667</v>
      </c>
      <c r="E463" s="119">
        <v>765.93333333333339</v>
      </c>
      <c r="F463" s="119">
        <v>759.66666666666674</v>
      </c>
      <c r="G463" s="119">
        <v>755.13333333333344</v>
      </c>
      <c r="H463" s="119">
        <v>776.73333333333335</v>
      </c>
      <c r="I463" s="119">
        <v>781.26666666666665</v>
      </c>
      <c r="J463" s="119">
        <v>787.5333333333333</v>
      </c>
      <c r="K463" s="118">
        <v>775</v>
      </c>
      <c r="L463" s="118">
        <v>764.2</v>
      </c>
      <c r="M463" s="118">
        <v>20.59329</v>
      </c>
    </row>
    <row r="464" spans="1:13">
      <c r="A464" s="65">
        <v>457</v>
      </c>
      <c r="B464" s="118" t="s">
        <v>1906</v>
      </c>
      <c r="C464" s="121">
        <v>78.900000000000006</v>
      </c>
      <c r="D464" s="119">
        <v>78.13333333333334</v>
      </c>
      <c r="E464" s="119">
        <v>77.01666666666668</v>
      </c>
      <c r="F464" s="119">
        <v>75.13333333333334</v>
      </c>
      <c r="G464" s="119">
        <v>74.01666666666668</v>
      </c>
      <c r="H464" s="119">
        <v>80.01666666666668</v>
      </c>
      <c r="I464" s="119">
        <v>81.133333333333326</v>
      </c>
      <c r="J464" s="119">
        <v>83.01666666666668</v>
      </c>
      <c r="K464" s="118">
        <v>79.25</v>
      </c>
      <c r="L464" s="118">
        <v>76.25</v>
      </c>
      <c r="M464" s="118">
        <v>2.55538</v>
      </c>
    </row>
    <row r="465" spans="1:13">
      <c r="A465" s="65">
        <v>458</v>
      </c>
      <c r="B465" s="118" t="s">
        <v>215</v>
      </c>
      <c r="C465" s="121">
        <v>998.1</v>
      </c>
      <c r="D465" s="119">
        <v>994.4</v>
      </c>
      <c r="E465" s="119">
        <v>988.8</v>
      </c>
      <c r="F465" s="119">
        <v>979.5</v>
      </c>
      <c r="G465" s="119">
        <v>973.9</v>
      </c>
      <c r="H465" s="119">
        <v>1003.6999999999999</v>
      </c>
      <c r="I465" s="119">
        <v>1009.3000000000001</v>
      </c>
      <c r="J465" s="119">
        <v>1018.5999999999999</v>
      </c>
      <c r="K465" s="118">
        <v>1000</v>
      </c>
      <c r="L465" s="118">
        <v>985.1</v>
      </c>
      <c r="M465" s="118">
        <v>0.33160000000000001</v>
      </c>
    </row>
    <row r="466" spans="1:13">
      <c r="A466" s="65">
        <v>459</v>
      </c>
      <c r="B466" s="118" t="s">
        <v>1915</v>
      </c>
      <c r="C466" s="121">
        <v>246</v>
      </c>
      <c r="D466" s="119">
        <v>245.98333333333335</v>
      </c>
      <c r="E466" s="119">
        <v>244.1166666666667</v>
      </c>
      <c r="F466" s="119">
        <v>242.23333333333335</v>
      </c>
      <c r="G466" s="119">
        <v>240.3666666666667</v>
      </c>
      <c r="H466" s="119">
        <v>247.8666666666667</v>
      </c>
      <c r="I466" s="119">
        <v>249.73333333333338</v>
      </c>
      <c r="J466" s="119">
        <v>251.6166666666667</v>
      </c>
      <c r="K466" s="118">
        <v>247.85</v>
      </c>
      <c r="L466" s="118">
        <v>244.1</v>
      </c>
      <c r="M466" s="118">
        <v>2.8026800000000001</v>
      </c>
    </row>
    <row r="467" spans="1:13">
      <c r="A467" s="65">
        <v>460</v>
      </c>
      <c r="B467" s="118" t="s">
        <v>1917</v>
      </c>
      <c r="C467" s="121">
        <v>640.95000000000005</v>
      </c>
      <c r="D467" s="119">
        <v>640.56666666666672</v>
      </c>
      <c r="E467" s="119">
        <v>635.63333333333344</v>
      </c>
      <c r="F467" s="119">
        <v>630.31666666666672</v>
      </c>
      <c r="G467" s="119">
        <v>625.38333333333344</v>
      </c>
      <c r="H467" s="119">
        <v>645.88333333333344</v>
      </c>
      <c r="I467" s="119">
        <v>650.81666666666661</v>
      </c>
      <c r="J467" s="119">
        <v>656.13333333333344</v>
      </c>
      <c r="K467" s="118">
        <v>645.5</v>
      </c>
      <c r="L467" s="118">
        <v>635.25</v>
      </c>
      <c r="M467" s="118">
        <v>1.18211</v>
      </c>
    </row>
    <row r="468" spans="1:13">
      <c r="A468" s="65">
        <v>461</v>
      </c>
      <c r="B468" s="118" t="s">
        <v>2589</v>
      </c>
      <c r="C468" s="121">
        <v>586.65</v>
      </c>
      <c r="D468" s="119">
        <v>589.1</v>
      </c>
      <c r="E468" s="119">
        <v>580.55000000000007</v>
      </c>
      <c r="F468" s="119">
        <v>574.45000000000005</v>
      </c>
      <c r="G468" s="119">
        <v>565.90000000000009</v>
      </c>
      <c r="H468" s="119">
        <v>595.20000000000005</v>
      </c>
      <c r="I468" s="119">
        <v>603.75</v>
      </c>
      <c r="J468" s="119">
        <v>609.85</v>
      </c>
      <c r="K468" s="118">
        <v>597.65</v>
      </c>
      <c r="L468" s="118">
        <v>583</v>
      </c>
      <c r="M468" s="118">
        <v>0.39323000000000002</v>
      </c>
    </row>
    <row r="469" spans="1:13">
      <c r="A469" s="65">
        <v>462</v>
      </c>
      <c r="B469" s="118" t="s">
        <v>1925</v>
      </c>
      <c r="C469" s="121">
        <v>161.30000000000001</v>
      </c>
      <c r="D469" s="119">
        <v>161.44999999999999</v>
      </c>
      <c r="E469" s="119">
        <v>158.29999999999998</v>
      </c>
      <c r="F469" s="119">
        <v>155.29999999999998</v>
      </c>
      <c r="G469" s="119">
        <v>152.14999999999998</v>
      </c>
      <c r="H469" s="119">
        <v>164.45</v>
      </c>
      <c r="I469" s="119">
        <v>167.59999999999997</v>
      </c>
      <c r="J469" s="119">
        <v>170.6</v>
      </c>
      <c r="K469" s="118">
        <v>164.6</v>
      </c>
      <c r="L469" s="118">
        <v>158.44999999999999</v>
      </c>
      <c r="M469" s="118">
        <v>2.5946400000000001</v>
      </c>
    </row>
    <row r="470" spans="1:13">
      <c r="A470" s="65">
        <v>463</v>
      </c>
      <c r="B470" s="118" t="s">
        <v>1927</v>
      </c>
      <c r="C470" s="121">
        <v>663.7</v>
      </c>
      <c r="D470" s="119">
        <v>663.41666666666663</v>
      </c>
      <c r="E470" s="119">
        <v>650.2833333333333</v>
      </c>
      <c r="F470" s="119">
        <v>636.86666666666667</v>
      </c>
      <c r="G470" s="119">
        <v>623.73333333333335</v>
      </c>
      <c r="H470" s="119">
        <v>676.83333333333326</v>
      </c>
      <c r="I470" s="119">
        <v>689.9666666666667</v>
      </c>
      <c r="J470" s="119">
        <v>703.38333333333321</v>
      </c>
      <c r="K470" s="118">
        <v>676.55</v>
      </c>
      <c r="L470" s="118">
        <v>650</v>
      </c>
      <c r="M470" s="118">
        <v>0.29125000000000001</v>
      </c>
    </row>
    <row r="471" spans="1:13">
      <c r="A471" s="65">
        <v>464</v>
      </c>
      <c r="B471" s="118" t="s">
        <v>154</v>
      </c>
      <c r="C471" s="121">
        <v>867.45</v>
      </c>
      <c r="D471" s="119">
        <v>868.16666666666663</v>
      </c>
      <c r="E471" s="119">
        <v>860.33333333333326</v>
      </c>
      <c r="F471" s="119">
        <v>853.21666666666658</v>
      </c>
      <c r="G471" s="119">
        <v>845.38333333333321</v>
      </c>
      <c r="H471" s="119">
        <v>875.2833333333333</v>
      </c>
      <c r="I471" s="119">
        <v>883.11666666666656</v>
      </c>
      <c r="J471" s="119">
        <v>890.23333333333335</v>
      </c>
      <c r="K471" s="118">
        <v>876</v>
      </c>
      <c r="L471" s="118">
        <v>861.05</v>
      </c>
      <c r="M471" s="118">
        <v>12.97983</v>
      </c>
    </row>
    <row r="472" spans="1:13">
      <c r="A472" s="65">
        <v>465</v>
      </c>
      <c r="B472" s="118" t="s">
        <v>1935</v>
      </c>
      <c r="C472" s="121">
        <v>312.3</v>
      </c>
      <c r="D472" s="119">
        <v>314.91666666666669</v>
      </c>
      <c r="E472" s="119">
        <v>307.63333333333338</v>
      </c>
      <c r="F472" s="119">
        <v>302.9666666666667</v>
      </c>
      <c r="G472" s="119">
        <v>295.68333333333339</v>
      </c>
      <c r="H472" s="119">
        <v>319.58333333333337</v>
      </c>
      <c r="I472" s="119">
        <v>326.86666666666667</v>
      </c>
      <c r="J472" s="119">
        <v>331.53333333333336</v>
      </c>
      <c r="K472" s="118">
        <v>322.2</v>
      </c>
      <c r="L472" s="118">
        <v>310.25</v>
      </c>
      <c r="M472" s="118">
        <v>3.8443499999999999</v>
      </c>
    </row>
    <row r="473" spans="1:13">
      <c r="A473" s="65">
        <v>466</v>
      </c>
      <c r="B473" s="120" t="s">
        <v>216</v>
      </c>
      <c r="C473" s="122">
        <v>1834.9</v>
      </c>
      <c r="D473" s="123">
        <v>1835.3999999999999</v>
      </c>
      <c r="E473" s="123">
        <v>1797.9999999999998</v>
      </c>
      <c r="F473" s="123">
        <v>1761.1</v>
      </c>
      <c r="G473" s="123">
        <v>1723.6999999999998</v>
      </c>
      <c r="H473" s="123">
        <v>1872.2999999999997</v>
      </c>
      <c r="I473" s="123">
        <v>1909.6999999999998</v>
      </c>
      <c r="J473" s="123">
        <v>1946.5999999999997</v>
      </c>
      <c r="K473" s="120">
        <v>1872.8</v>
      </c>
      <c r="L473" s="120">
        <v>1798.5</v>
      </c>
      <c r="M473" s="120">
        <v>6.9921199999999999</v>
      </c>
    </row>
    <row r="474" spans="1:13">
      <c r="A474" s="65">
        <v>467</v>
      </c>
      <c r="B474" s="118" t="s">
        <v>217</v>
      </c>
      <c r="C474" s="131">
        <v>269.60000000000002</v>
      </c>
      <c r="D474" s="119">
        <v>269.66666666666669</v>
      </c>
      <c r="E474" s="119">
        <v>263.28333333333336</v>
      </c>
      <c r="F474" s="119">
        <v>256.9666666666667</v>
      </c>
      <c r="G474" s="119">
        <v>250.58333333333337</v>
      </c>
      <c r="H474" s="119">
        <v>275.98333333333335</v>
      </c>
      <c r="I474" s="119">
        <v>282.36666666666667</v>
      </c>
      <c r="J474" s="119">
        <v>288.68333333333334</v>
      </c>
      <c r="K474" s="118">
        <v>276.05</v>
      </c>
      <c r="L474" s="118">
        <v>263.35000000000002</v>
      </c>
      <c r="M474" s="118">
        <v>33.485320000000002</v>
      </c>
    </row>
    <row r="475" spans="1:13">
      <c r="A475" s="65">
        <v>468</v>
      </c>
      <c r="B475" s="131" t="s">
        <v>1943</v>
      </c>
      <c r="C475" s="131">
        <v>362.75</v>
      </c>
      <c r="D475" s="126">
        <v>362.23333333333335</v>
      </c>
      <c r="E475" s="126">
        <v>356.51666666666671</v>
      </c>
      <c r="F475" s="126">
        <v>350.28333333333336</v>
      </c>
      <c r="G475" s="126">
        <v>344.56666666666672</v>
      </c>
      <c r="H475" s="126">
        <v>368.4666666666667</v>
      </c>
      <c r="I475" s="126">
        <v>374.18333333333339</v>
      </c>
      <c r="J475" s="126">
        <v>380.41666666666669</v>
      </c>
      <c r="K475" s="131">
        <v>367.95</v>
      </c>
      <c r="L475" s="131">
        <v>356</v>
      </c>
      <c r="M475" s="131">
        <v>0.39515</v>
      </c>
    </row>
    <row r="476" spans="1:13">
      <c r="A476" s="65">
        <v>469</v>
      </c>
      <c r="B476" s="131" t="s">
        <v>1944</v>
      </c>
      <c r="C476" s="131">
        <v>67.25</v>
      </c>
      <c r="D476" s="126">
        <v>67.433333333333323</v>
      </c>
      <c r="E476" s="126">
        <v>66.416666666666643</v>
      </c>
      <c r="F476" s="126">
        <v>65.583333333333314</v>
      </c>
      <c r="G476" s="126">
        <v>64.566666666666634</v>
      </c>
      <c r="H476" s="126">
        <v>68.266666666666652</v>
      </c>
      <c r="I476" s="126">
        <v>69.283333333333331</v>
      </c>
      <c r="J476" s="126">
        <v>70.11666666666666</v>
      </c>
      <c r="K476" s="131">
        <v>68.45</v>
      </c>
      <c r="L476" s="131">
        <v>66.599999999999994</v>
      </c>
      <c r="M476" s="131">
        <v>8.7491000000000003</v>
      </c>
    </row>
    <row r="477" spans="1:13">
      <c r="A477" s="65">
        <v>470</v>
      </c>
      <c r="B477" s="131" t="s">
        <v>1952</v>
      </c>
      <c r="C477" s="131">
        <v>6895.55</v>
      </c>
      <c r="D477" s="126">
        <v>6925</v>
      </c>
      <c r="E477" s="126">
        <v>6826.1</v>
      </c>
      <c r="F477" s="126">
        <v>6756.6500000000005</v>
      </c>
      <c r="G477" s="126">
        <v>6657.7500000000009</v>
      </c>
      <c r="H477" s="126">
        <v>6994.45</v>
      </c>
      <c r="I477" s="126">
        <v>7093.3499999999995</v>
      </c>
      <c r="J477" s="126">
        <v>7162.7999999999993</v>
      </c>
      <c r="K477" s="131">
        <v>7023.9</v>
      </c>
      <c r="L477" s="131">
        <v>6855.55</v>
      </c>
      <c r="M477" s="131">
        <v>2.1049999999999999E-2</v>
      </c>
    </row>
    <row r="478" spans="1:13">
      <c r="A478" s="65">
        <v>471</v>
      </c>
      <c r="B478" s="131" t="s">
        <v>244</v>
      </c>
      <c r="C478" s="131">
        <v>42.85</v>
      </c>
      <c r="D478" s="126">
        <v>42.516666666666666</v>
      </c>
      <c r="E478" s="126">
        <v>41.533333333333331</v>
      </c>
      <c r="F478" s="126">
        <v>40.216666666666669</v>
      </c>
      <c r="G478" s="126">
        <v>39.233333333333334</v>
      </c>
      <c r="H478" s="126">
        <v>43.833333333333329</v>
      </c>
      <c r="I478" s="126">
        <v>44.816666666666663</v>
      </c>
      <c r="J478" s="126">
        <v>46.133333333333326</v>
      </c>
      <c r="K478" s="131">
        <v>43.5</v>
      </c>
      <c r="L478" s="131">
        <v>41.2</v>
      </c>
      <c r="M478" s="131">
        <v>99.073819999999998</v>
      </c>
    </row>
    <row r="479" spans="1:13">
      <c r="A479" s="65">
        <v>472</v>
      </c>
      <c r="B479" s="131" t="s">
        <v>155</v>
      </c>
      <c r="C479" s="131">
        <v>589.85</v>
      </c>
      <c r="D479" s="126">
        <v>585.75</v>
      </c>
      <c r="E479" s="126">
        <v>578</v>
      </c>
      <c r="F479" s="126">
        <v>566.15</v>
      </c>
      <c r="G479" s="126">
        <v>558.4</v>
      </c>
      <c r="H479" s="126">
        <v>597.6</v>
      </c>
      <c r="I479" s="126">
        <v>605.35</v>
      </c>
      <c r="J479" s="126">
        <v>617.20000000000005</v>
      </c>
      <c r="K479" s="131">
        <v>593.5</v>
      </c>
      <c r="L479" s="131">
        <v>573.9</v>
      </c>
      <c r="M479" s="131">
        <v>27.004829999999998</v>
      </c>
    </row>
    <row r="480" spans="1:13">
      <c r="A480" s="65">
        <v>473</v>
      </c>
      <c r="B480" s="131" t="s">
        <v>1956</v>
      </c>
      <c r="C480" s="131">
        <v>2872.2</v>
      </c>
      <c r="D480" s="126">
        <v>2864.0666666666671</v>
      </c>
      <c r="E480" s="126">
        <v>2843.1333333333341</v>
      </c>
      <c r="F480" s="126">
        <v>2814.0666666666671</v>
      </c>
      <c r="G480" s="126">
        <v>2793.1333333333341</v>
      </c>
      <c r="H480" s="126">
        <v>2893.1333333333341</v>
      </c>
      <c r="I480" s="126">
        <v>2914.0666666666675</v>
      </c>
      <c r="J480" s="126">
        <v>2943.1333333333341</v>
      </c>
      <c r="K480" s="131">
        <v>2885</v>
      </c>
      <c r="L480" s="131">
        <v>2835</v>
      </c>
      <c r="M480" s="131">
        <v>1.916E-2</v>
      </c>
    </row>
    <row r="481" spans="1:13">
      <c r="A481" s="65">
        <v>474</v>
      </c>
      <c r="B481" s="131" t="s">
        <v>1958</v>
      </c>
      <c r="C481" s="131">
        <v>451.5</v>
      </c>
      <c r="D481" s="126">
        <v>451.18333333333334</v>
      </c>
      <c r="E481" s="126">
        <v>445.36666666666667</v>
      </c>
      <c r="F481" s="126">
        <v>439.23333333333335</v>
      </c>
      <c r="G481" s="126">
        <v>433.41666666666669</v>
      </c>
      <c r="H481" s="126">
        <v>457.31666666666666</v>
      </c>
      <c r="I481" s="126">
        <v>463.13333333333338</v>
      </c>
      <c r="J481" s="126">
        <v>469.26666666666665</v>
      </c>
      <c r="K481" s="131">
        <v>457</v>
      </c>
      <c r="L481" s="131">
        <v>445.05</v>
      </c>
      <c r="M481" s="131">
        <v>0.37223000000000001</v>
      </c>
    </row>
    <row r="482" spans="1:13">
      <c r="A482" s="65">
        <v>475</v>
      </c>
      <c r="B482" s="131" t="s">
        <v>156</v>
      </c>
      <c r="C482" s="131">
        <v>1338.45</v>
      </c>
      <c r="D482" s="126">
        <v>1331.9333333333334</v>
      </c>
      <c r="E482" s="126">
        <v>1314.9166666666667</v>
      </c>
      <c r="F482" s="126">
        <v>1291.3833333333334</v>
      </c>
      <c r="G482" s="126">
        <v>1274.3666666666668</v>
      </c>
      <c r="H482" s="126">
        <v>1355.4666666666667</v>
      </c>
      <c r="I482" s="126">
        <v>1372.4833333333331</v>
      </c>
      <c r="J482" s="126">
        <v>1396.0166666666667</v>
      </c>
      <c r="K482" s="131">
        <v>1348.95</v>
      </c>
      <c r="L482" s="131">
        <v>1308.4000000000001</v>
      </c>
      <c r="M482" s="131">
        <v>5.9949899999999996</v>
      </c>
    </row>
    <row r="483" spans="1:13">
      <c r="A483" s="65">
        <v>476</v>
      </c>
      <c r="B483" s="131" t="s">
        <v>157</v>
      </c>
      <c r="C483" s="131">
        <v>19.5</v>
      </c>
      <c r="D483" s="126">
        <v>19.516666666666666</v>
      </c>
      <c r="E483" s="126">
        <v>19.283333333333331</v>
      </c>
      <c r="F483" s="126">
        <v>19.066666666666666</v>
      </c>
      <c r="G483" s="126">
        <v>18.833333333333332</v>
      </c>
      <c r="H483" s="126">
        <v>19.733333333333331</v>
      </c>
      <c r="I483" s="126">
        <v>19.966666666666665</v>
      </c>
      <c r="J483" s="126">
        <v>20.18333333333333</v>
      </c>
      <c r="K483" s="131">
        <v>19.75</v>
      </c>
      <c r="L483" s="131">
        <v>19.3</v>
      </c>
      <c r="M483" s="131">
        <v>6.8367899999999997</v>
      </c>
    </row>
    <row r="484" spans="1:13">
      <c r="A484" s="65">
        <v>477</v>
      </c>
      <c r="B484" s="131" t="s">
        <v>1966</v>
      </c>
      <c r="C484" s="131">
        <v>320.60000000000002</v>
      </c>
      <c r="D484" s="126">
        <v>316.66666666666669</v>
      </c>
      <c r="E484" s="126">
        <v>309.43333333333339</v>
      </c>
      <c r="F484" s="126">
        <v>298.26666666666671</v>
      </c>
      <c r="G484" s="126">
        <v>291.03333333333342</v>
      </c>
      <c r="H484" s="126">
        <v>327.83333333333337</v>
      </c>
      <c r="I484" s="126">
        <v>335.06666666666661</v>
      </c>
      <c r="J484" s="126">
        <v>346.23333333333335</v>
      </c>
      <c r="K484" s="131">
        <v>323.89999999999998</v>
      </c>
      <c r="L484" s="131">
        <v>305.5</v>
      </c>
      <c r="M484" s="131">
        <v>1.92577</v>
      </c>
    </row>
    <row r="485" spans="1:13">
      <c r="A485" s="65">
        <v>478</v>
      </c>
      <c r="B485" s="131" t="s">
        <v>1974</v>
      </c>
      <c r="C485" s="131">
        <v>344.2</v>
      </c>
      <c r="D485" s="126">
        <v>342.55</v>
      </c>
      <c r="E485" s="126">
        <v>340.1</v>
      </c>
      <c r="F485" s="126">
        <v>336</v>
      </c>
      <c r="G485" s="126">
        <v>333.55</v>
      </c>
      <c r="H485" s="126">
        <v>346.65000000000003</v>
      </c>
      <c r="I485" s="126">
        <v>349.09999999999997</v>
      </c>
      <c r="J485" s="126">
        <v>353.20000000000005</v>
      </c>
      <c r="K485" s="131">
        <v>345</v>
      </c>
      <c r="L485" s="131">
        <v>338.45</v>
      </c>
      <c r="M485" s="131">
        <v>3.9737900000000002</v>
      </c>
    </row>
    <row r="486" spans="1:13">
      <c r="A486" s="65">
        <v>479</v>
      </c>
      <c r="B486" s="131" t="s">
        <v>158</v>
      </c>
      <c r="C486" s="131">
        <v>4268.2</v>
      </c>
      <c r="D486" s="126">
        <v>4235.3</v>
      </c>
      <c r="E486" s="126">
        <v>4182.9000000000005</v>
      </c>
      <c r="F486" s="126">
        <v>4097.6000000000004</v>
      </c>
      <c r="G486" s="126">
        <v>4045.2000000000007</v>
      </c>
      <c r="H486" s="126">
        <v>4320.6000000000004</v>
      </c>
      <c r="I486" s="126">
        <v>4373</v>
      </c>
      <c r="J486" s="126">
        <v>4458.3</v>
      </c>
      <c r="K486" s="131">
        <v>4287.7</v>
      </c>
      <c r="L486" s="131">
        <v>4150</v>
      </c>
      <c r="M486" s="131">
        <v>1.96079</v>
      </c>
    </row>
    <row r="487" spans="1:13">
      <c r="A487" s="65">
        <v>480</v>
      </c>
      <c r="B487" s="131" t="s">
        <v>1979</v>
      </c>
      <c r="C487" s="131">
        <v>237.95</v>
      </c>
      <c r="D487" s="126">
        <v>235.78333333333333</v>
      </c>
      <c r="E487" s="126">
        <v>232.16666666666666</v>
      </c>
      <c r="F487" s="126">
        <v>226.38333333333333</v>
      </c>
      <c r="G487" s="126">
        <v>222.76666666666665</v>
      </c>
      <c r="H487" s="126">
        <v>241.56666666666666</v>
      </c>
      <c r="I487" s="126">
        <v>245.18333333333334</v>
      </c>
      <c r="J487" s="126">
        <v>250.96666666666667</v>
      </c>
      <c r="K487" s="131">
        <v>239.4</v>
      </c>
      <c r="L487" s="131">
        <v>230</v>
      </c>
      <c r="M487" s="131">
        <v>0.63461999999999996</v>
      </c>
    </row>
    <row r="488" spans="1:13">
      <c r="A488" s="65">
        <v>481</v>
      </c>
      <c r="B488" s="131" t="s">
        <v>159</v>
      </c>
      <c r="C488" s="131">
        <v>83.55</v>
      </c>
      <c r="D488" s="126">
        <v>83.2</v>
      </c>
      <c r="E488" s="126">
        <v>82.4</v>
      </c>
      <c r="F488" s="126">
        <v>81.25</v>
      </c>
      <c r="G488" s="126">
        <v>80.45</v>
      </c>
      <c r="H488" s="126">
        <v>84.350000000000009</v>
      </c>
      <c r="I488" s="126">
        <v>85.149999999999991</v>
      </c>
      <c r="J488" s="126">
        <v>86.300000000000011</v>
      </c>
      <c r="K488" s="131">
        <v>84</v>
      </c>
      <c r="L488" s="131">
        <v>82.05</v>
      </c>
      <c r="M488" s="131">
        <v>61.713500000000003</v>
      </c>
    </row>
    <row r="489" spans="1:13">
      <c r="A489" s="65">
        <v>482</v>
      </c>
      <c r="B489" s="131" t="s">
        <v>160</v>
      </c>
      <c r="C489" s="131">
        <v>3.55</v>
      </c>
      <c r="D489" s="126">
        <v>3.5500000000000003</v>
      </c>
      <c r="E489" s="126">
        <v>3.5000000000000004</v>
      </c>
      <c r="F489" s="126">
        <v>3.45</v>
      </c>
      <c r="G489" s="126">
        <v>3.4000000000000004</v>
      </c>
      <c r="H489" s="126">
        <v>3.6000000000000005</v>
      </c>
      <c r="I489" s="126">
        <v>3.6500000000000004</v>
      </c>
      <c r="J489" s="126">
        <v>3.7000000000000006</v>
      </c>
      <c r="K489" s="131">
        <v>3.6</v>
      </c>
      <c r="L489" s="131">
        <v>3.5</v>
      </c>
      <c r="M489" s="131">
        <v>67.235349999999997</v>
      </c>
    </row>
    <row r="490" spans="1:13">
      <c r="A490" s="65">
        <v>483</v>
      </c>
      <c r="B490" s="131" t="s">
        <v>161</v>
      </c>
      <c r="C490" s="131">
        <v>714</v>
      </c>
      <c r="D490" s="126">
        <v>711.25</v>
      </c>
      <c r="E490" s="126">
        <v>704.5</v>
      </c>
      <c r="F490" s="126">
        <v>695</v>
      </c>
      <c r="G490" s="126">
        <v>688.25</v>
      </c>
      <c r="H490" s="126">
        <v>720.75</v>
      </c>
      <c r="I490" s="126">
        <v>727.5</v>
      </c>
      <c r="J490" s="126">
        <v>737</v>
      </c>
      <c r="K490" s="131">
        <v>718</v>
      </c>
      <c r="L490" s="131">
        <v>701.75</v>
      </c>
      <c r="M490" s="131">
        <v>19.328679999999999</v>
      </c>
    </row>
    <row r="491" spans="1:13">
      <c r="A491" s="65">
        <v>484</v>
      </c>
      <c r="B491" s="131" t="s">
        <v>3156</v>
      </c>
      <c r="C491" s="131">
        <v>38.299999999999997</v>
      </c>
      <c r="D491" s="126">
        <v>38.533333333333331</v>
      </c>
      <c r="E491" s="126">
        <v>37.86666666666666</v>
      </c>
      <c r="F491" s="126">
        <v>37.43333333333333</v>
      </c>
      <c r="G491" s="126">
        <v>36.766666666666659</v>
      </c>
      <c r="H491" s="126">
        <v>38.966666666666661</v>
      </c>
      <c r="I491" s="126">
        <v>39.633333333333333</v>
      </c>
      <c r="J491" s="126">
        <v>40.066666666666663</v>
      </c>
      <c r="K491" s="131">
        <v>39.200000000000003</v>
      </c>
      <c r="L491" s="131">
        <v>38.1</v>
      </c>
      <c r="M491" s="131">
        <v>51.863840000000003</v>
      </c>
    </row>
    <row r="492" spans="1:13">
      <c r="A492" s="65">
        <v>485</v>
      </c>
      <c r="B492" s="131" t="s">
        <v>2214</v>
      </c>
      <c r="C492" s="131">
        <v>784.3</v>
      </c>
      <c r="D492" s="126">
        <v>779.9</v>
      </c>
      <c r="E492" s="126">
        <v>771.94999999999993</v>
      </c>
      <c r="F492" s="126">
        <v>759.59999999999991</v>
      </c>
      <c r="G492" s="126">
        <v>751.64999999999986</v>
      </c>
      <c r="H492" s="126">
        <v>792.25</v>
      </c>
      <c r="I492" s="126">
        <v>800.2</v>
      </c>
      <c r="J492" s="126">
        <v>812.55000000000007</v>
      </c>
      <c r="K492" s="131">
        <v>787.85</v>
      </c>
      <c r="L492" s="131">
        <v>767.55</v>
      </c>
      <c r="M492" s="131">
        <v>0.18206</v>
      </c>
    </row>
    <row r="493" spans="1:13">
      <c r="A493" s="65">
        <v>486</v>
      </c>
      <c r="B493" s="131" t="s">
        <v>228</v>
      </c>
      <c r="C493" s="131">
        <v>230.25</v>
      </c>
      <c r="D493" s="126">
        <v>230.21666666666667</v>
      </c>
      <c r="E493" s="126">
        <v>226.73333333333335</v>
      </c>
      <c r="F493" s="126">
        <v>223.21666666666667</v>
      </c>
      <c r="G493" s="126">
        <v>219.73333333333335</v>
      </c>
      <c r="H493" s="126">
        <v>233.73333333333335</v>
      </c>
      <c r="I493" s="126">
        <v>237.21666666666664</v>
      </c>
      <c r="J493" s="126">
        <v>240.73333333333335</v>
      </c>
      <c r="K493" s="131">
        <v>233.7</v>
      </c>
      <c r="L493" s="131">
        <v>226.7</v>
      </c>
      <c r="M493" s="131">
        <v>243.36043000000001</v>
      </c>
    </row>
    <row r="494" spans="1:13">
      <c r="A494" s="65">
        <v>487</v>
      </c>
      <c r="B494" s="131" t="s">
        <v>2012</v>
      </c>
      <c r="C494" s="131">
        <v>207.4</v>
      </c>
      <c r="D494" s="126">
        <v>207.01666666666665</v>
      </c>
      <c r="E494" s="126">
        <v>203.58333333333331</v>
      </c>
      <c r="F494" s="126">
        <v>199.76666666666665</v>
      </c>
      <c r="G494" s="126">
        <v>196.33333333333331</v>
      </c>
      <c r="H494" s="126">
        <v>210.83333333333331</v>
      </c>
      <c r="I494" s="126">
        <v>214.26666666666665</v>
      </c>
      <c r="J494" s="126">
        <v>218.08333333333331</v>
      </c>
      <c r="K494" s="131">
        <v>210.45</v>
      </c>
      <c r="L494" s="131">
        <v>203.2</v>
      </c>
      <c r="M494" s="131">
        <v>6.29582</v>
      </c>
    </row>
    <row r="495" spans="1:13">
      <c r="A495" s="65">
        <v>488</v>
      </c>
      <c r="B495" s="131" t="s">
        <v>2016</v>
      </c>
      <c r="C495" s="131">
        <v>62</v>
      </c>
      <c r="D495" s="126">
        <v>61.966666666666669</v>
      </c>
      <c r="E495" s="126">
        <v>61.183333333333337</v>
      </c>
      <c r="F495" s="126">
        <v>60.366666666666667</v>
      </c>
      <c r="G495" s="126">
        <v>59.583333333333336</v>
      </c>
      <c r="H495" s="126">
        <v>62.783333333333339</v>
      </c>
      <c r="I495" s="126">
        <v>63.56666666666667</v>
      </c>
      <c r="J495" s="126">
        <v>64.38333333333334</v>
      </c>
      <c r="K495" s="131">
        <v>62.75</v>
      </c>
      <c r="L495" s="131">
        <v>61.15</v>
      </c>
      <c r="M495" s="131">
        <v>2.6796899999999999</v>
      </c>
    </row>
    <row r="496" spans="1:13">
      <c r="A496" s="65">
        <v>489</v>
      </c>
      <c r="B496" s="131" t="s">
        <v>2022</v>
      </c>
      <c r="C496" s="131">
        <v>1360.1</v>
      </c>
      <c r="D496" s="126">
        <v>1371.1499999999999</v>
      </c>
      <c r="E496" s="126">
        <v>1337.1499999999996</v>
      </c>
      <c r="F496" s="126">
        <v>1314.1999999999998</v>
      </c>
      <c r="G496" s="126">
        <v>1280.1999999999996</v>
      </c>
      <c r="H496" s="126">
        <v>1394.0999999999997</v>
      </c>
      <c r="I496" s="126">
        <v>1428.1000000000001</v>
      </c>
      <c r="J496" s="126">
        <v>1451.0499999999997</v>
      </c>
      <c r="K496" s="131">
        <v>1405.15</v>
      </c>
      <c r="L496" s="131">
        <v>1348.2</v>
      </c>
      <c r="M496" s="131">
        <v>0.23930999999999999</v>
      </c>
    </row>
    <row r="497" spans="1:13">
      <c r="A497" s="65">
        <v>490</v>
      </c>
      <c r="B497" s="131" t="s">
        <v>2028</v>
      </c>
      <c r="C497" s="131">
        <v>579.35</v>
      </c>
      <c r="D497" s="126">
        <v>573.76666666666677</v>
      </c>
      <c r="E497" s="126">
        <v>561.68333333333351</v>
      </c>
      <c r="F497" s="126">
        <v>544.01666666666677</v>
      </c>
      <c r="G497" s="126">
        <v>531.93333333333351</v>
      </c>
      <c r="H497" s="126">
        <v>591.43333333333351</v>
      </c>
      <c r="I497" s="126">
        <v>603.51666666666677</v>
      </c>
      <c r="J497" s="126">
        <v>621.18333333333351</v>
      </c>
      <c r="K497" s="131">
        <v>585.85</v>
      </c>
      <c r="L497" s="131">
        <v>556.1</v>
      </c>
      <c r="M497" s="131">
        <v>2.9805799999999998</v>
      </c>
    </row>
    <row r="498" spans="1:13">
      <c r="A498" s="65">
        <v>491</v>
      </c>
      <c r="B498" s="131" t="s">
        <v>162</v>
      </c>
      <c r="C498" s="131">
        <v>599.35</v>
      </c>
      <c r="D498" s="126">
        <v>596.31666666666672</v>
      </c>
      <c r="E498" s="126">
        <v>589.68333333333339</v>
      </c>
      <c r="F498" s="126">
        <v>580.01666666666665</v>
      </c>
      <c r="G498" s="126">
        <v>573.38333333333333</v>
      </c>
      <c r="H498" s="126">
        <v>605.98333333333346</v>
      </c>
      <c r="I498" s="126">
        <v>612.6166666666669</v>
      </c>
      <c r="J498" s="126">
        <v>622.28333333333353</v>
      </c>
      <c r="K498" s="131">
        <v>602.95000000000005</v>
      </c>
      <c r="L498" s="131">
        <v>586.65</v>
      </c>
      <c r="M498" s="131">
        <v>8.4939900000000002</v>
      </c>
    </row>
    <row r="499" spans="1:13">
      <c r="A499" s="65">
        <v>492</v>
      </c>
      <c r="B499" s="131" t="s">
        <v>2045</v>
      </c>
      <c r="C499" s="131">
        <v>314.45</v>
      </c>
      <c r="D499" s="126">
        <v>315.81666666666666</v>
      </c>
      <c r="E499" s="126">
        <v>310.63333333333333</v>
      </c>
      <c r="F499" s="126">
        <v>306.81666666666666</v>
      </c>
      <c r="G499" s="126">
        <v>301.63333333333333</v>
      </c>
      <c r="H499" s="126">
        <v>319.63333333333333</v>
      </c>
      <c r="I499" s="126">
        <v>324.81666666666661</v>
      </c>
      <c r="J499" s="126">
        <v>328.63333333333333</v>
      </c>
      <c r="K499" s="131">
        <v>321</v>
      </c>
      <c r="L499" s="131">
        <v>312</v>
      </c>
      <c r="M499" s="131">
        <v>1.4413899999999999</v>
      </c>
    </row>
    <row r="500" spans="1:13">
      <c r="A500" s="65">
        <v>493</v>
      </c>
      <c r="B500" s="131" t="s">
        <v>2053</v>
      </c>
      <c r="C500" s="131">
        <v>1072.2</v>
      </c>
      <c r="D500" s="126">
        <v>1073.9333333333332</v>
      </c>
      <c r="E500" s="126">
        <v>1059.3666666666663</v>
      </c>
      <c r="F500" s="126">
        <v>1046.5333333333331</v>
      </c>
      <c r="G500" s="126">
        <v>1031.9666666666662</v>
      </c>
      <c r="H500" s="126">
        <v>1086.7666666666664</v>
      </c>
      <c r="I500" s="126">
        <v>1101.3333333333335</v>
      </c>
      <c r="J500" s="126">
        <v>1114.1666666666665</v>
      </c>
      <c r="K500" s="131">
        <v>1088.5</v>
      </c>
      <c r="L500" s="131">
        <v>1061.0999999999999</v>
      </c>
      <c r="M500" s="131">
        <v>1.29034</v>
      </c>
    </row>
    <row r="501" spans="1:13">
      <c r="A501" s="65">
        <v>494</v>
      </c>
      <c r="B501" s="131" t="s">
        <v>2055</v>
      </c>
      <c r="C501" s="131">
        <v>399.45</v>
      </c>
      <c r="D501" s="126">
        <v>395.5</v>
      </c>
      <c r="E501" s="126">
        <v>387</v>
      </c>
      <c r="F501" s="126">
        <v>374.55</v>
      </c>
      <c r="G501" s="126">
        <v>366.05</v>
      </c>
      <c r="H501" s="126">
        <v>407.95</v>
      </c>
      <c r="I501" s="126">
        <v>416.45</v>
      </c>
      <c r="J501" s="126">
        <v>428.9</v>
      </c>
      <c r="K501" s="131">
        <v>404</v>
      </c>
      <c r="L501" s="131">
        <v>383.05</v>
      </c>
      <c r="M501" s="131">
        <v>2.8367499999999999</v>
      </c>
    </row>
    <row r="502" spans="1:13">
      <c r="A502" s="65">
        <v>495</v>
      </c>
      <c r="B502" s="131" t="s">
        <v>2057</v>
      </c>
      <c r="C502" s="131">
        <v>6882.45</v>
      </c>
      <c r="D502" s="126">
        <v>6902.4666666666672</v>
      </c>
      <c r="E502" s="126">
        <v>6804.9833333333345</v>
      </c>
      <c r="F502" s="126">
        <v>6727.5166666666673</v>
      </c>
      <c r="G502" s="126">
        <v>6630.0333333333347</v>
      </c>
      <c r="H502" s="126">
        <v>6979.9333333333343</v>
      </c>
      <c r="I502" s="126">
        <v>7077.4166666666679</v>
      </c>
      <c r="J502" s="126">
        <v>7154.8833333333341</v>
      </c>
      <c r="K502" s="131">
        <v>6999.95</v>
      </c>
      <c r="L502" s="131">
        <v>6825</v>
      </c>
      <c r="M502" s="131">
        <v>5.1119999999999999E-2</v>
      </c>
    </row>
    <row r="503" spans="1:13">
      <c r="A503" s="65">
        <v>496</v>
      </c>
      <c r="B503" s="131" t="s">
        <v>2063</v>
      </c>
      <c r="C503" s="131">
        <v>179.8</v>
      </c>
      <c r="D503" s="126">
        <v>179.95000000000002</v>
      </c>
      <c r="E503" s="126">
        <v>174.90000000000003</v>
      </c>
      <c r="F503" s="126">
        <v>170.00000000000003</v>
      </c>
      <c r="G503" s="126">
        <v>164.95000000000005</v>
      </c>
      <c r="H503" s="126">
        <v>184.85000000000002</v>
      </c>
      <c r="I503" s="126">
        <v>189.90000000000003</v>
      </c>
      <c r="J503" s="126">
        <v>194.8</v>
      </c>
      <c r="K503" s="131">
        <v>185</v>
      </c>
      <c r="L503" s="131">
        <v>175.05</v>
      </c>
      <c r="M503" s="131">
        <v>20.870629999999998</v>
      </c>
    </row>
    <row r="504" spans="1:13">
      <c r="A504" s="65">
        <v>497</v>
      </c>
      <c r="B504" s="131" t="s">
        <v>2067</v>
      </c>
      <c r="C504" s="131">
        <v>76</v>
      </c>
      <c r="D504" s="126">
        <v>75.850000000000009</v>
      </c>
      <c r="E504" s="126">
        <v>73.450000000000017</v>
      </c>
      <c r="F504" s="126">
        <v>70.900000000000006</v>
      </c>
      <c r="G504" s="126">
        <v>68.500000000000014</v>
      </c>
      <c r="H504" s="126">
        <v>78.40000000000002</v>
      </c>
      <c r="I504" s="126">
        <v>80.800000000000026</v>
      </c>
      <c r="J504" s="126">
        <v>83.350000000000023</v>
      </c>
      <c r="K504" s="131">
        <v>78.25</v>
      </c>
      <c r="L504" s="131">
        <v>73.3</v>
      </c>
      <c r="M504" s="131">
        <v>46.38832</v>
      </c>
    </row>
    <row r="505" spans="1:13">
      <c r="A505" s="65">
        <v>498</v>
      </c>
      <c r="B505" s="131" t="s">
        <v>2073</v>
      </c>
      <c r="C505" s="131">
        <v>1633.05</v>
      </c>
      <c r="D505" s="126">
        <v>1670.6666666666667</v>
      </c>
      <c r="E505" s="126">
        <v>1589.3333333333335</v>
      </c>
      <c r="F505" s="126">
        <v>1545.6166666666668</v>
      </c>
      <c r="G505" s="126">
        <v>1464.2833333333335</v>
      </c>
      <c r="H505" s="126">
        <v>1714.3833333333334</v>
      </c>
      <c r="I505" s="126">
        <v>1795.7166666666669</v>
      </c>
      <c r="J505" s="126">
        <v>1839.4333333333334</v>
      </c>
      <c r="K505" s="131">
        <v>1752</v>
      </c>
      <c r="L505" s="131">
        <v>1626.95</v>
      </c>
      <c r="M505" s="131">
        <v>0.62863000000000002</v>
      </c>
    </row>
    <row r="506" spans="1:13">
      <c r="A506" s="65">
        <v>499</v>
      </c>
      <c r="B506" s="131" t="s">
        <v>163</v>
      </c>
      <c r="C506" s="131">
        <v>324.7</v>
      </c>
      <c r="D506" s="126">
        <v>324.01666666666671</v>
      </c>
      <c r="E506" s="126">
        <v>319.78333333333342</v>
      </c>
      <c r="F506" s="126">
        <v>314.86666666666673</v>
      </c>
      <c r="G506" s="126">
        <v>310.63333333333344</v>
      </c>
      <c r="H506" s="126">
        <v>328.93333333333339</v>
      </c>
      <c r="I506" s="126">
        <v>333.16666666666663</v>
      </c>
      <c r="J506" s="126">
        <v>338.08333333333337</v>
      </c>
      <c r="K506" s="131">
        <v>328.25</v>
      </c>
      <c r="L506" s="131">
        <v>319.10000000000002</v>
      </c>
      <c r="M506" s="131">
        <v>86.027760000000001</v>
      </c>
    </row>
    <row r="507" spans="1:13">
      <c r="A507" s="65">
        <v>500</v>
      </c>
      <c r="B507" s="131" t="s">
        <v>164</v>
      </c>
      <c r="C507" s="131">
        <v>669.65</v>
      </c>
      <c r="D507" s="126">
        <v>668.76666666666665</v>
      </c>
      <c r="E507" s="126">
        <v>660.08333333333326</v>
      </c>
      <c r="F507" s="126">
        <v>650.51666666666665</v>
      </c>
      <c r="G507" s="126">
        <v>641.83333333333326</v>
      </c>
      <c r="H507" s="126">
        <v>678.33333333333326</v>
      </c>
      <c r="I507" s="126">
        <v>687.01666666666665</v>
      </c>
      <c r="J507" s="126">
        <v>696.58333333333326</v>
      </c>
      <c r="K507" s="131">
        <v>677.45</v>
      </c>
      <c r="L507" s="131">
        <v>659.2</v>
      </c>
      <c r="M507" s="131">
        <v>18.776540000000001</v>
      </c>
    </row>
    <row r="508" spans="1:13">
      <c r="A508" s="65">
        <v>501</v>
      </c>
      <c r="B508" s="131" t="s">
        <v>165</v>
      </c>
      <c r="C508" s="131">
        <v>323.39999999999998</v>
      </c>
      <c r="D508" s="126">
        <v>328.75</v>
      </c>
      <c r="E508" s="126">
        <v>316.45</v>
      </c>
      <c r="F508" s="126">
        <v>309.5</v>
      </c>
      <c r="G508" s="126">
        <v>297.2</v>
      </c>
      <c r="H508" s="126">
        <v>335.7</v>
      </c>
      <c r="I508" s="126">
        <v>347.99999999999994</v>
      </c>
      <c r="J508" s="126">
        <v>354.95</v>
      </c>
      <c r="K508" s="131">
        <v>341.05</v>
      </c>
      <c r="L508" s="131">
        <v>321.8</v>
      </c>
      <c r="M508" s="131">
        <v>488.30425000000002</v>
      </c>
    </row>
    <row r="509" spans="1:13">
      <c r="A509" s="65">
        <v>502</v>
      </c>
      <c r="B509" s="131" t="s">
        <v>166</v>
      </c>
      <c r="C509" s="131">
        <v>470.4</v>
      </c>
      <c r="D509" s="126">
        <v>468.96666666666664</v>
      </c>
      <c r="E509" s="126">
        <v>461.48333333333329</v>
      </c>
      <c r="F509" s="126">
        <v>452.56666666666666</v>
      </c>
      <c r="G509" s="126">
        <v>445.08333333333331</v>
      </c>
      <c r="H509" s="126">
        <v>477.88333333333327</v>
      </c>
      <c r="I509" s="126">
        <v>485.36666666666662</v>
      </c>
      <c r="J509" s="126">
        <v>494.28333333333325</v>
      </c>
      <c r="K509" s="131">
        <v>476.45</v>
      </c>
      <c r="L509" s="131">
        <v>460.05</v>
      </c>
      <c r="M509" s="131">
        <v>33.561</v>
      </c>
    </row>
    <row r="510" spans="1:13">
      <c r="A510" s="65">
        <v>503</v>
      </c>
      <c r="B510" s="131" t="s">
        <v>2086</v>
      </c>
      <c r="C510" s="131">
        <v>38.85</v>
      </c>
      <c r="D510" s="126">
        <v>39</v>
      </c>
      <c r="E510" s="126">
        <v>38.5</v>
      </c>
      <c r="F510" s="126">
        <v>38.15</v>
      </c>
      <c r="G510" s="126">
        <v>37.65</v>
      </c>
      <c r="H510" s="126">
        <v>39.35</v>
      </c>
      <c r="I510" s="126">
        <v>39.85</v>
      </c>
      <c r="J510" s="126">
        <v>40.200000000000003</v>
      </c>
      <c r="K510" s="131">
        <v>39.5</v>
      </c>
      <c r="L510" s="131">
        <v>38.65</v>
      </c>
      <c r="M510" s="131">
        <v>2.0876299999999999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43" sqref="H43:H6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3"/>
      <c r="B5" s="483"/>
      <c r="C5" s="484"/>
      <c r="D5" s="48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5" t="s">
        <v>225</v>
      </c>
      <c r="C7" s="485"/>
      <c r="D7" s="48">
        <f>Main!B10</f>
        <v>43353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43349</v>
      </c>
      <c r="B10" s="138">
        <v>539693</v>
      </c>
      <c r="C10" s="138" t="s">
        <v>3628</v>
      </c>
      <c r="D10" s="138" t="s">
        <v>3629</v>
      </c>
      <c r="E10" s="138" t="s">
        <v>257</v>
      </c>
      <c r="F10" s="139">
        <v>86217</v>
      </c>
      <c r="G10" s="138">
        <v>2.66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43349</v>
      </c>
      <c r="B11" s="138">
        <v>540694</v>
      </c>
      <c r="C11" s="138" t="s">
        <v>3630</v>
      </c>
      <c r="D11" s="138" t="s">
        <v>3631</v>
      </c>
      <c r="E11" s="138" t="s">
        <v>256</v>
      </c>
      <c r="F11" s="139">
        <v>22400</v>
      </c>
      <c r="G11" s="138">
        <v>59.49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43349</v>
      </c>
      <c r="B12" s="138">
        <v>540694</v>
      </c>
      <c r="C12" s="138" t="s">
        <v>3630</v>
      </c>
      <c r="D12" s="138" t="s">
        <v>3631</v>
      </c>
      <c r="E12" s="138" t="s">
        <v>257</v>
      </c>
      <c r="F12" s="139">
        <v>28800</v>
      </c>
      <c r="G12" s="138">
        <v>63.3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43349</v>
      </c>
      <c r="B13" s="138">
        <v>540694</v>
      </c>
      <c r="C13" s="138" t="s">
        <v>3630</v>
      </c>
      <c r="D13" s="138" t="s">
        <v>3632</v>
      </c>
      <c r="E13" s="138" t="s">
        <v>256</v>
      </c>
      <c r="F13" s="139">
        <v>28800</v>
      </c>
      <c r="G13" s="138">
        <v>63.3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43349</v>
      </c>
      <c r="B14" s="138">
        <v>540694</v>
      </c>
      <c r="C14" s="65" t="s">
        <v>3630</v>
      </c>
      <c r="D14" s="65" t="s">
        <v>3632</v>
      </c>
      <c r="E14" s="65" t="s">
        <v>257</v>
      </c>
      <c r="F14" s="139">
        <v>28800</v>
      </c>
      <c r="G14" s="138">
        <v>59.34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43349</v>
      </c>
      <c r="B15" s="138">
        <v>512149</v>
      </c>
      <c r="C15" s="65" t="s">
        <v>3633</v>
      </c>
      <c r="D15" s="65" t="s">
        <v>3634</v>
      </c>
      <c r="E15" s="65" t="s">
        <v>256</v>
      </c>
      <c r="F15" s="139">
        <v>1190909</v>
      </c>
      <c r="G15" s="138">
        <v>0.23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43349</v>
      </c>
      <c r="B16" s="138">
        <v>539009</v>
      </c>
      <c r="C16" s="65" t="s">
        <v>3635</v>
      </c>
      <c r="D16" s="65" t="s">
        <v>3636</v>
      </c>
      <c r="E16" s="65" t="s">
        <v>257</v>
      </c>
      <c r="F16" s="139">
        <v>100000</v>
      </c>
      <c r="G16" s="138">
        <v>35.51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43349</v>
      </c>
      <c r="B17" s="138">
        <v>539009</v>
      </c>
      <c r="C17" s="138" t="s">
        <v>3635</v>
      </c>
      <c r="D17" s="138" t="s">
        <v>3637</v>
      </c>
      <c r="E17" s="138" t="s">
        <v>256</v>
      </c>
      <c r="F17" s="139">
        <v>40000</v>
      </c>
      <c r="G17" s="138">
        <v>36.130000000000003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43349</v>
      </c>
      <c r="B18" s="138">
        <v>539009</v>
      </c>
      <c r="C18" s="138" t="s">
        <v>3635</v>
      </c>
      <c r="D18" s="138" t="s">
        <v>3638</v>
      </c>
      <c r="E18" s="138" t="s">
        <v>256</v>
      </c>
      <c r="F18" s="139">
        <v>30000</v>
      </c>
      <c r="G18" s="138">
        <v>36.33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43349</v>
      </c>
      <c r="B19" s="138">
        <v>541083</v>
      </c>
      <c r="C19" s="138" t="s">
        <v>3587</v>
      </c>
      <c r="D19" s="138" t="s">
        <v>3588</v>
      </c>
      <c r="E19" s="138" t="s">
        <v>256</v>
      </c>
      <c r="F19" s="139">
        <v>4000</v>
      </c>
      <c r="G19" s="138">
        <v>65.849999999999994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43349</v>
      </c>
      <c r="B20" s="138">
        <v>541083</v>
      </c>
      <c r="C20" s="138" t="s">
        <v>3587</v>
      </c>
      <c r="D20" s="138" t="s">
        <v>3588</v>
      </c>
      <c r="E20" s="138" t="s">
        <v>257</v>
      </c>
      <c r="F20" s="139">
        <v>30000</v>
      </c>
      <c r="G20" s="138">
        <v>68.92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43349</v>
      </c>
      <c r="B21" s="138">
        <v>541083</v>
      </c>
      <c r="C21" s="138" t="s">
        <v>3587</v>
      </c>
      <c r="D21" s="138" t="s">
        <v>3639</v>
      </c>
      <c r="E21" s="138" t="s">
        <v>256</v>
      </c>
      <c r="F21" s="139">
        <v>26000</v>
      </c>
      <c r="G21" s="138">
        <v>60.1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43349</v>
      </c>
      <c r="B22" s="138">
        <v>521238</v>
      </c>
      <c r="C22" s="138" t="s">
        <v>3640</v>
      </c>
      <c r="D22" s="138" t="s">
        <v>3641</v>
      </c>
      <c r="E22" s="138" t="s">
        <v>257</v>
      </c>
      <c r="F22" s="139">
        <v>5500</v>
      </c>
      <c r="G22" s="138">
        <v>14.4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43349</v>
      </c>
      <c r="B23" s="138">
        <v>521238</v>
      </c>
      <c r="C23" s="138" t="s">
        <v>3640</v>
      </c>
      <c r="D23" s="138" t="s">
        <v>3642</v>
      </c>
      <c r="E23" s="138" t="s">
        <v>257</v>
      </c>
      <c r="F23" s="139">
        <v>5611</v>
      </c>
      <c r="G23" s="138">
        <v>14.4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43349</v>
      </c>
      <c r="B24" s="138">
        <v>521238</v>
      </c>
      <c r="C24" s="138" t="s">
        <v>3640</v>
      </c>
      <c r="D24" s="138" t="s">
        <v>3643</v>
      </c>
      <c r="E24" s="138" t="s">
        <v>256</v>
      </c>
      <c r="F24" s="139">
        <v>11111</v>
      </c>
      <c r="G24" s="138">
        <v>14.4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43350</v>
      </c>
      <c r="B25" s="138">
        <v>541152</v>
      </c>
      <c r="C25" s="138" t="s">
        <v>3680</v>
      </c>
      <c r="D25" s="138" t="s">
        <v>3681</v>
      </c>
      <c r="E25" s="138" t="s">
        <v>257</v>
      </c>
      <c r="F25" s="139">
        <v>88000</v>
      </c>
      <c r="G25" s="138">
        <v>15.4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43350</v>
      </c>
      <c r="B26" s="138">
        <v>541152</v>
      </c>
      <c r="C26" s="138" t="s">
        <v>3680</v>
      </c>
      <c r="D26" s="138" t="s">
        <v>3682</v>
      </c>
      <c r="E26" s="138" t="s">
        <v>256</v>
      </c>
      <c r="F26" s="139">
        <v>88000</v>
      </c>
      <c r="G26" s="138">
        <v>15.6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43350</v>
      </c>
      <c r="B27" s="138">
        <v>539693</v>
      </c>
      <c r="C27" s="138" t="s">
        <v>3628</v>
      </c>
      <c r="D27" s="138" t="s">
        <v>3629</v>
      </c>
      <c r="E27" s="138" t="s">
        <v>257</v>
      </c>
      <c r="F27" s="139">
        <v>108825</v>
      </c>
      <c r="G27" s="138">
        <v>2.83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43350</v>
      </c>
      <c r="B28" s="138">
        <v>539693</v>
      </c>
      <c r="C28" s="138" t="s">
        <v>3628</v>
      </c>
      <c r="D28" s="138" t="s">
        <v>3683</v>
      </c>
      <c r="E28" s="138" t="s">
        <v>256</v>
      </c>
      <c r="F28" s="139">
        <v>100000</v>
      </c>
      <c r="G28" s="138">
        <v>2.83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43350</v>
      </c>
      <c r="B29" s="138">
        <v>540697</v>
      </c>
      <c r="C29" s="138" t="s">
        <v>3684</v>
      </c>
      <c r="D29" s="138" t="s">
        <v>3685</v>
      </c>
      <c r="E29" s="138" t="s">
        <v>257</v>
      </c>
      <c r="F29" s="139">
        <v>48000</v>
      </c>
      <c r="G29" s="138">
        <v>9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43350</v>
      </c>
      <c r="B30" s="138">
        <v>532640</v>
      </c>
      <c r="C30" s="138" t="s">
        <v>3686</v>
      </c>
      <c r="D30" s="138" t="s">
        <v>3687</v>
      </c>
      <c r="E30" s="138" t="s">
        <v>256</v>
      </c>
      <c r="F30" s="139">
        <v>100000</v>
      </c>
      <c r="G30" s="138">
        <v>8.3699999999999992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43350</v>
      </c>
      <c r="B31" s="138">
        <v>540614</v>
      </c>
      <c r="C31" s="138" t="s">
        <v>3688</v>
      </c>
      <c r="D31" s="138" t="s">
        <v>3689</v>
      </c>
      <c r="E31" s="138" t="s">
        <v>257</v>
      </c>
      <c r="F31" s="139">
        <v>27000</v>
      </c>
      <c r="G31" s="138">
        <v>50.5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43350</v>
      </c>
      <c r="B32" s="138">
        <v>531744</v>
      </c>
      <c r="C32" s="138" t="s">
        <v>3690</v>
      </c>
      <c r="D32" s="138" t="s">
        <v>3691</v>
      </c>
      <c r="E32" s="138" t="s">
        <v>257</v>
      </c>
      <c r="F32" s="139">
        <v>202000</v>
      </c>
      <c r="G32" s="138">
        <v>104.99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43350</v>
      </c>
      <c r="B33" s="138">
        <v>531744</v>
      </c>
      <c r="C33" s="138" t="s">
        <v>3690</v>
      </c>
      <c r="D33" s="138" t="s">
        <v>3692</v>
      </c>
      <c r="E33" s="138" t="s">
        <v>256</v>
      </c>
      <c r="F33" s="139">
        <v>202000</v>
      </c>
      <c r="G33" s="138">
        <v>104.99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43350</v>
      </c>
      <c r="B34" s="138">
        <v>504701</v>
      </c>
      <c r="C34" s="138" t="s">
        <v>3693</v>
      </c>
      <c r="D34" s="138" t="s">
        <v>3694</v>
      </c>
      <c r="E34" s="138" t="s">
        <v>256</v>
      </c>
      <c r="F34" s="139">
        <v>112936</v>
      </c>
      <c r="G34" s="138">
        <v>3.24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43350</v>
      </c>
      <c r="B35" s="138">
        <v>537669</v>
      </c>
      <c r="C35" s="138" t="s">
        <v>3695</v>
      </c>
      <c r="D35" s="138" t="s">
        <v>3696</v>
      </c>
      <c r="E35" s="138" t="s">
        <v>257</v>
      </c>
      <c r="F35" s="139">
        <v>57000</v>
      </c>
      <c r="G35" s="138">
        <v>51.63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43350</v>
      </c>
      <c r="B36" s="138">
        <v>537669</v>
      </c>
      <c r="C36" s="138" t="s">
        <v>3695</v>
      </c>
      <c r="D36" s="138" t="s">
        <v>3697</v>
      </c>
      <c r="E36" s="138" t="s">
        <v>256</v>
      </c>
      <c r="F36" s="139">
        <v>57000</v>
      </c>
      <c r="G36" s="138">
        <v>51.03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43350</v>
      </c>
      <c r="B37" s="138">
        <v>537669</v>
      </c>
      <c r="C37" s="138" t="s">
        <v>3695</v>
      </c>
      <c r="D37" s="138" t="s">
        <v>3698</v>
      </c>
      <c r="E37" s="138" t="s">
        <v>256</v>
      </c>
      <c r="F37" s="139">
        <v>30000</v>
      </c>
      <c r="G37" s="138">
        <v>51.7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43350</v>
      </c>
      <c r="B38" s="138">
        <v>537669</v>
      </c>
      <c r="C38" s="138" t="s">
        <v>3695</v>
      </c>
      <c r="D38" s="138" t="s">
        <v>3698</v>
      </c>
      <c r="E38" s="138" t="s">
        <v>257</v>
      </c>
      <c r="F38" s="139">
        <v>30000</v>
      </c>
      <c r="G38" s="138">
        <v>51.1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43350</v>
      </c>
      <c r="B39" s="138">
        <v>539595</v>
      </c>
      <c r="C39" s="138" t="s">
        <v>3699</v>
      </c>
      <c r="D39" s="138" t="s">
        <v>3700</v>
      </c>
      <c r="E39" s="138" t="s">
        <v>256</v>
      </c>
      <c r="F39" s="139">
        <v>20901</v>
      </c>
      <c r="G39" s="138">
        <v>59.04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43350</v>
      </c>
      <c r="B40" s="138">
        <v>540243</v>
      </c>
      <c r="C40" s="138" t="s">
        <v>3701</v>
      </c>
      <c r="D40" s="138" t="s">
        <v>3702</v>
      </c>
      <c r="E40" s="138" t="s">
        <v>256</v>
      </c>
      <c r="F40" s="139">
        <v>16000</v>
      </c>
      <c r="G40" s="138">
        <v>26.6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43350</v>
      </c>
      <c r="B41" s="138">
        <v>540243</v>
      </c>
      <c r="C41" s="138" t="s">
        <v>3701</v>
      </c>
      <c r="D41" s="138" t="s">
        <v>3703</v>
      </c>
      <c r="E41" s="138" t="s">
        <v>257</v>
      </c>
      <c r="F41" s="139">
        <v>16000</v>
      </c>
      <c r="G41" s="138">
        <v>26.6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43350</v>
      </c>
      <c r="B42" s="138">
        <v>514330</v>
      </c>
      <c r="C42" s="138" t="s">
        <v>3704</v>
      </c>
      <c r="D42" s="138" t="s">
        <v>3705</v>
      </c>
      <c r="E42" s="138" t="s">
        <v>256</v>
      </c>
      <c r="F42" s="139">
        <v>57000</v>
      </c>
      <c r="G42" s="138">
        <v>5.5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43350</v>
      </c>
      <c r="B43" s="138">
        <v>514330</v>
      </c>
      <c r="C43" s="138" t="s">
        <v>3704</v>
      </c>
      <c r="D43" s="138" t="s">
        <v>3706</v>
      </c>
      <c r="E43" s="138" t="s">
        <v>257</v>
      </c>
      <c r="F43" s="139">
        <v>80000</v>
      </c>
      <c r="G43" s="138">
        <v>5.46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43350</v>
      </c>
      <c r="B44" s="138">
        <v>540416</v>
      </c>
      <c r="C44" s="138" t="s">
        <v>3644</v>
      </c>
      <c r="D44" s="138" t="s">
        <v>3645</v>
      </c>
      <c r="E44" s="138" t="s">
        <v>256</v>
      </c>
      <c r="F44" s="139">
        <v>28800</v>
      </c>
      <c r="G44" s="138">
        <v>107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43350</v>
      </c>
      <c r="B45" s="138">
        <v>540416</v>
      </c>
      <c r="C45" s="138" t="s">
        <v>3644</v>
      </c>
      <c r="D45" s="138" t="s">
        <v>3707</v>
      </c>
      <c r="E45" s="138" t="s">
        <v>257</v>
      </c>
      <c r="F45" s="139">
        <v>62400</v>
      </c>
      <c r="G45" s="138">
        <v>107.11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43350</v>
      </c>
      <c r="B46" s="138">
        <v>512217</v>
      </c>
      <c r="C46" s="138" t="s">
        <v>3646</v>
      </c>
      <c r="D46" s="138" t="s">
        <v>3708</v>
      </c>
      <c r="E46" s="138" t="s">
        <v>256</v>
      </c>
      <c r="F46" s="139">
        <v>33762</v>
      </c>
      <c r="G46" s="138">
        <v>27.94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43350</v>
      </c>
      <c r="B47" s="138">
        <v>512217</v>
      </c>
      <c r="C47" s="138" t="s">
        <v>3646</v>
      </c>
      <c r="D47" s="138" t="s">
        <v>3647</v>
      </c>
      <c r="E47" s="138" t="s">
        <v>256</v>
      </c>
      <c r="F47" s="139">
        <v>38975</v>
      </c>
      <c r="G47" s="138">
        <v>28.07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43350</v>
      </c>
      <c r="B48" s="138">
        <v>512217</v>
      </c>
      <c r="C48" s="138" t="s">
        <v>3646</v>
      </c>
      <c r="D48" s="138" t="s">
        <v>3647</v>
      </c>
      <c r="E48" s="138" t="s">
        <v>257</v>
      </c>
      <c r="F48" s="139">
        <v>33644</v>
      </c>
      <c r="G48" s="138">
        <v>28.14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43350</v>
      </c>
      <c r="B49" s="138">
        <v>524610</v>
      </c>
      <c r="C49" s="138" t="s">
        <v>3709</v>
      </c>
      <c r="D49" s="138" t="s">
        <v>3710</v>
      </c>
      <c r="E49" s="138" t="s">
        <v>256</v>
      </c>
      <c r="F49" s="139">
        <v>183170</v>
      </c>
      <c r="G49" s="138">
        <v>5.17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43350</v>
      </c>
      <c r="B50" s="138">
        <v>540715</v>
      </c>
      <c r="C50" s="138" t="s">
        <v>3711</v>
      </c>
      <c r="D50" s="138" t="s">
        <v>3712</v>
      </c>
      <c r="E50" s="138" t="s">
        <v>257</v>
      </c>
      <c r="F50" s="139">
        <v>135000</v>
      </c>
      <c r="G50" s="138">
        <v>20.59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43350</v>
      </c>
      <c r="B51" s="138">
        <v>540715</v>
      </c>
      <c r="C51" s="138" t="s">
        <v>3711</v>
      </c>
      <c r="D51" s="138" t="s">
        <v>3713</v>
      </c>
      <c r="E51" s="138" t="s">
        <v>256</v>
      </c>
      <c r="F51" s="139">
        <v>87000</v>
      </c>
      <c r="G51" s="138">
        <v>20.55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43350</v>
      </c>
      <c r="B52" s="138">
        <v>541799</v>
      </c>
      <c r="C52" s="138" t="s">
        <v>3648</v>
      </c>
      <c r="D52" s="138" t="s">
        <v>3714</v>
      </c>
      <c r="E52" s="138" t="s">
        <v>257</v>
      </c>
      <c r="F52" s="139">
        <v>30000</v>
      </c>
      <c r="G52" s="138">
        <v>9.0500000000000007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43350</v>
      </c>
      <c r="B53" s="138">
        <v>539835</v>
      </c>
      <c r="C53" s="138" t="s">
        <v>3715</v>
      </c>
      <c r="D53" s="138" t="s">
        <v>3716</v>
      </c>
      <c r="E53" s="138" t="s">
        <v>256</v>
      </c>
      <c r="F53" s="139">
        <v>19888</v>
      </c>
      <c r="G53" s="138">
        <v>14.55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43350</v>
      </c>
      <c r="B54" s="138">
        <v>539835</v>
      </c>
      <c r="C54" s="138" t="s">
        <v>3715</v>
      </c>
      <c r="D54" s="138" t="s">
        <v>3717</v>
      </c>
      <c r="E54" s="138" t="s">
        <v>257</v>
      </c>
      <c r="F54" s="139">
        <v>19867</v>
      </c>
      <c r="G54" s="138">
        <v>14.55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43350</v>
      </c>
      <c r="B55" s="138">
        <v>532070</v>
      </c>
      <c r="C55" s="138" t="s">
        <v>3560</v>
      </c>
      <c r="D55" s="138" t="s">
        <v>3718</v>
      </c>
      <c r="E55" s="138" t="s">
        <v>257</v>
      </c>
      <c r="F55" s="139">
        <v>60800</v>
      </c>
      <c r="G55" s="138">
        <v>30.14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43350</v>
      </c>
      <c r="B56" s="138">
        <v>540108</v>
      </c>
      <c r="C56" s="138" t="s">
        <v>3649</v>
      </c>
      <c r="D56" s="138" t="s">
        <v>3719</v>
      </c>
      <c r="E56" s="138" t="s">
        <v>256</v>
      </c>
      <c r="F56" s="139">
        <v>12512</v>
      </c>
      <c r="G56" s="138">
        <v>120.46</v>
      </c>
      <c r="H56" s="138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43350</v>
      </c>
      <c r="B57" s="138">
        <v>540108</v>
      </c>
      <c r="C57" s="138" t="s">
        <v>3649</v>
      </c>
      <c r="D57" s="138" t="s">
        <v>3719</v>
      </c>
      <c r="E57" s="138" t="s">
        <v>257</v>
      </c>
      <c r="F57" s="139">
        <v>17510</v>
      </c>
      <c r="G57" s="138">
        <v>120.5</v>
      </c>
      <c r="H57" s="138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43350</v>
      </c>
      <c r="B58" s="138">
        <v>533164</v>
      </c>
      <c r="C58" s="138" t="s">
        <v>2979</v>
      </c>
      <c r="D58" s="138" t="s">
        <v>3720</v>
      </c>
      <c r="E58" s="138" t="s">
        <v>256</v>
      </c>
      <c r="F58" s="139">
        <v>130176</v>
      </c>
      <c r="G58" s="138">
        <v>36.18</v>
      </c>
      <c r="H58" s="138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43350</v>
      </c>
      <c r="B59" s="138">
        <v>533164</v>
      </c>
      <c r="C59" s="138" t="s">
        <v>2979</v>
      </c>
      <c r="D59" s="138" t="s">
        <v>3720</v>
      </c>
      <c r="E59" s="138" t="s">
        <v>270</v>
      </c>
      <c r="F59" s="139">
        <v>130176</v>
      </c>
      <c r="G59" s="138">
        <v>35.840000000000003</v>
      </c>
      <c r="H59" s="138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43350</v>
      </c>
      <c r="B60" s="138">
        <v>533427</v>
      </c>
      <c r="C60" s="138" t="s">
        <v>3721</v>
      </c>
      <c r="D60" s="138" t="s">
        <v>3722</v>
      </c>
      <c r="E60" s="138" t="s">
        <v>270</v>
      </c>
      <c r="F60" s="139">
        <v>300000</v>
      </c>
      <c r="G60" s="138">
        <v>15.15</v>
      </c>
      <c r="H60" s="138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43350</v>
      </c>
      <c r="B61" s="138">
        <v>533427</v>
      </c>
      <c r="C61" s="138" t="s">
        <v>3721</v>
      </c>
      <c r="D61" s="138" t="s">
        <v>3723</v>
      </c>
      <c r="E61" s="138" t="s">
        <v>256</v>
      </c>
      <c r="F61" s="139">
        <v>236900</v>
      </c>
      <c r="G61" s="138">
        <v>15.15</v>
      </c>
      <c r="H61" s="138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43350</v>
      </c>
      <c r="B62" s="138" t="s">
        <v>3724</v>
      </c>
      <c r="C62" s="138" t="s">
        <v>3725</v>
      </c>
      <c r="D62" s="138" t="s">
        <v>3726</v>
      </c>
      <c r="E62" s="138" t="s">
        <v>257</v>
      </c>
      <c r="F62" s="139">
        <v>20800</v>
      </c>
      <c r="G62" s="138">
        <v>182.15</v>
      </c>
      <c r="H62" s="138" t="s">
        <v>2355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43350</v>
      </c>
      <c r="B63" s="138" t="s">
        <v>346</v>
      </c>
      <c r="C63" s="138" t="s">
        <v>3727</v>
      </c>
      <c r="D63" s="138" t="s">
        <v>3728</v>
      </c>
      <c r="E63" s="138" t="s">
        <v>257</v>
      </c>
      <c r="F63" s="139">
        <v>763048</v>
      </c>
      <c r="G63" s="138">
        <v>273.51</v>
      </c>
      <c r="H63" s="138" t="s">
        <v>2355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43350</v>
      </c>
      <c r="B64" s="138" t="s">
        <v>3063</v>
      </c>
      <c r="C64" s="138" t="s">
        <v>3650</v>
      </c>
      <c r="D64" s="138" t="s">
        <v>3729</v>
      </c>
      <c r="E64" s="138" t="s">
        <v>257</v>
      </c>
      <c r="F64" s="139">
        <v>100000</v>
      </c>
      <c r="G64" s="138">
        <v>212.02</v>
      </c>
      <c r="H64" s="138" t="s">
        <v>2355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43350</v>
      </c>
      <c r="B65" s="138" t="s">
        <v>3063</v>
      </c>
      <c r="C65" s="138" t="s">
        <v>3650</v>
      </c>
      <c r="D65" s="138" t="s">
        <v>3651</v>
      </c>
      <c r="E65" s="138" t="s">
        <v>257</v>
      </c>
      <c r="F65" s="139">
        <v>71298</v>
      </c>
      <c r="G65" s="138">
        <v>216.67</v>
      </c>
      <c r="H65" s="138" t="s">
        <v>2355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43350</v>
      </c>
      <c r="B66" s="138" t="s">
        <v>3730</v>
      </c>
      <c r="C66" s="138" t="s">
        <v>3731</v>
      </c>
      <c r="D66" s="138" t="s">
        <v>3732</v>
      </c>
      <c r="E66" s="138" t="s">
        <v>257</v>
      </c>
      <c r="F66" s="139">
        <v>20000</v>
      </c>
      <c r="G66" s="138">
        <v>63</v>
      </c>
      <c r="H66" s="138" t="s">
        <v>2355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43350</v>
      </c>
      <c r="B67" s="138" t="s">
        <v>3733</v>
      </c>
      <c r="C67" s="138" t="s">
        <v>3734</v>
      </c>
      <c r="D67" s="138" t="s">
        <v>3735</v>
      </c>
      <c r="E67" s="138" t="s">
        <v>257</v>
      </c>
      <c r="F67" s="139">
        <v>28000</v>
      </c>
      <c r="G67" s="138">
        <v>79.2</v>
      </c>
      <c r="H67" s="138" t="s">
        <v>2355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43350</v>
      </c>
      <c r="B68" s="138" t="s">
        <v>3733</v>
      </c>
      <c r="C68" s="138" t="s">
        <v>3734</v>
      </c>
      <c r="D68" s="138" t="s">
        <v>3736</v>
      </c>
      <c r="E68" s="138" t="s">
        <v>257</v>
      </c>
      <c r="F68" s="139">
        <v>30000</v>
      </c>
      <c r="G68" s="138">
        <v>79.06</v>
      </c>
      <c r="H68" s="138" t="s">
        <v>2355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43350</v>
      </c>
      <c r="B69" s="138" t="s">
        <v>3654</v>
      </c>
      <c r="C69" s="138" t="s">
        <v>3655</v>
      </c>
      <c r="D69" s="138" t="s">
        <v>3737</v>
      </c>
      <c r="E69" s="138" t="s">
        <v>257</v>
      </c>
      <c r="F69" s="139">
        <v>150000</v>
      </c>
      <c r="G69" s="138">
        <v>59.92</v>
      </c>
      <c r="H69" s="138" t="s">
        <v>2355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43350</v>
      </c>
      <c r="B70" s="138" t="s">
        <v>3130</v>
      </c>
      <c r="C70" s="138" t="s">
        <v>3738</v>
      </c>
      <c r="D70" s="138" t="s">
        <v>3739</v>
      </c>
      <c r="E70" s="138" t="s">
        <v>257</v>
      </c>
      <c r="F70" s="138">
        <v>100000</v>
      </c>
      <c r="G70" s="138">
        <v>104</v>
      </c>
      <c r="H70" s="138" t="s">
        <v>2355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43350</v>
      </c>
      <c r="B71" s="138" t="s">
        <v>3130</v>
      </c>
      <c r="C71" s="138" t="s">
        <v>3738</v>
      </c>
      <c r="D71" s="138" t="s">
        <v>3740</v>
      </c>
      <c r="E71" s="138" t="s">
        <v>257</v>
      </c>
      <c r="F71" s="138">
        <v>98999</v>
      </c>
      <c r="G71" s="138">
        <v>106.01</v>
      </c>
      <c r="H71" s="138" t="s">
        <v>2355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43350</v>
      </c>
      <c r="B72" s="138" t="s">
        <v>2979</v>
      </c>
      <c r="C72" s="138" t="s">
        <v>3653</v>
      </c>
      <c r="D72" s="138" t="s">
        <v>3741</v>
      </c>
      <c r="E72" s="138" t="s">
        <v>257</v>
      </c>
      <c r="F72" s="138">
        <v>172890</v>
      </c>
      <c r="G72" s="138">
        <v>38.22</v>
      </c>
      <c r="H72" s="138" t="s">
        <v>2355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43350</v>
      </c>
      <c r="B73" s="138" t="s">
        <v>2979</v>
      </c>
      <c r="C73" s="138" t="s">
        <v>3653</v>
      </c>
      <c r="D73" s="138" t="s">
        <v>3719</v>
      </c>
      <c r="E73" s="138" t="s">
        <v>257</v>
      </c>
      <c r="F73" s="138">
        <v>141347</v>
      </c>
      <c r="G73" s="138">
        <v>38.799999999999997</v>
      </c>
      <c r="H73" s="138" t="s">
        <v>2355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43350</v>
      </c>
      <c r="B74" s="138" t="s">
        <v>2979</v>
      </c>
      <c r="C74" s="138" t="s">
        <v>3653</v>
      </c>
      <c r="D74" s="138" t="s">
        <v>3742</v>
      </c>
      <c r="E74" s="138" t="s">
        <v>257</v>
      </c>
      <c r="F74" s="138">
        <v>122627</v>
      </c>
      <c r="G74" s="138">
        <v>37.799999999999997</v>
      </c>
      <c r="H74" s="138" t="s">
        <v>2355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43350</v>
      </c>
      <c r="B75" s="138" t="s">
        <v>2979</v>
      </c>
      <c r="C75" s="138" t="s">
        <v>3653</v>
      </c>
      <c r="D75" s="138" t="s">
        <v>3743</v>
      </c>
      <c r="E75" s="138" t="s">
        <v>257</v>
      </c>
      <c r="F75" s="138">
        <v>134673</v>
      </c>
      <c r="G75" s="138">
        <v>36.630000000000003</v>
      </c>
      <c r="H75" s="138" t="s">
        <v>2355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43350</v>
      </c>
      <c r="B76" s="138" t="s">
        <v>2979</v>
      </c>
      <c r="C76" s="138" t="s">
        <v>3653</v>
      </c>
      <c r="D76" s="138" t="s">
        <v>3744</v>
      </c>
      <c r="E76" s="138" t="s">
        <v>257</v>
      </c>
      <c r="F76" s="138">
        <v>146699</v>
      </c>
      <c r="G76" s="138">
        <v>36.380000000000003</v>
      </c>
      <c r="H76" s="138" t="s">
        <v>2355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43350</v>
      </c>
      <c r="B77" s="138" t="s">
        <v>2979</v>
      </c>
      <c r="C77" s="138" t="s">
        <v>3653</v>
      </c>
      <c r="D77" s="138" t="s">
        <v>3745</v>
      </c>
      <c r="E77" s="138" t="s">
        <v>257</v>
      </c>
      <c r="F77" s="138">
        <v>172910</v>
      </c>
      <c r="G77" s="138">
        <v>36.74</v>
      </c>
      <c r="H77" s="138" t="s">
        <v>2355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43350</v>
      </c>
      <c r="B78" s="138" t="s">
        <v>2979</v>
      </c>
      <c r="C78" s="138" t="s">
        <v>3653</v>
      </c>
      <c r="D78" s="138" t="s">
        <v>3746</v>
      </c>
      <c r="E78" s="138" t="s">
        <v>257</v>
      </c>
      <c r="F78" s="138">
        <v>303363</v>
      </c>
      <c r="G78" s="138">
        <v>37.19</v>
      </c>
      <c r="H78" s="138" t="s">
        <v>2355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43350</v>
      </c>
      <c r="B79" s="138" t="s">
        <v>2979</v>
      </c>
      <c r="C79" s="138" t="s">
        <v>3653</v>
      </c>
      <c r="D79" s="138" t="s">
        <v>3652</v>
      </c>
      <c r="E79" s="138" t="s">
        <v>257</v>
      </c>
      <c r="F79" s="138">
        <v>259879</v>
      </c>
      <c r="G79" s="138">
        <v>38.96</v>
      </c>
      <c r="H79" s="138" t="s">
        <v>2355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43350</v>
      </c>
      <c r="B80" s="138" t="s">
        <v>2979</v>
      </c>
      <c r="C80" s="138" t="s">
        <v>3653</v>
      </c>
      <c r="D80" s="138" t="s">
        <v>3747</v>
      </c>
      <c r="E80" s="138" t="s">
        <v>257</v>
      </c>
      <c r="F80" s="138">
        <v>120614</v>
      </c>
      <c r="G80" s="138">
        <v>37.380000000000003</v>
      </c>
      <c r="H80" s="138" t="s">
        <v>2355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43350</v>
      </c>
      <c r="B81" s="138" t="s">
        <v>2979</v>
      </c>
      <c r="C81" s="138" t="s">
        <v>3653</v>
      </c>
      <c r="D81" s="138" t="s">
        <v>3748</v>
      </c>
      <c r="E81" s="138" t="s">
        <v>257</v>
      </c>
      <c r="F81" s="138">
        <v>234438</v>
      </c>
      <c r="G81" s="138">
        <v>36.590000000000003</v>
      </c>
      <c r="H81" s="138" t="s">
        <v>2355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43350</v>
      </c>
      <c r="B82" s="138" t="s">
        <v>3144</v>
      </c>
      <c r="C82" s="138" t="s">
        <v>3749</v>
      </c>
      <c r="D82" s="138" t="s">
        <v>3742</v>
      </c>
      <c r="E82" s="138" t="s">
        <v>257</v>
      </c>
      <c r="F82" s="138">
        <v>911051</v>
      </c>
      <c r="G82" s="138">
        <v>9.83</v>
      </c>
      <c r="H82" s="138" t="s">
        <v>2355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43350</v>
      </c>
      <c r="B83" s="138" t="s">
        <v>346</v>
      </c>
      <c r="C83" s="138" t="s">
        <v>3727</v>
      </c>
      <c r="D83" s="138" t="s">
        <v>3728</v>
      </c>
      <c r="E83" s="138" t="s">
        <v>256</v>
      </c>
      <c r="F83" s="138">
        <v>763048</v>
      </c>
      <c r="G83" s="138">
        <v>270.18</v>
      </c>
      <c r="H83" s="138" t="s">
        <v>2355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43350</v>
      </c>
      <c r="B84" s="138" t="s">
        <v>3063</v>
      </c>
      <c r="C84" s="138" t="s">
        <v>3650</v>
      </c>
      <c r="D84" s="138" t="s">
        <v>3729</v>
      </c>
      <c r="E84" s="138" t="s">
        <v>256</v>
      </c>
      <c r="F84" s="138">
        <v>8420</v>
      </c>
      <c r="G84" s="138">
        <v>211.45</v>
      </c>
      <c r="H84" s="138" t="s">
        <v>2355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43350</v>
      </c>
      <c r="B85" s="138" t="s">
        <v>3063</v>
      </c>
      <c r="C85" s="138" t="s">
        <v>3650</v>
      </c>
      <c r="D85" s="138" t="s">
        <v>3651</v>
      </c>
      <c r="E85" s="138" t="s">
        <v>256</v>
      </c>
      <c r="F85" s="138">
        <v>78290</v>
      </c>
      <c r="G85" s="138">
        <v>212.53</v>
      </c>
      <c r="H85" s="138" t="s">
        <v>2355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43350</v>
      </c>
      <c r="B86" s="138" t="s">
        <v>3733</v>
      </c>
      <c r="C86" s="138" t="s">
        <v>3734</v>
      </c>
      <c r="D86" s="138" t="s">
        <v>3750</v>
      </c>
      <c r="E86" s="138" t="s">
        <v>256</v>
      </c>
      <c r="F86" s="138">
        <v>28000</v>
      </c>
      <c r="G86" s="138">
        <v>78.849999999999994</v>
      </c>
      <c r="H86" s="138" t="s">
        <v>2355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43350</v>
      </c>
      <c r="B87" s="138" t="s">
        <v>3751</v>
      </c>
      <c r="C87" s="138" t="s">
        <v>3752</v>
      </c>
      <c r="D87" s="138" t="s">
        <v>3753</v>
      </c>
      <c r="E87" s="138" t="s">
        <v>256</v>
      </c>
      <c r="F87" s="138">
        <v>168000</v>
      </c>
      <c r="G87" s="138">
        <v>31.78</v>
      </c>
      <c r="H87" s="138" t="s">
        <v>2355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>
        <v>43350</v>
      </c>
      <c r="B88" s="138" t="s">
        <v>2979</v>
      </c>
      <c r="C88" s="138" t="s">
        <v>3653</v>
      </c>
      <c r="D88" s="138" t="s">
        <v>3741</v>
      </c>
      <c r="E88" s="138" t="s">
        <v>256</v>
      </c>
      <c r="F88" s="138">
        <v>27890</v>
      </c>
      <c r="G88" s="138">
        <v>37.36</v>
      </c>
      <c r="H88" s="138" t="s">
        <v>2355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>
        <v>43350</v>
      </c>
      <c r="B89" s="138" t="s">
        <v>2979</v>
      </c>
      <c r="C89" s="138" t="s">
        <v>3653</v>
      </c>
      <c r="D89" s="138" t="s">
        <v>3719</v>
      </c>
      <c r="E89" s="138" t="s">
        <v>256</v>
      </c>
      <c r="F89" s="138">
        <v>141352</v>
      </c>
      <c r="G89" s="138">
        <v>38.880000000000003</v>
      </c>
      <c r="H89" s="138" t="s">
        <v>2355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>
        <v>43350</v>
      </c>
      <c r="B90" s="138" t="s">
        <v>2979</v>
      </c>
      <c r="C90" s="138" t="s">
        <v>3653</v>
      </c>
      <c r="D90" s="138" t="s">
        <v>3742</v>
      </c>
      <c r="E90" s="138" t="s">
        <v>256</v>
      </c>
      <c r="F90" s="138">
        <v>127627</v>
      </c>
      <c r="G90" s="138">
        <v>37.75</v>
      </c>
      <c r="H90" s="138" t="s">
        <v>2355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>
        <v>43350</v>
      </c>
      <c r="B91" s="138" t="s">
        <v>2979</v>
      </c>
      <c r="C91" s="138" t="s">
        <v>3653</v>
      </c>
      <c r="D91" s="138" t="s">
        <v>3743</v>
      </c>
      <c r="E91" s="138" t="s">
        <v>256</v>
      </c>
      <c r="F91" s="138">
        <v>134673</v>
      </c>
      <c r="G91" s="138">
        <v>36.840000000000003</v>
      </c>
      <c r="H91" s="138" t="s">
        <v>2355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>
        <v>43350</v>
      </c>
      <c r="B92" s="138" t="s">
        <v>2979</v>
      </c>
      <c r="C92" s="138" t="s">
        <v>3653</v>
      </c>
      <c r="D92" s="138" t="s">
        <v>3744</v>
      </c>
      <c r="E92" s="138" t="s">
        <v>256</v>
      </c>
      <c r="F92" s="138">
        <v>146700</v>
      </c>
      <c r="G92" s="138">
        <v>36.42</v>
      </c>
      <c r="H92" s="138" t="s">
        <v>2355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>
        <v>43350</v>
      </c>
      <c r="B93" s="138" t="s">
        <v>2979</v>
      </c>
      <c r="C93" s="138" t="s">
        <v>3653</v>
      </c>
      <c r="D93" s="138" t="s">
        <v>3745</v>
      </c>
      <c r="E93" s="138" t="s">
        <v>256</v>
      </c>
      <c r="F93" s="138">
        <v>172910</v>
      </c>
      <c r="G93" s="138">
        <v>36.549999999999997</v>
      </c>
      <c r="H93" s="138" t="s">
        <v>2355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>
        <v>43350</v>
      </c>
      <c r="B94" s="138" t="s">
        <v>2979</v>
      </c>
      <c r="C94" s="138" t="s">
        <v>3653</v>
      </c>
      <c r="D94" s="138" t="s">
        <v>3746</v>
      </c>
      <c r="E94" s="138" t="s">
        <v>256</v>
      </c>
      <c r="F94" s="138">
        <v>303363</v>
      </c>
      <c r="G94" s="138">
        <v>37.229999999999997</v>
      </c>
      <c r="H94" s="138" t="s">
        <v>2355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>
        <v>43350</v>
      </c>
      <c r="B95" s="138" t="s">
        <v>2979</v>
      </c>
      <c r="C95" s="138" t="s">
        <v>3653</v>
      </c>
      <c r="D95" s="138" t="s">
        <v>3652</v>
      </c>
      <c r="E95" s="138" t="s">
        <v>256</v>
      </c>
      <c r="F95" s="138">
        <v>259879</v>
      </c>
      <c r="G95" s="138">
        <v>38.92</v>
      </c>
      <c r="H95" s="138" t="s">
        <v>2355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>
        <v>43350</v>
      </c>
      <c r="B96" s="138" t="s">
        <v>2979</v>
      </c>
      <c r="C96" s="138" t="s">
        <v>3653</v>
      </c>
      <c r="D96" s="138" t="s">
        <v>3747</v>
      </c>
      <c r="E96" s="138" t="s">
        <v>256</v>
      </c>
      <c r="F96" s="138">
        <v>125125</v>
      </c>
      <c r="G96" s="138">
        <v>37.340000000000003</v>
      </c>
      <c r="H96" s="138" t="s">
        <v>2355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>
        <v>43350</v>
      </c>
      <c r="B97" s="138" t="s">
        <v>2979</v>
      </c>
      <c r="C97" s="138" t="s">
        <v>3653</v>
      </c>
      <c r="D97" s="138" t="s">
        <v>3748</v>
      </c>
      <c r="E97" s="138" t="s">
        <v>256</v>
      </c>
      <c r="F97" s="138">
        <v>234438</v>
      </c>
      <c r="G97" s="138">
        <v>36.630000000000003</v>
      </c>
      <c r="H97" s="138" t="s">
        <v>2355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>
        <v>43350</v>
      </c>
      <c r="B98" s="138" t="s">
        <v>3144</v>
      </c>
      <c r="C98" s="138" t="s">
        <v>3749</v>
      </c>
      <c r="D98" s="138" t="s">
        <v>3742</v>
      </c>
      <c r="E98" s="138" t="s">
        <v>256</v>
      </c>
      <c r="F98" s="138">
        <v>876051</v>
      </c>
      <c r="G98" s="138">
        <v>9.75</v>
      </c>
      <c r="H98" s="138" t="s">
        <v>2355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80" zoomScaleNormal="80" workbookViewId="0">
      <selection activeCell="I52" sqref="I52:I53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3593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43353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54">
        <v>1</v>
      </c>
      <c r="B10" s="455">
        <v>43335</v>
      </c>
      <c r="C10" s="456"/>
      <c r="D10" s="457" t="s">
        <v>1497</v>
      </c>
      <c r="E10" s="458" t="s">
        <v>270</v>
      </c>
      <c r="F10" s="459">
        <v>304</v>
      </c>
      <c r="G10" s="459">
        <v>289.7</v>
      </c>
      <c r="H10" s="459">
        <v>289.7</v>
      </c>
      <c r="I10" s="459" t="s">
        <v>3510</v>
      </c>
      <c r="J10" s="449" t="s">
        <v>3624</v>
      </c>
      <c r="K10" s="444">
        <f>H10-F10</f>
        <v>-14.300000000000011</v>
      </c>
      <c r="L10" s="450">
        <f>K10/F10</f>
        <v>-4.7039473684210562E-2</v>
      </c>
      <c r="M10" s="425" t="s">
        <v>3576</v>
      </c>
      <c r="N10" s="451">
        <v>43349</v>
      </c>
      <c r="O10" s="452"/>
      <c r="P10" s="142"/>
      <c r="Q10" s="142"/>
      <c r="R10" s="150" t="s">
        <v>2366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3555</v>
      </c>
      <c r="G11" s="298">
        <v>945</v>
      </c>
      <c r="H11" s="298"/>
      <c r="I11" s="298" t="s">
        <v>3485</v>
      </c>
      <c r="J11" s="369" t="s">
        <v>271</v>
      </c>
      <c r="K11" s="365"/>
      <c r="L11" s="366"/>
      <c r="M11" s="367"/>
      <c r="N11" s="368"/>
      <c r="O11" s="345">
        <f>VLOOKUP(D11,Sheet2!$A$1:M2195,6,0)</f>
        <v>992.4</v>
      </c>
      <c r="P11" s="142"/>
      <c r="Q11" s="142"/>
      <c r="R11" s="150" t="s">
        <v>2366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13">
        <v>3</v>
      </c>
      <c r="B12" s="414">
        <v>43343</v>
      </c>
      <c r="C12" s="414"/>
      <c r="D12" s="462" t="s">
        <v>142</v>
      </c>
      <c r="E12" s="416" t="s">
        <v>3666</v>
      </c>
      <c r="F12" s="416">
        <v>651</v>
      </c>
      <c r="G12" s="413">
        <v>618</v>
      </c>
      <c r="H12" s="413">
        <v>661.75</v>
      </c>
      <c r="I12" s="413" t="s">
        <v>3559</v>
      </c>
      <c r="J12" s="463" t="s">
        <v>3667</v>
      </c>
      <c r="K12" s="409">
        <f>H12-F12</f>
        <v>10.75</v>
      </c>
      <c r="L12" s="418">
        <f>K12/F12</f>
        <v>1.6513056835637481E-2</v>
      </c>
      <c r="M12" s="419" t="s">
        <v>272</v>
      </c>
      <c r="N12" s="420">
        <v>43350</v>
      </c>
      <c r="O12" s="421"/>
      <c r="P12" s="142"/>
      <c r="Q12" s="142"/>
      <c r="R12" s="150" t="s">
        <v>2365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54">
        <v>4</v>
      </c>
      <c r="B13" s="455">
        <v>43346</v>
      </c>
      <c r="C13" s="456"/>
      <c r="D13" s="457" t="s">
        <v>132</v>
      </c>
      <c r="E13" s="458" t="s">
        <v>270</v>
      </c>
      <c r="F13" s="459">
        <v>121</v>
      </c>
      <c r="G13" s="459">
        <v>116</v>
      </c>
      <c r="H13" s="459">
        <v>116</v>
      </c>
      <c r="I13" s="459" t="s">
        <v>3567</v>
      </c>
      <c r="J13" s="449" t="s">
        <v>3584</v>
      </c>
      <c r="K13" s="444">
        <f>H13-F13</f>
        <v>-5</v>
      </c>
      <c r="L13" s="450">
        <f>K13/F13</f>
        <v>-4.1322314049586778E-2</v>
      </c>
      <c r="M13" s="425" t="s">
        <v>3576</v>
      </c>
      <c r="N13" s="451">
        <v>43347</v>
      </c>
      <c r="O13" s="452"/>
      <c r="P13" s="142"/>
      <c r="Q13" s="142"/>
      <c r="R13" s="150" t="s">
        <v>2365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9">
        <v>5</v>
      </c>
      <c r="B14" s="460">
        <v>43347</v>
      </c>
      <c r="C14" s="460"/>
      <c r="D14" s="284" t="s">
        <v>203</v>
      </c>
      <c r="E14" s="385" t="s">
        <v>2322</v>
      </c>
      <c r="F14" s="385" t="s">
        <v>3585</v>
      </c>
      <c r="G14" s="389">
        <v>315.3</v>
      </c>
      <c r="H14" s="389"/>
      <c r="I14" s="389" t="s">
        <v>3586</v>
      </c>
      <c r="J14" s="369" t="s">
        <v>271</v>
      </c>
      <c r="K14" s="365"/>
      <c r="L14" s="366"/>
      <c r="M14" s="192"/>
      <c r="N14" s="368"/>
      <c r="O14" s="345">
        <f>VLOOKUP(D14,Sheet2!$A$1:M2198,6,0)</f>
        <v>308.05</v>
      </c>
      <c r="P14" s="142"/>
      <c r="Q14" s="142"/>
      <c r="R14" s="150" t="s">
        <v>2366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413">
        <v>6</v>
      </c>
      <c r="B15" s="414">
        <v>43348</v>
      </c>
      <c r="C15" s="414"/>
      <c r="D15" s="462" t="s">
        <v>165</v>
      </c>
      <c r="E15" s="416" t="s">
        <v>270</v>
      </c>
      <c r="F15" s="416">
        <v>335.5</v>
      </c>
      <c r="G15" s="413">
        <v>319</v>
      </c>
      <c r="H15" s="413">
        <v>347.5</v>
      </c>
      <c r="I15" s="413">
        <v>360</v>
      </c>
      <c r="J15" s="463" t="s">
        <v>3607</v>
      </c>
      <c r="K15" s="409">
        <f>H15-F15</f>
        <v>12</v>
      </c>
      <c r="L15" s="418">
        <f>K15/F15</f>
        <v>3.5767511177347243E-2</v>
      </c>
      <c r="M15" s="419" t="s">
        <v>272</v>
      </c>
      <c r="N15" s="420">
        <v>43349</v>
      </c>
      <c r="O15" s="421"/>
      <c r="P15" s="142"/>
      <c r="Q15" s="142"/>
      <c r="R15" s="150" t="s">
        <v>2365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>
        <v>7</v>
      </c>
      <c r="B16" s="282">
        <v>43349</v>
      </c>
      <c r="C16" s="296"/>
      <c r="D16" s="464" t="s">
        <v>82</v>
      </c>
      <c r="E16" s="297" t="s">
        <v>270</v>
      </c>
      <c r="F16" s="298" t="s">
        <v>3614</v>
      </c>
      <c r="G16" s="298">
        <v>238.7</v>
      </c>
      <c r="H16" s="298"/>
      <c r="I16" s="389" t="s">
        <v>3615</v>
      </c>
      <c r="J16" s="465" t="s">
        <v>271</v>
      </c>
      <c r="K16" s="466"/>
      <c r="L16" s="467"/>
      <c r="M16" s="468"/>
      <c r="N16" s="403"/>
      <c r="O16" s="345">
        <f>VLOOKUP(D16,Sheet2!$A$1:M2200,6,0)</f>
        <v>253.1</v>
      </c>
      <c r="P16" s="142"/>
      <c r="Q16" s="142"/>
      <c r="R16" s="150" t="s">
        <v>2366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295">
        <v>8</v>
      </c>
      <c r="B17" s="282">
        <v>43349</v>
      </c>
      <c r="C17" s="296"/>
      <c r="D17" s="464" t="s">
        <v>73</v>
      </c>
      <c r="E17" s="297" t="s">
        <v>270</v>
      </c>
      <c r="F17" s="298" t="s">
        <v>3616</v>
      </c>
      <c r="G17" s="298">
        <v>985</v>
      </c>
      <c r="H17" s="298"/>
      <c r="I17" s="389">
        <v>1100</v>
      </c>
      <c r="J17" s="465" t="s">
        <v>271</v>
      </c>
      <c r="K17" s="466"/>
      <c r="L17" s="467"/>
      <c r="M17" s="468"/>
      <c r="N17" s="403"/>
      <c r="O17" s="345">
        <f>VLOOKUP(D17,Sheet2!$A$1:M2201,6,0)</f>
        <v>1025.3499999999999</v>
      </c>
      <c r="P17" s="142"/>
      <c r="Q17" s="142"/>
      <c r="R17" s="150" t="s">
        <v>2365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427">
        <v>9</v>
      </c>
      <c r="B18" s="428">
        <v>43349</v>
      </c>
      <c r="C18" s="429"/>
      <c r="D18" s="470" t="s">
        <v>1031</v>
      </c>
      <c r="E18" s="430" t="s">
        <v>3666</v>
      </c>
      <c r="F18" s="431">
        <v>312</v>
      </c>
      <c r="G18" s="431">
        <v>298</v>
      </c>
      <c r="H18" s="431">
        <v>322</v>
      </c>
      <c r="I18" s="471" t="s">
        <v>3621</v>
      </c>
      <c r="J18" s="432" t="s">
        <v>3678</v>
      </c>
      <c r="K18" s="433">
        <f>H18-F18</f>
        <v>10</v>
      </c>
      <c r="L18" s="434">
        <f>K18/F18</f>
        <v>3.2051282051282048E-2</v>
      </c>
      <c r="M18" s="435" t="s">
        <v>272</v>
      </c>
      <c r="N18" s="436">
        <v>43350</v>
      </c>
      <c r="O18" s="437"/>
      <c r="P18" s="142"/>
      <c r="Q18" s="142"/>
      <c r="R18" s="150" t="s">
        <v>2365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64" t="s">
        <v>193</v>
      </c>
      <c r="E19" s="297" t="s">
        <v>270</v>
      </c>
      <c r="F19" s="298" t="s">
        <v>3622</v>
      </c>
      <c r="G19" s="298">
        <v>5865</v>
      </c>
      <c r="H19" s="298"/>
      <c r="I19" s="389" t="s">
        <v>3623</v>
      </c>
      <c r="J19" s="465" t="s">
        <v>271</v>
      </c>
      <c r="K19" s="466"/>
      <c r="L19" s="467"/>
      <c r="M19" s="468"/>
      <c r="N19" s="403"/>
      <c r="O19" s="345">
        <f>VLOOKUP(D19,Sheet2!$A$1:M2203,6,0)</f>
        <v>6229.1</v>
      </c>
      <c r="P19" s="142"/>
      <c r="Q19" s="142"/>
      <c r="R19" s="150" t="s">
        <v>2366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5"/>
      <c r="B20" s="282"/>
      <c r="C20" s="296"/>
      <c r="D20" s="464"/>
      <c r="E20" s="297"/>
      <c r="F20" s="298"/>
      <c r="G20" s="298"/>
      <c r="H20" s="298"/>
      <c r="I20" s="464"/>
      <c r="J20" s="465"/>
      <c r="K20" s="466"/>
      <c r="L20" s="467"/>
      <c r="M20" s="468"/>
      <c r="N20" s="403"/>
      <c r="O20" s="345"/>
      <c r="P20" s="142"/>
      <c r="Q20" s="142"/>
      <c r="R20" s="150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/>
      <c r="B21" s="282"/>
      <c r="C21" s="296"/>
      <c r="D21" s="464"/>
      <c r="E21" s="297"/>
      <c r="F21" s="298"/>
      <c r="G21" s="298"/>
      <c r="H21" s="298"/>
      <c r="I21" s="464"/>
      <c r="J21" s="465"/>
      <c r="K21" s="466"/>
      <c r="L21" s="467"/>
      <c r="M21" s="468"/>
      <c r="N21" s="403"/>
      <c r="O21" s="345"/>
      <c r="P21" s="142"/>
      <c r="Q21" s="142"/>
      <c r="R21" s="150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5"/>
      <c r="B22" s="282"/>
      <c r="C22" s="296"/>
      <c r="D22" s="464"/>
      <c r="E22" s="297"/>
      <c r="F22" s="298"/>
      <c r="G22" s="298"/>
      <c r="H22" s="298"/>
      <c r="I22" s="464"/>
      <c r="J22" s="465"/>
      <c r="K22" s="466"/>
      <c r="L22" s="467"/>
      <c r="M22" s="468"/>
      <c r="N22" s="403"/>
      <c r="O22" s="345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/>
      <c r="B23" s="282"/>
      <c r="C23" s="296"/>
      <c r="D23" s="464"/>
      <c r="E23" s="297"/>
      <c r="F23" s="298"/>
      <c r="G23" s="298"/>
      <c r="H23" s="298"/>
      <c r="I23" s="464"/>
      <c r="J23" s="465"/>
      <c r="K23" s="466"/>
      <c r="L23" s="467"/>
      <c r="M23" s="468"/>
      <c r="N23" s="403"/>
      <c r="O23" s="345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/>
      <c r="B24" s="282"/>
      <c r="C24" s="296"/>
      <c r="D24" s="464"/>
      <c r="E24" s="297"/>
      <c r="F24" s="298"/>
      <c r="G24" s="298"/>
      <c r="H24" s="298"/>
      <c r="I24" s="464"/>
      <c r="J24" s="465"/>
      <c r="K24" s="466"/>
      <c r="L24" s="467"/>
      <c r="M24" s="468"/>
      <c r="N24" s="403"/>
      <c r="O24" s="345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89"/>
      <c r="B25" s="461"/>
      <c r="C25" s="461"/>
      <c r="D25" s="284"/>
      <c r="E25" s="385"/>
      <c r="F25" s="385"/>
      <c r="G25" s="389"/>
      <c r="H25" s="389"/>
      <c r="I25" s="389"/>
      <c r="J25" s="465"/>
      <c r="K25" s="466"/>
      <c r="L25" s="467"/>
      <c r="M25" s="385"/>
      <c r="N25" s="403"/>
      <c r="O25" s="345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194"/>
      <c r="B26" s="349"/>
      <c r="C26" s="349"/>
      <c r="D26" s="357"/>
      <c r="E26" s="153"/>
      <c r="F26" s="153"/>
      <c r="G26" s="194"/>
      <c r="H26" s="194"/>
      <c r="I26" s="194"/>
      <c r="J26" s="370"/>
      <c r="K26" s="371"/>
      <c r="L26" s="372"/>
      <c r="M26" s="153"/>
      <c r="N26" s="373"/>
      <c r="O26" s="374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19" customFormat="1">
      <c r="A27" s="354"/>
      <c r="B27" s="355"/>
      <c r="C27" s="356"/>
      <c r="D27" s="357"/>
      <c r="E27" s="358"/>
      <c r="F27" s="359"/>
      <c r="G27" s="359"/>
      <c r="H27" s="359"/>
      <c r="I27" s="359"/>
      <c r="J27" s="350"/>
      <c r="K27" s="359"/>
      <c r="L27" s="359"/>
      <c r="M27" s="153"/>
      <c r="N27" s="350"/>
      <c r="O27" s="360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54"/>
      <c r="B28" s="355"/>
      <c r="C28" s="356"/>
      <c r="D28" s="357"/>
      <c r="E28" s="358"/>
      <c r="F28" s="359"/>
      <c r="G28" s="359"/>
      <c r="H28" s="359"/>
      <c r="I28" s="359"/>
      <c r="J28" s="350"/>
      <c r="K28" s="359"/>
      <c r="L28" s="359"/>
      <c r="M28" s="153"/>
      <c r="N28" s="350"/>
      <c r="O28" s="360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2457</v>
      </c>
      <c r="B30" s="155"/>
      <c r="C30" s="182"/>
      <c r="D30" s="155"/>
      <c r="E30" s="87"/>
      <c r="F30" s="171" t="s">
        <v>2493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3417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2123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80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 ht="14.25">
      <c r="A34" s="389"/>
      <c r="B34" s="392"/>
      <c r="C34" s="392"/>
      <c r="D34" s="375"/>
      <c r="E34" s="385"/>
      <c r="F34" s="385"/>
      <c r="G34" s="389"/>
      <c r="H34" s="389"/>
      <c r="I34" s="385"/>
      <c r="J34" s="283"/>
      <c r="K34" s="283"/>
      <c r="L34" s="283"/>
      <c r="M34" s="283"/>
      <c r="N34" s="86"/>
      <c r="O34" s="393"/>
      <c r="P34" s="19"/>
      <c r="Q34" s="201"/>
      <c r="R34" s="189"/>
      <c r="S34" s="203"/>
      <c r="T34" s="187"/>
      <c r="U34" s="187"/>
      <c r="V34" s="187"/>
      <c r="W34" s="187"/>
      <c r="X34" s="187"/>
      <c r="Y34" s="187"/>
    </row>
    <row r="35" spans="1:28" s="142" customFormat="1">
      <c r="A35" s="394"/>
      <c r="B35" s="395"/>
      <c r="C35" s="396"/>
      <c r="D35" s="284"/>
      <c r="E35" s="397"/>
      <c r="F35" s="398"/>
      <c r="G35" s="398"/>
      <c r="H35" s="398"/>
      <c r="I35" s="398"/>
      <c r="J35" s="399"/>
      <c r="K35" s="389"/>
      <c r="L35" s="298"/>
      <c r="M35" s="385"/>
      <c r="N35" s="400"/>
      <c r="O35" s="401"/>
      <c r="P35" s="334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89"/>
      <c r="B36" s="392"/>
      <c r="C36" s="392"/>
      <c r="D36" s="375"/>
      <c r="E36" s="385"/>
      <c r="F36" s="385"/>
      <c r="G36" s="389"/>
      <c r="H36" s="389"/>
      <c r="I36" s="385"/>
      <c r="J36" s="283"/>
      <c r="K36" s="283"/>
      <c r="L36" s="283"/>
      <c r="M36" s="283"/>
      <c r="N36" s="86"/>
      <c r="O36" s="393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89"/>
      <c r="B37" s="392"/>
      <c r="C37" s="392"/>
      <c r="D37" s="375"/>
      <c r="E37" s="385"/>
      <c r="F37" s="385"/>
      <c r="G37" s="389"/>
      <c r="H37" s="389"/>
      <c r="I37" s="385"/>
      <c r="J37" s="283"/>
      <c r="K37" s="283"/>
      <c r="L37" s="283"/>
      <c r="M37" s="283"/>
      <c r="N37" s="86"/>
      <c r="O37" s="393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9"/>
      <c r="B38" s="392"/>
      <c r="C38" s="392"/>
      <c r="D38" s="375"/>
      <c r="E38" s="385"/>
      <c r="F38" s="385"/>
      <c r="G38" s="389"/>
      <c r="H38" s="389"/>
      <c r="I38" s="385"/>
      <c r="J38" s="283"/>
      <c r="K38" s="283"/>
      <c r="L38" s="283"/>
      <c r="M38" s="283"/>
      <c r="N38" s="86"/>
      <c r="O38" s="393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4"/>
      <c r="B39" s="395"/>
      <c r="C39" s="396"/>
      <c r="D39" s="284"/>
      <c r="E39" s="397"/>
      <c r="F39" s="398"/>
      <c r="G39" s="398"/>
      <c r="H39" s="398"/>
      <c r="I39" s="398"/>
      <c r="J39" s="399"/>
      <c r="K39" s="389"/>
      <c r="L39" s="298"/>
      <c r="M39" s="385"/>
      <c r="N39" s="400"/>
      <c r="O39" s="401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94"/>
      <c r="B40" s="395"/>
      <c r="C40" s="396"/>
      <c r="D40" s="284"/>
      <c r="E40" s="397"/>
      <c r="F40" s="398"/>
      <c r="G40" s="398"/>
      <c r="H40" s="398"/>
      <c r="I40" s="398"/>
      <c r="J40" s="399"/>
      <c r="K40" s="389"/>
      <c r="L40" s="298"/>
      <c r="M40" s="385"/>
      <c r="N40" s="400"/>
      <c r="O40" s="401"/>
      <c r="P40" s="334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85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3392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413">
        <v>1</v>
      </c>
      <c r="B45" s="414">
        <v>43346</v>
      </c>
      <c r="C45" s="414"/>
      <c r="D45" s="415" t="s">
        <v>3572</v>
      </c>
      <c r="E45" s="416" t="s">
        <v>270</v>
      </c>
      <c r="F45" s="416">
        <v>108</v>
      </c>
      <c r="G45" s="413">
        <v>75</v>
      </c>
      <c r="H45" s="413">
        <v>148</v>
      </c>
      <c r="I45" s="416">
        <v>180</v>
      </c>
      <c r="J45" s="409" t="s">
        <v>294</v>
      </c>
      <c r="K45" s="409">
        <f>H45-F45</f>
        <v>40</v>
      </c>
      <c r="L45" s="419">
        <f>M45*K45</f>
        <v>3000</v>
      </c>
      <c r="M45" s="419">
        <v>75</v>
      </c>
      <c r="N45" s="419" t="s">
        <v>272</v>
      </c>
      <c r="O45" s="439">
        <v>43347</v>
      </c>
      <c r="P45" s="19"/>
      <c r="Q45" s="201"/>
      <c r="R45" s="189" t="s">
        <v>3424</v>
      </c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9"/>
      <c r="B46" s="392"/>
      <c r="C46" s="392"/>
      <c r="D46" s="375"/>
      <c r="E46" s="385"/>
      <c r="F46" s="385"/>
      <c r="G46" s="389"/>
      <c r="H46" s="389"/>
      <c r="I46" s="385"/>
      <c r="J46" s="283"/>
      <c r="K46" s="344"/>
      <c r="L46" s="344"/>
      <c r="M46" s="344"/>
      <c r="N46" s="402"/>
      <c r="O46" s="368"/>
      <c r="P46" s="19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94"/>
      <c r="B47" s="395"/>
      <c r="C47" s="396"/>
      <c r="D47" s="284"/>
      <c r="E47" s="397"/>
      <c r="F47" s="398"/>
      <c r="G47" s="398"/>
      <c r="H47" s="398"/>
      <c r="I47" s="398"/>
      <c r="J47" s="399"/>
      <c r="K47" s="389"/>
      <c r="L47" s="298"/>
      <c r="M47" s="385"/>
      <c r="N47" s="400"/>
      <c r="O47" s="401"/>
      <c r="P47" s="334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89"/>
      <c r="B48" s="392"/>
      <c r="C48" s="392"/>
      <c r="D48" s="375"/>
      <c r="E48" s="385"/>
      <c r="F48" s="385"/>
      <c r="G48" s="389"/>
      <c r="H48" s="389"/>
      <c r="I48" s="385"/>
      <c r="J48" s="283"/>
      <c r="K48" s="344"/>
      <c r="L48" s="344"/>
      <c r="M48" s="344"/>
      <c r="N48" s="402"/>
      <c r="O48" s="368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94"/>
      <c r="B49" s="282"/>
      <c r="C49" s="296"/>
      <c r="D49" s="284"/>
      <c r="E49" s="297"/>
      <c r="F49" s="298"/>
      <c r="G49" s="298"/>
      <c r="H49" s="298"/>
      <c r="I49" s="298"/>
      <c r="J49" s="283"/>
      <c r="K49" s="389"/>
      <c r="L49" s="298"/>
      <c r="M49" s="385"/>
      <c r="N49" s="385"/>
      <c r="O49" s="403"/>
      <c r="P49" s="334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94"/>
      <c r="B50" s="282"/>
      <c r="C50" s="296"/>
      <c r="D50" s="284"/>
      <c r="E50" s="297"/>
      <c r="F50" s="298"/>
      <c r="G50" s="298"/>
      <c r="H50" s="298"/>
      <c r="I50" s="298"/>
      <c r="J50" s="283"/>
      <c r="K50" s="389"/>
      <c r="L50" s="298"/>
      <c r="M50" s="385"/>
      <c r="N50" s="385"/>
      <c r="O50" s="403"/>
      <c r="P50" s="334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89"/>
      <c r="B51" s="392"/>
      <c r="C51" s="392"/>
      <c r="D51" s="375"/>
      <c r="E51" s="385"/>
      <c r="F51" s="385"/>
      <c r="G51" s="389"/>
      <c r="H51" s="389"/>
      <c r="I51" s="385"/>
      <c r="J51" s="283"/>
      <c r="K51" s="344"/>
      <c r="L51" s="344"/>
      <c r="M51" s="344"/>
      <c r="N51" s="402"/>
      <c r="O51" s="368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88"/>
      <c r="B52" s="494"/>
      <c r="C52" s="392"/>
      <c r="D52" s="404"/>
      <c r="E52" s="385"/>
      <c r="F52" s="385"/>
      <c r="G52" s="389"/>
      <c r="H52" s="389"/>
      <c r="I52" s="497"/>
      <c r="J52" s="495"/>
      <c r="K52" s="498"/>
      <c r="L52" s="486"/>
      <c r="M52" s="488"/>
      <c r="N52" s="490"/>
      <c r="O52" s="492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89"/>
      <c r="B53" s="494"/>
      <c r="C53" s="392"/>
      <c r="D53" s="404"/>
      <c r="E53" s="385"/>
      <c r="F53" s="385"/>
      <c r="G53" s="389"/>
      <c r="H53" s="389"/>
      <c r="I53" s="497"/>
      <c r="J53" s="496"/>
      <c r="K53" s="499"/>
      <c r="L53" s="487"/>
      <c r="M53" s="489"/>
      <c r="N53" s="491"/>
      <c r="O53" s="493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89"/>
      <c r="B54" s="392"/>
      <c r="C54" s="392"/>
      <c r="D54" s="375"/>
      <c r="E54" s="385"/>
      <c r="F54" s="376"/>
      <c r="G54" s="389"/>
      <c r="H54" s="389"/>
      <c r="I54" s="377"/>
      <c r="J54" s="385"/>
      <c r="K54" s="391"/>
      <c r="L54" s="378"/>
      <c r="M54" s="389"/>
      <c r="N54" s="388"/>
      <c r="O54" s="345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5"/>
      <c r="B55" s="326"/>
      <c r="C55" s="326"/>
      <c r="D55" s="327"/>
      <c r="E55" s="102"/>
      <c r="F55" s="102"/>
      <c r="G55" s="325"/>
      <c r="H55" s="325"/>
      <c r="I55" s="340"/>
      <c r="J55" s="101"/>
      <c r="K55" s="328"/>
      <c r="L55" s="329"/>
      <c r="M55" s="330"/>
      <c r="N55" s="331"/>
      <c r="O55" s="332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5"/>
      <c r="B56" s="326"/>
      <c r="C56" s="326"/>
      <c r="D56" s="327"/>
      <c r="E56" s="102"/>
      <c r="F56" s="102"/>
      <c r="G56" s="325"/>
      <c r="H56" s="325"/>
      <c r="I56" s="102"/>
      <c r="J56" s="101"/>
      <c r="K56" s="328"/>
      <c r="L56" s="329"/>
      <c r="M56" s="330"/>
      <c r="N56" s="331"/>
      <c r="O56" s="332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413">
        <v>1</v>
      </c>
      <c r="B59" s="414">
        <v>43333</v>
      </c>
      <c r="C59" s="414"/>
      <c r="D59" s="415" t="s">
        <v>113</v>
      </c>
      <c r="E59" s="416" t="s">
        <v>2322</v>
      </c>
      <c r="F59" s="416">
        <v>968.5</v>
      </c>
      <c r="G59" s="413">
        <v>1002</v>
      </c>
      <c r="H59" s="413">
        <v>947.5</v>
      </c>
      <c r="I59" s="416" t="s">
        <v>3505</v>
      </c>
      <c r="J59" s="417" t="s">
        <v>3574</v>
      </c>
      <c r="K59" s="409">
        <f>F59-H59</f>
        <v>21</v>
      </c>
      <c r="L59" s="418">
        <f>K59/F59</f>
        <v>2.1683014971605574E-2</v>
      </c>
      <c r="M59" s="419" t="s">
        <v>272</v>
      </c>
      <c r="N59" s="420">
        <v>43347</v>
      </c>
      <c r="O59" s="421"/>
      <c r="P59" s="202"/>
      <c r="Q59" s="201"/>
      <c r="R59" s="189" t="s">
        <v>2365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86">
        <v>2</v>
      </c>
      <c r="B60" s="387">
        <v>43335</v>
      </c>
      <c r="C60" s="387"/>
      <c r="D60" s="324" t="s">
        <v>57</v>
      </c>
      <c r="E60" s="385" t="s">
        <v>270</v>
      </c>
      <c r="F60" s="385" t="s">
        <v>3508</v>
      </c>
      <c r="G60" s="386">
        <v>638</v>
      </c>
      <c r="H60" s="386"/>
      <c r="I60" s="385" t="s">
        <v>3509</v>
      </c>
      <c r="J60" s="343" t="s">
        <v>271</v>
      </c>
      <c r="K60" s="283"/>
      <c r="L60" s="346"/>
      <c r="M60" s="344"/>
      <c r="N60" s="342"/>
      <c r="O60" s="345">
        <f>VLOOKUP(D60,Sheet2!$A$1:M2241,6,0)</f>
        <v>664.75</v>
      </c>
      <c r="P60" s="202"/>
      <c r="Q60" s="201"/>
      <c r="R60" s="189" t="s">
        <v>2365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389">
        <v>3</v>
      </c>
      <c r="B61" s="390">
        <v>43336</v>
      </c>
      <c r="C61" s="390"/>
      <c r="D61" s="324" t="s">
        <v>59</v>
      </c>
      <c r="E61" s="385" t="s">
        <v>270</v>
      </c>
      <c r="F61" s="385" t="s">
        <v>3524</v>
      </c>
      <c r="G61" s="389">
        <v>1122</v>
      </c>
      <c r="H61" s="389"/>
      <c r="I61" s="385" t="s">
        <v>3525</v>
      </c>
      <c r="J61" s="343" t="s">
        <v>271</v>
      </c>
      <c r="K61" s="283"/>
      <c r="L61" s="346"/>
      <c r="M61" s="344"/>
      <c r="N61" s="342"/>
      <c r="O61" s="345">
        <f>VLOOKUP(D61,Sheet2!$A$1:M2242,6,0)</f>
        <v>1141.75</v>
      </c>
      <c r="P61" s="202"/>
      <c r="Q61" s="201"/>
      <c r="R61" s="189" t="s">
        <v>2366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389">
        <v>4</v>
      </c>
      <c r="B62" s="390">
        <v>43336</v>
      </c>
      <c r="C62" s="390"/>
      <c r="D62" s="324" t="s">
        <v>2344</v>
      </c>
      <c r="E62" s="385" t="s">
        <v>270</v>
      </c>
      <c r="F62" s="385" t="s">
        <v>3526</v>
      </c>
      <c r="G62" s="389">
        <v>1530</v>
      </c>
      <c r="H62" s="389"/>
      <c r="I62" s="385" t="s">
        <v>3495</v>
      </c>
      <c r="J62" s="343" t="s">
        <v>271</v>
      </c>
      <c r="K62" s="283"/>
      <c r="L62" s="346"/>
      <c r="M62" s="344"/>
      <c r="N62" s="342"/>
      <c r="O62" s="345">
        <f>VLOOKUP(D62,Sheet2!$A$1:M2243,6,0)</f>
        <v>1561.2</v>
      </c>
      <c r="P62" s="202"/>
      <c r="Q62" s="201"/>
      <c r="R62" s="189" t="s">
        <v>2366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413">
        <v>5</v>
      </c>
      <c r="B63" s="414">
        <v>43342</v>
      </c>
      <c r="C63" s="414"/>
      <c r="D63" s="415" t="s">
        <v>673</v>
      </c>
      <c r="E63" s="416" t="s">
        <v>270</v>
      </c>
      <c r="F63" s="416">
        <v>1460</v>
      </c>
      <c r="G63" s="413">
        <v>1414.4</v>
      </c>
      <c r="H63" s="413">
        <v>1506.5</v>
      </c>
      <c r="I63" s="416" t="s">
        <v>3545</v>
      </c>
      <c r="J63" s="417" t="s">
        <v>3573</v>
      </c>
      <c r="K63" s="409">
        <f>H63-F63</f>
        <v>46.5</v>
      </c>
      <c r="L63" s="418">
        <f>K63/F63</f>
        <v>3.1849315068493152E-2</v>
      </c>
      <c r="M63" s="419" t="s">
        <v>272</v>
      </c>
      <c r="N63" s="420">
        <v>43346</v>
      </c>
      <c r="O63" s="421"/>
      <c r="P63" s="202"/>
      <c r="Q63" s="201"/>
      <c r="R63" s="189" t="s">
        <v>2366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43">
        <v>6</v>
      </c>
      <c r="B64" s="441">
        <v>43343</v>
      </c>
      <c r="C64" s="441"/>
      <c r="D64" s="448" t="s">
        <v>86</v>
      </c>
      <c r="E64" s="424" t="s">
        <v>270</v>
      </c>
      <c r="F64" s="424">
        <v>1272</v>
      </c>
      <c r="G64" s="443">
        <v>1238</v>
      </c>
      <c r="H64" s="443">
        <v>1227</v>
      </c>
      <c r="I64" s="424" t="s">
        <v>3554</v>
      </c>
      <c r="J64" s="449" t="s">
        <v>3580</v>
      </c>
      <c r="K64" s="444">
        <f>H64-F64</f>
        <v>-45</v>
      </c>
      <c r="L64" s="450">
        <f>K64/F64</f>
        <v>-3.5377358490566037E-2</v>
      </c>
      <c r="M64" s="425" t="s">
        <v>3576</v>
      </c>
      <c r="N64" s="451">
        <v>43347</v>
      </c>
      <c r="O64" s="452"/>
      <c r="P64" s="202"/>
      <c r="Q64" s="201"/>
      <c r="R64" s="189" t="s">
        <v>2365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413">
        <v>7</v>
      </c>
      <c r="B65" s="414">
        <v>43346</v>
      </c>
      <c r="C65" s="414"/>
      <c r="D65" s="415" t="s">
        <v>81</v>
      </c>
      <c r="E65" s="416" t="s">
        <v>2322</v>
      </c>
      <c r="F65" s="416">
        <v>242</v>
      </c>
      <c r="G65" s="413">
        <v>251.3</v>
      </c>
      <c r="H65" s="413">
        <v>234.5</v>
      </c>
      <c r="I65" s="416" t="s">
        <v>3570</v>
      </c>
      <c r="J65" s="417" t="s">
        <v>3575</v>
      </c>
      <c r="K65" s="409">
        <f>F65-H65</f>
        <v>7.5</v>
      </c>
      <c r="L65" s="418">
        <f>K65/F65</f>
        <v>3.0991735537190084E-2</v>
      </c>
      <c r="M65" s="419" t="s">
        <v>272</v>
      </c>
      <c r="N65" s="420">
        <v>43347</v>
      </c>
      <c r="O65" s="421"/>
      <c r="P65" s="202"/>
      <c r="Q65" s="201"/>
      <c r="R65" s="189" t="s">
        <v>2366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89">
        <v>8</v>
      </c>
      <c r="B66" s="390">
        <v>43347</v>
      </c>
      <c r="C66" s="390"/>
      <c r="D66" s="453" t="s">
        <v>41</v>
      </c>
      <c r="E66" s="385" t="s">
        <v>270</v>
      </c>
      <c r="F66" s="385" t="s">
        <v>3582</v>
      </c>
      <c r="G66" s="389">
        <v>1277.7</v>
      </c>
      <c r="H66" s="389"/>
      <c r="I66" s="464" t="s">
        <v>3583</v>
      </c>
      <c r="J66" s="343" t="s">
        <v>271</v>
      </c>
      <c r="K66" s="283"/>
      <c r="L66" s="346"/>
      <c r="M66" s="344"/>
      <c r="N66" s="342"/>
      <c r="O66" s="345">
        <f>VLOOKUP(D66,Sheet2!$A$1:M2250,6,0)</f>
        <v>1316</v>
      </c>
      <c r="P66" s="202"/>
      <c r="Q66" s="201"/>
      <c r="R66" s="189" t="s">
        <v>2366</v>
      </c>
      <c r="S66" s="203"/>
      <c r="T66" s="187"/>
      <c r="U66" s="187"/>
      <c r="V66" s="187"/>
      <c r="W66" s="187"/>
      <c r="X66" s="187"/>
      <c r="Y66" s="187"/>
    </row>
    <row r="67" spans="1:25" s="142" customFormat="1" ht="14.25">
      <c r="A67" s="389">
        <v>9</v>
      </c>
      <c r="B67" s="438">
        <v>43348</v>
      </c>
      <c r="C67" s="438"/>
      <c r="D67" s="453" t="s">
        <v>791</v>
      </c>
      <c r="E67" s="385" t="s">
        <v>270</v>
      </c>
      <c r="F67" s="385" t="s">
        <v>3597</v>
      </c>
      <c r="G67" s="389">
        <v>775</v>
      </c>
      <c r="H67" s="389"/>
      <c r="I67" s="464" t="s">
        <v>3598</v>
      </c>
      <c r="J67" s="343" t="s">
        <v>271</v>
      </c>
      <c r="K67" s="283"/>
      <c r="L67" s="346"/>
      <c r="M67" s="344"/>
      <c r="N67" s="342"/>
      <c r="O67" s="345">
        <f>VLOOKUP(D67,Sheet2!$A$1:M2251,6,0)</f>
        <v>797.3</v>
      </c>
      <c r="P67" s="202"/>
      <c r="Q67" s="201"/>
      <c r="R67" s="189" t="s">
        <v>2365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13">
        <v>10</v>
      </c>
      <c r="B68" s="414">
        <v>43348</v>
      </c>
      <c r="C68" s="414"/>
      <c r="D68" s="415" t="s">
        <v>153</v>
      </c>
      <c r="E68" s="416" t="s">
        <v>270</v>
      </c>
      <c r="F68" s="416">
        <v>757.5</v>
      </c>
      <c r="G68" s="413">
        <v>736</v>
      </c>
      <c r="H68" s="413">
        <v>774</v>
      </c>
      <c r="I68" s="416" t="s">
        <v>371</v>
      </c>
      <c r="J68" s="417" t="s">
        <v>3599</v>
      </c>
      <c r="K68" s="409">
        <f>H68-F68</f>
        <v>16.5</v>
      </c>
      <c r="L68" s="418">
        <f>K68/F68</f>
        <v>2.1782178217821781E-2</v>
      </c>
      <c r="M68" s="419" t="s">
        <v>272</v>
      </c>
      <c r="N68" s="420">
        <v>43348</v>
      </c>
      <c r="O68" s="421"/>
      <c r="P68" s="202"/>
      <c r="Q68" s="201"/>
      <c r="R68" s="189" t="s">
        <v>2365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13">
        <v>11</v>
      </c>
      <c r="B69" s="414">
        <v>43348</v>
      </c>
      <c r="C69" s="414"/>
      <c r="D69" s="415" t="s">
        <v>98</v>
      </c>
      <c r="E69" s="416" t="s">
        <v>270</v>
      </c>
      <c r="F69" s="416">
        <v>174</v>
      </c>
      <c r="G69" s="413">
        <v>168</v>
      </c>
      <c r="H69" s="413">
        <v>180</v>
      </c>
      <c r="I69" s="416">
        <v>185</v>
      </c>
      <c r="J69" s="417" t="s">
        <v>3565</v>
      </c>
      <c r="K69" s="409">
        <f>H69-F69</f>
        <v>6</v>
      </c>
      <c r="L69" s="418">
        <f>K69/F69</f>
        <v>3.4482758620689655E-2</v>
      </c>
      <c r="M69" s="419" t="s">
        <v>272</v>
      </c>
      <c r="N69" s="420">
        <v>43349</v>
      </c>
      <c r="O69" s="421"/>
      <c r="P69" s="202"/>
      <c r="Q69" s="201"/>
      <c r="R69" s="189" t="s">
        <v>2366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413">
        <v>12</v>
      </c>
      <c r="B70" s="414">
        <v>43348</v>
      </c>
      <c r="C70" s="414"/>
      <c r="D70" s="415" t="s">
        <v>94</v>
      </c>
      <c r="E70" s="416" t="s">
        <v>270</v>
      </c>
      <c r="F70" s="416">
        <v>1831</v>
      </c>
      <c r="G70" s="413">
        <v>1774.4</v>
      </c>
      <c r="H70" s="413">
        <v>1885</v>
      </c>
      <c r="I70" s="416" t="s">
        <v>3600</v>
      </c>
      <c r="J70" s="417" t="s">
        <v>3679</v>
      </c>
      <c r="K70" s="409">
        <f>H70-F70</f>
        <v>54</v>
      </c>
      <c r="L70" s="418">
        <f>K70/F70</f>
        <v>2.9492080830147462E-2</v>
      </c>
      <c r="M70" s="419" t="s">
        <v>272</v>
      </c>
      <c r="N70" s="420">
        <v>43350</v>
      </c>
      <c r="O70" s="421"/>
      <c r="P70" s="202"/>
      <c r="Q70" s="201"/>
      <c r="R70" s="189" t="s">
        <v>2366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13">
        <v>13</v>
      </c>
      <c r="B71" s="414">
        <v>43348</v>
      </c>
      <c r="C71" s="414"/>
      <c r="D71" s="415" t="s">
        <v>553</v>
      </c>
      <c r="E71" s="416" t="s">
        <v>270</v>
      </c>
      <c r="F71" s="416">
        <v>1137.5</v>
      </c>
      <c r="G71" s="413">
        <v>1097.7</v>
      </c>
      <c r="H71" s="413">
        <v>1178</v>
      </c>
      <c r="I71" s="416" t="s">
        <v>3601</v>
      </c>
      <c r="J71" s="417" t="s">
        <v>3625</v>
      </c>
      <c r="K71" s="409">
        <f>H71-F71</f>
        <v>40.5</v>
      </c>
      <c r="L71" s="418">
        <f>K71/F71</f>
        <v>3.5604395604395607E-2</v>
      </c>
      <c r="M71" s="419" t="s">
        <v>272</v>
      </c>
      <c r="N71" s="420">
        <v>43349</v>
      </c>
      <c r="O71" s="421"/>
      <c r="P71" s="202"/>
      <c r="Q71" s="201"/>
      <c r="R71" s="189" t="s">
        <v>2366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13">
        <v>14</v>
      </c>
      <c r="B72" s="414">
        <v>43349</v>
      </c>
      <c r="C72" s="414"/>
      <c r="D72" s="415" t="s">
        <v>98</v>
      </c>
      <c r="E72" s="416" t="s">
        <v>2322</v>
      </c>
      <c r="F72" s="416">
        <v>178</v>
      </c>
      <c r="G72" s="413">
        <v>185</v>
      </c>
      <c r="H72" s="413">
        <v>172.85</v>
      </c>
      <c r="I72" s="416">
        <v>168</v>
      </c>
      <c r="J72" s="417" t="s">
        <v>3611</v>
      </c>
      <c r="K72" s="409">
        <f>F72-H72</f>
        <v>5.1500000000000057</v>
      </c>
      <c r="L72" s="418">
        <f>K72/F72</f>
        <v>2.8932584269662952E-2</v>
      </c>
      <c r="M72" s="419" t="s">
        <v>272</v>
      </c>
      <c r="N72" s="420">
        <v>43349</v>
      </c>
      <c r="O72" s="421"/>
      <c r="P72" s="202"/>
      <c r="Q72" s="201"/>
      <c r="R72" s="189" t="s">
        <v>2365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9">
        <v>15</v>
      </c>
      <c r="B73" s="461">
        <v>43349</v>
      </c>
      <c r="C73" s="461"/>
      <c r="D73" s="453" t="s">
        <v>67</v>
      </c>
      <c r="E73" s="385" t="s">
        <v>270</v>
      </c>
      <c r="F73" s="385" t="s">
        <v>3617</v>
      </c>
      <c r="G73" s="389">
        <v>269</v>
      </c>
      <c r="H73" s="389"/>
      <c r="I73" s="385" t="s">
        <v>3618</v>
      </c>
      <c r="J73" s="343" t="s">
        <v>271</v>
      </c>
      <c r="K73" s="283"/>
      <c r="L73" s="346"/>
      <c r="M73" s="344"/>
      <c r="N73" s="342"/>
      <c r="O73" s="345">
        <f>VLOOKUP(D73,Sheet2!$A$1:M2257,6,0)</f>
        <v>279.10000000000002</v>
      </c>
      <c r="P73" s="202"/>
      <c r="Q73" s="201"/>
      <c r="R73" s="189" t="s">
        <v>2365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9">
        <v>16</v>
      </c>
      <c r="B74" s="461">
        <v>43349</v>
      </c>
      <c r="C74" s="461"/>
      <c r="D74" s="453" t="s">
        <v>354</v>
      </c>
      <c r="E74" s="385" t="s">
        <v>270</v>
      </c>
      <c r="F74" s="385" t="s">
        <v>3619</v>
      </c>
      <c r="G74" s="389">
        <v>578.70000000000005</v>
      </c>
      <c r="H74" s="389"/>
      <c r="I74" s="385" t="s">
        <v>3620</v>
      </c>
      <c r="J74" s="343" t="s">
        <v>271</v>
      </c>
      <c r="K74" s="283"/>
      <c r="L74" s="346"/>
      <c r="M74" s="344"/>
      <c r="N74" s="342"/>
      <c r="O74" s="345">
        <f>VLOOKUP(D74,Sheet2!$A$1:M2258,6,0)</f>
        <v>605.1</v>
      </c>
      <c r="P74" s="202"/>
      <c r="Q74" s="201"/>
      <c r="R74" s="189" t="s">
        <v>2366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413">
        <v>17</v>
      </c>
      <c r="B75" s="414">
        <v>43350</v>
      </c>
      <c r="C75" s="414"/>
      <c r="D75" s="415" t="s">
        <v>1037</v>
      </c>
      <c r="E75" s="416" t="s">
        <v>270</v>
      </c>
      <c r="F75" s="416">
        <v>892</v>
      </c>
      <c r="G75" s="413">
        <v>868</v>
      </c>
      <c r="H75" s="413">
        <v>916.5</v>
      </c>
      <c r="I75" s="416" t="s">
        <v>3668</v>
      </c>
      <c r="J75" s="417" t="s">
        <v>3669</v>
      </c>
      <c r="K75" s="409">
        <f>H75-F75</f>
        <v>24.5</v>
      </c>
      <c r="L75" s="418">
        <f>K75/F75</f>
        <v>2.7466367713004484E-2</v>
      </c>
      <c r="M75" s="419" t="s">
        <v>272</v>
      </c>
      <c r="N75" s="420">
        <v>43350</v>
      </c>
      <c r="O75" s="421"/>
      <c r="P75" s="202"/>
      <c r="Q75" s="201"/>
      <c r="R75" s="189" t="s">
        <v>2365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89">
        <v>18</v>
      </c>
      <c r="B76" s="469">
        <v>43350</v>
      </c>
      <c r="C76" s="469"/>
      <c r="D76" s="453" t="s">
        <v>81</v>
      </c>
      <c r="E76" s="385" t="s">
        <v>2322</v>
      </c>
      <c r="F76" s="385" t="s">
        <v>3675</v>
      </c>
      <c r="G76" s="389">
        <v>251.3</v>
      </c>
      <c r="H76" s="389"/>
      <c r="I76" s="385" t="s">
        <v>3570</v>
      </c>
      <c r="J76" s="343" t="s">
        <v>271</v>
      </c>
      <c r="K76" s="283"/>
      <c r="L76" s="346"/>
      <c r="M76" s="344"/>
      <c r="N76" s="342"/>
      <c r="O76" s="345"/>
      <c r="P76" s="202"/>
      <c r="Q76" s="201"/>
      <c r="R76" s="189" t="s">
        <v>2366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89">
        <v>19</v>
      </c>
      <c r="B77" s="469">
        <v>43350</v>
      </c>
      <c r="C77" s="469"/>
      <c r="D77" s="453" t="s">
        <v>151</v>
      </c>
      <c r="E77" s="385" t="s">
        <v>2322</v>
      </c>
      <c r="F77" s="385" t="s">
        <v>3676</v>
      </c>
      <c r="G77" s="389">
        <v>635</v>
      </c>
      <c r="H77" s="389"/>
      <c r="I77" s="385" t="s">
        <v>3677</v>
      </c>
      <c r="J77" s="343" t="s">
        <v>271</v>
      </c>
      <c r="K77" s="283"/>
      <c r="L77" s="346"/>
      <c r="M77" s="344"/>
      <c r="N77" s="342"/>
      <c r="O77" s="345"/>
      <c r="P77" s="202"/>
      <c r="Q77" s="201"/>
      <c r="R77" s="189" t="s">
        <v>2365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389"/>
      <c r="B78" s="438"/>
      <c r="C78" s="438"/>
      <c r="D78" s="385"/>
      <c r="E78" s="385"/>
      <c r="F78" s="385"/>
      <c r="G78" s="389"/>
      <c r="H78" s="389"/>
      <c r="I78" s="385"/>
      <c r="J78" s="343"/>
      <c r="K78" s="283"/>
      <c r="L78" s="346"/>
      <c r="M78" s="344"/>
      <c r="N78" s="342"/>
      <c r="O78" s="345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389"/>
      <c r="B79" s="438"/>
      <c r="C79" s="438"/>
      <c r="D79" s="385"/>
      <c r="E79" s="385"/>
      <c r="F79" s="385"/>
      <c r="G79" s="389"/>
      <c r="H79" s="389"/>
      <c r="I79" s="385"/>
      <c r="J79" s="343"/>
      <c r="K79" s="283"/>
      <c r="L79" s="346"/>
      <c r="M79" s="344"/>
      <c r="N79" s="342"/>
      <c r="O79" s="345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389"/>
      <c r="B80" s="438"/>
      <c r="C80" s="438"/>
      <c r="D80" s="385"/>
      <c r="E80" s="385"/>
      <c r="F80" s="385"/>
      <c r="G80" s="389"/>
      <c r="H80" s="389"/>
      <c r="I80" s="385"/>
      <c r="J80" s="343"/>
      <c r="K80" s="283"/>
      <c r="L80" s="346"/>
      <c r="M80" s="344"/>
      <c r="N80" s="342"/>
      <c r="O80" s="345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389"/>
      <c r="B81" s="438"/>
      <c r="C81" s="438"/>
      <c r="D81" s="385"/>
      <c r="E81" s="385"/>
      <c r="F81" s="385"/>
      <c r="G81" s="389"/>
      <c r="H81" s="389"/>
      <c r="I81" s="385"/>
      <c r="J81" s="343"/>
      <c r="K81" s="283"/>
      <c r="L81" s="346"/>
      <c r="M81" s="344"/>
      <c r="N81" s="342"/>
      <c r="O81" s="345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389"/>
      <c r="B82" s="438"/>
      <c r="C82" s="438"/>
      <c r="D82" s="385"/>
      <c r="E82" s="385"/>
      <c r="F82" s="385"/>
      <c r="G82" s="389"/>
      <c r="H82" s="389"/>
      <c r="I82" s="385"/>
      <c r="J82" s="343"/>
      <c r="K82" s="283"/>
      <c r="L82" s="346"/>
      <c r="M82" s="344"/>
      <c r="N82" s="342"/>
      <c r="O82" s="345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389"/>
      <c r="B83" s="438"/>
      <c r="C83" s="438"/>
      <c r="D83" s="385"/>
      <c r="E83" s="385"/>
      <c r="F83" s="385"/>
      <c r="G83" s="389"/>
      <c r="H83" s="389"/>
      <c r="I83" s="385"/>
      <c r="J83" s="343"/>
      <c r="K83" s="283"/>
      <c r="L83" s="346"/>
      <c r="M83" s="344"/>
      <c r="N83" s="342"/>
      <c r="O83" s="345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389"/>
      <c r="B84" s="438"/>
      <c r="C84" s="438"/>
      <c r="D84" s="385"/>
      <c r="E84" s="385"/>
      <c r="F84" s="385"/>
      <c r="G84" s="389"/>
      <c r="H84" s="389"/>
      <c r="I84" s="385"/>
      <c r="J84" s="343"/>
      <c r="K84" s="283"/>
      <c r="L84" s="346"/>
      <c r="M84" s="344"/>
      <c r="N84" s="342"/>
      <c r="O84" s="345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89"/>
      <c r="B85" s="438"/>
      <c r="C85" s="438"/>
      <c r="D85" s="385"/>
      <c r="E85" s="385"/>
      <c r="F85" s="385"/>
      <c r="G85" s="389"/>
      <c r="H85" s="389"/>
      <c r="I85" s="385"/>
      <c r="J85" s="343"/>
      <c r="K85" s="283"/>
      <c r="L85" s="346"/>
      <c r="M85" s="344"/>
      <c r="N85" s="342"/>
      <c r="O85" s="345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89"/>
      <c r="B86" s="438"/>
      <c r="C86" s="438"/>
      <c r="D86" s="385"/>
      <c r="E86" s="385"/>
      <c r="F86" s="385"/>
      <c r="G86" s="389"/>
      <c r="H86" s="389"/>
      <c r="I86" s="385"/>
      <c r="J86" s="343"/>
      <c r="K86" s="283"/>
      <c r="L86" s="346"/>
      <c r="M86" s="344"/>
      <c r="N86" s="342"/>
      <c r="O86" s="345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389"/>
      <c r="B87" s="390"/>
      <c r="C87" s="390"/>
      <c r="D87" s="385"/>
      <c r="E87" s="385"/>
      <c r="F87" s="385"/>
      <c r="G87" s="389"/>
      <c r="H87" s="389"/>
      <c r="I87" s="385"/>
      <c r="J87" s="343"/>
      <c r="K87" s="283"/>
      <c r="L87" s="346"/>
      <c r="M87" s="344"/>
      <c r="N87" s="342"/>
      <c r="O87" s="345"/>
      <c r="P87" s="202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42" customFormat="1">
      <c r="A88" s="194"/>
      <c r="B88" s="349"/>
      <c r="C88" s="349"/>
      <c r="D88" s="208"/>
      <c r="E88" s="153"/>
      <c r="F88" s="153"/>
      <c r="G88" s="194"/>
      <c r="H88" s="194"/>
      <c r="I88" s="194"/>
      <c r="J88" s="350"/>
      <c r="K88" s="350"/>
      <c r="L88" s="351"/>
      <c r="M88" s="350"/>
      <c r="N88" s="352"/>
      <c r="O88" s="208"/>
      <c r="P88" s="203"/>
      <c r="Q88" s="201"/>
      <c r="R88" s="189"/>
      <c r="S88" s="203"/>
      <c r="T88" s="187"/>
      <c r="U88" s="187"/>
      <c r="V88" s="187"/>
      <c r="W88" s="187"/>
      <c r="X88" s="187"/>
      <c r="Y88" s="187"/>
    </row>
    <row r="89" spans="1:34" s="19" customFormat="1">
      <c r="A89" s="244" t="s">
        <v>344</v>
      </c>
      <c r="B89" s="244"/>
      <c r="C89" s="244"/>
      <c r="D89" s="244"/>
      <c r="F89" s="171" t="s">
        <v>366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84" t="s">
        <v>2457</v>
      </c>
      <c r="B90" s="205"/>
      <c r="C90" s="205"/>
      <c r="D90" s="205"/>
      <c r="E90" s="87"/>
      <c r="F90" s="171" t="s">
        <v>2493</v>
      </c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 s="19" customFormat="1">
      <c r="A91" s="194"/>
      <c r="B91" s="190"/>
      <c r="C91" s="195"/>
      <c r="D91" s="110"/>
      <c r="E91" s="153"/>
      <c r="F91" s="93"/>
      <c r="G91" s="196"/>
      <c r="H91" s="196"/>
      <c r="I91" s="153"/>
      <c r="J91" s="88"/>
      <c r="K91" s="197"/>
      <c r="L91" s="198"/>
      <c r="M91" s="151"/>
      <c r="N91" s="199"/>
      <c r="O91" s="200"/>
      <c r="P91" s="114"/>
      <c r="Q91" s="1"/>
      <c r="R91" s="88"/>
      <c r="S91" s="18"/>
      <c r="T91" s="18"/>
      <c r="U91" s="18"/>
      <c r="V91" s="18"/>
      <c r="W91" s="18"/>
      <c r="X91" s="18"/>
      <c r="Y91" s="18"/>
      <c r="Z91" s="114"/>
      <c r="AA91" s="114"/>
      <c r="AB91" s="114"/>
      <c r="AC91" s="114"/>
      <c r="AD91" s="114"/>
      <c r="AE91" s="114"/>
      <c r="AF91" s="114"/>
      <c r="AG91" s="114"/>
      <c r="AH91" s="114"/>
    </row>
    <row r="92" spans="1:34">
      <c r="A92" s="184"/>
      <c r="B92" s="207"/>
      <c r="C92" s="207"/>
      <c r="D92" s="207"/>
      <c r="E92" s="87"/>
      <c r="F92" s="171"/>
      <c r="G92" s="49"/>
      <c r="H92" s="49"/>
      <c r="I92" s="49"/>
      <c r="J92" s="9"/>
      <c r="K92" s="49"/>
      <c r="L92" s="49"/>
      <c r="M92" s="49"/>
      <c r="N92" s="1"/>
      <c r="O92" s="9"/>
      <c r="R92" s="93"/>
      <c r="S92" s="18"/>
      <c r="T92" s="18"/>
      <c r="U92" s="18"/>
      <c r="V92" s="18"/>
      <c r="W92" s="18"/>
      <c r="X92" s="18"/>
      <c r="Y92" s="18"/>
      <c r="Z92" s="18"/>
    </row>
    <row r="93" spans="1:34" s="140" customFormat="1" ht="15">
      <c r="A93" s="1"/>
      <c r="B93" s="245" t="s">
        <v>2101</v>
      </c>
      <c r="C93" s="245"/>
      <c r="D93" s="245"/>
      <c r="E93" s="245"/>
      <c r="F93" s="97"/>
      <c r="G93" s="87"/>
      <c r="H93" s="87"/>
      <c r="I93" s="158"/>
      <c r="J93" s="148"/>
      <c r="K93" s="170"/>
      <c r="L93" s="49"/>
      <c r="M93" s="49"/>
      <c r="N93" s="1"/>
      <c r="O93" s="9"/>
      <c r="R93" s="153"/>
      <c r="S93" s="110"/>
      <c r="T93" s="110"/>
      <c r="U93" s="110"/>
      <c r="V93" s="110"/>
      <c r="W93" s="110"/>
      <c r="X93" s="110"/>
      <c r="Y93" s="110"/>
      <c r="Z93" s="110"/>
    </row>
    <row r="94" spans="1:34" ht="38.25">
      <c r="A94" s="156" t="s">
        <v>13</v>
      </c>
      <c r="B94" s="84" t="s">
        <v>218</v>
      </c>
      <c r="C94" s="84"/>
      <c r="D94" s="85" t="s">
        <v>259</v>
      </c>
      <c r="E94" s="84" t="s">
        <v>260</v>
      </c>
      <c r="F94" s="84" t="s">
        <v>261</v>
      </c>
      <c r="G94" s="84" t="s">
        <v>262</v>
      </c>
      <c r="H94" s="84" t="s">
        <v>263</v>
      </c>
      <c r="I94" s="84" t="s">
        <v>264</v>
      </c>
      <c r="J94" s="319" t="s">
        <v>265</v>
      </c>
      <c r="K94" s="302" t="s">
        <v>2105</v>
      </c>
      <c r="L94" s="301" t="s">
        <v>267</v>
      </c>
      <c r="M94" s="166" t="s">
        <v>274</v>
      </c>
      <c r="N94" s="84" t="s">
        <v>275</v>
      </c>
      <c r="O94" s="84" t="s">
        <v>268</v>
      </c>
      <c r="P94" s="85" t="s">
        <v>269</v>
      </c>
      <c r="Q94" s="84" t="s">
        <v>389</v>
      </c>
      <c r="R94" s="88"/>
      <c r="S94" s="18"/>
      <c r="T94" s="18"/>
      <c r="U94" s="18"/>
      <c r="V94" s="18"/>
      <c r="W94" s="18"/>
      <c r="X94" s="18"/>
      <c r="Y94" s="18"/>
      <c r="Z94" s="18"/>
    </row>
    <row r="95" spans="1:34" s="110" customFormat="1" ht="14.25">
      <c r="A95" s="405">
        <v>1</v>
      </c>
      <c r="B95" s="406">
        <v>43343</v>
      </c>
      <c r="C95" s="406"/>
      <c r="D95" s="407" t="s">
        <v>3556</v>
      </c>
      <c r="E95" s="408" t="s">
        <v>270</v>
      </c>
      <c r="F95" s="408">
        <v>266.5</v>
      </c>
      <c r="G95" s="405">
        <v>259</v>
      </c>
      <c r="H95" s="405">
        <v>272.5</v>
      </c>
      <c r="I95" s="408" t="s">
        <v>3557</v>
      </c>
      <c r="J95" s="409" t="s">
        <v>3565</v>
      </c>
      <c r="K95" s="409">
        <f>H95-F95</f>
        <v>6</v>
      </c>
      <c r="L95" s="410"/>
      <c r="M95" s="409">
        <f t="shared" ref="M95:M100" si="0">K95*N95</f>
        <v>9000</v>
      </c>
      <c r="N95" s="409">
        <v>1500</v>
      </c>
      <c r="O95" s="411" t="s">
        <v>272</v>
      </c>
      <c r="P95" s="412">
        <v>43346</v>
      </c>
      <c r="Q95" s="412"/>
      <c r="R95" s="153" t="s">
        <v>2365</v>
      </c>
      <c r="S95" s="153"/>
      <c r="T95" s="153"/>
    </row>
    <row r="96" spans="1:34" s="110" customFormat="1" ht="14.25">
      <c r="A96" s="405">
        <v>2</v>
      </c>
      <c r="B96" s="406">
        <v>43343</v>
      </c>
      <c r="C96" s="406"/>
      <c r="D96" s="407" t="s">
        <v>3543</v>
      </c>
      <c r="E96" s="408" t="s">
        <v>270</v>
      </c>
      <c r="F96" s="408">
        <v>1319</v>
      </c>
      <c r="G96" s="405">
        <v>1305</v>
      </c>
      <c r="H96" s="405">
        <v>1327.5</v>
      </c>
      <c r="I96" s="408" t="s">
        <v>3558</v>
      </c>
      <c r="J96" s="409" t="s">
        <v>3566</v>
      </c>
      <c r="K96" s="409">
        <f>H96-F96</f>
        <v>8.5</v>
      </c>
      <c r="L96" s="410"/>
      <c r="M96" s="409">
        <f t="shared" si="0"/>
        <v>6800</v>
      </c>
      <c r="N96" s="409">
        <v>800</v>
      </c>
      <c r="O96" s="411" t="s">
        <v>272</v>
      </c>
      <c r="P96" s="412">
        <v>43346</v>
      </c>
      <c r="Q96" s="412"/>
      <c r="R96" s="153" t="s">
        <v>3359</v>
      </c>
      <c r="S96" s="153"/>
      <c r="T96" s="153"/>
    </row>
    <row r="97" spans="1:20" s="110" customFormat="1" ht="14.25">
      <c r="A97" s="440">
        <v>3</v>
      </c>
      <c r="B97" s="441">
        <v>43346</v>
      </c>
      <c r="C97" s="441"/>
      <c r="D97" s="442" t="s">
        <v>3568</v>
      </c>
      <c r="E97" s="424" t="s">
        <v>270</v>
      </c>
      <c r="F97" s="424">
        <v>675</v>
      </c>
      <c r="G97" s="443">
        <v>663</v>
      </c>
      <c r="H97" s="443">
        <v>663</v>
      </c>
      <c r="I97" s="424">
        <v>700</v>
      </c>
      <c r="J97" s="444" t="s">
        <v>3581</v>
      </c>
      <c r="K97" s="444">
        <f>H97-F97</f>
        <v>-12</v>
      </c>
      <c r="L97" s="445"/>
      <c r="M97" s="444">
        <f t="shared" si="0"/>
        <v>-12000</v>
      </c>
      <c r="N97" s="444">
        <v>1000</v>
      </c>
      <c r="O97" s="446" t="s">
        <v>3576</v>
      </c>
      <c r="P97" s="447">
        <v>43347</v>
      </c>
      <c r="Q97" s="447"/>
      <c r="R97" s="281" t="s">
        <v>3359</v>
      </c>
      <c r="S97" s="153"/>
      <c r="T97" s="153"/>
    </row>
    <row r="98" spans="1:20" s="110" customFormat="1" ht="14.25">
      <c r="A98" s="440">
        <v>4</v>
      </c>
      <c r="B98" s="441">
        <v>43346</v>
      </c>
      <c r="C98" s="441"/>
      <c r="D98" s="442" t="s">
        <v>3569</v>
      </c>
      <c r="E98" s="424" t="s">
        <v>270</v>
      </c>
      <c r="F98" s="424">
        <v>291</v>
      </c>
      <c r="G98" s="443">
        <v>286.5</v>
      </c>
      <c r="H98" s="443">
        <v>286.5</v>
      </c>
      <c r="I98" s="424">
        <v>300</v>
      </c>
      <c r="J98" s="444" t="s">
        <v>3579</v>
      </c>
      <c r="K98" s="444">
        <f>H98-F98</f>
        <v>-4.5</v>
      </c>
      <c r="L98" s="445"/>
      <c r="M98" s="444">
        <f t="shared" si="0"/>
        <v>-12375</v>
      </c>
      <c r="N98" s="444">
        <v>2750</v>
      </c>
      <c r="O98" s="446" t="s">
        <v>3576</v>
      </c>
      <c r="P98" s="447">
        <v>43347</v>
      </c>
      <c r="Q98" s="447"/>
      <c r="R98" s="281" t="s">
        <v>2365</v>
      </c>
      <c r="S98" s="153"/>
      <c r="T98" s="153"/>
    </row>
    <row r="99" spans="1:20" s="110" customFormat="1" ht="14.25">
      <c r="A99" s="405">
        <v>5</v>
      </c>
      <c r="B99" s="406">
        <v>43348</v>
      </c>
      <c r="C99" s="406"/>
      <c r="D99" s="407" t="s">
        <v>3594</v>
      </c>
      <c r="E99" s="408" t="s">
        <v>2322</v>
      </c>
      <c r="F99" s="408">
        <v>1363</v>
      </c>
      <c r="G99" s="405">
        <v>1377.7</v>
      </c>
      <c r="H99" s="405">
        <v>1351</v>
      </c>
      <c r="I99" s="408" t="s">
        <v>3595</v>
      </c>
      <c r="J99" s="409" t="s">
        <v>3596</v>
      </c>
      <c r="K99" s="409">
        <f>F99-H99</f>
        <v>12</v>
      </c>
      <c r="L99" s="410"/>
      <c r="M99" s="409">
        <f t="shared" si="0"/>
        <v>9000</v>
      </c>
      <c r="N99" s="409">
        <v>750</v>
      </c>
      <c r="O99" s="411" t="s">
        <v>272</v>
      </c>
      <c r="P99" s="412">
        <v>43348</v>
      </c>
      <c r="Q99" s="412"/>
      <c r="R99" s="153" t="s">
        <v>2366</v>
      </c>
      <c r="S99" s="153"/>
      <c r="T99" s="153"/>
    </row>
    <row r="100" spans="1:20" s="110" customFormat="1" ht="14.25">
      <c r="A100" s="405">
        <v>6</v>
      </c>
      <c r="B100" s="406">
        <v>43348</v>
      </c>
      <c r="C100" s="406"/>
      <c r="D100" s="407" t="s">
        <v>3603</v>
      </c>
      <c r="E100" s="408" t="s">
        <v>270</v>
      </c>
      <c r="F100" s="408">
        <v>377.5</v>
      </c>
      <c r="G100" s="405">
        <v>371.5</v>
      </c>
      <c r="H100" s="405">
        <v>381.5</v>
      </c>
      <c r="I100" s="408">
        <v>395</v>
      </c>
      <c r="J100" s="409" t="s">
        <v>3604</v>
      </c>
      <c r="K100" s="409">
        <f>H100-F100</f>
        <v>4</v>
      </c>
      <c r="L100" s="410"/>
      <c r="M100" s="409">
        <f t="shared" si="0"/>
        <v>8000</v>
      </c>
      <c r="N100" s="409">
        <v>2000</v>
      </c>
      <c r="O100" s="411" t="s">
        <v>272</v>
      </c>
      <c r="P100" s="412">
        <v>43348</v>
      </c>
      <c r="Q100" s="412"/>
      <c r="R100" s="153" t="s">
        <v>3359</v>
      </c>
      <c r="S100" s="153"/>
      <c r="T100" s="153"/>
    </row>
    <row r="101" spans="1:20" s="110" customFormat="1" ht="14.25">
      <c r="A101" s="405">
        <v>7</v>
      </c>
      <c r="B101" s="406">
        <v>43348</v>
      </c>
      <c r="C101" s="406"/>
      <c r="D101" s="407" t="s">
        <v>3543</v>
      </c>
      <c r="E101" s="408" t="s">
        <v>270</v>
      </c>
      <c r="F101" s="408">
        <v>1279</v>
      </c>
      <c r="G101" s="405">
        <v>1264</v>
      </c>
      <c r="H101" s="405">
        <v>1293.5</v>
      </c>
      <c r="I101" s="408" t="s">
        <v>3605</v>
      </c>
      <c r="J101" s="409" t="s">
        <v>3606</v>
      </c>
      <c r="K101" s="409">
        <f>H101-F101</f>
        <v>14.5</v>
      </c>
      <c r="L101" s="410"/>
      <c r="M101" s="409">
        <f t="shared" ref="M101:M103" si="1">K101*N101</f>
        <v>11600</v>
      </c>
      <c r="N101" s="409">
        <v>800</v>
      </c>
      <c r="O101" s="411" t="s">
        <v>272</v>
      </c>
      <c r="P101" s="412">
        <v>43349</v>
      </c>
      <c r="Q101" s="412"/>
      <c r="R101" s="153" t="s">
        <v>3359</v>
      </c>
      <c r="S101" s="153"/>
      <c r="T101" s="153"/>
    </row>
    <row r="102" spans="1:20" s="110" customFormat="1" ht="14.25">
      <c r="A102" s="405">
        <v>8</v>
      </c>
      <c r="B102" s="406">
        <v>43349</v>
      </c>
      <c r="C102" s="406"/>
      <c r="D102" s="407" t="s">
        <v>3608</v>
      </c>
      <c r="E102" s="408" t="s">
        <v>2322</v>
      </c>
      <c r="F102" s="408">
        <v>277.5</v>
      </c>
      <c r="G102" s="405">
        <v>285</v>
      </c>
      <c r="H102" s="405">
        <v>270.5</v>
      </c>
      <c r="I102" s="408" t="s">
        <v>3609</v>
      </c>
      <c r="J102" s="409" t="s">
        <v>3610</v>
      </c>
      <c r="K102" s="409">
        <f>F102-H102</f>
        <v>7</v>
      </c>
      <c r="L102" s="410"/>
      <c r="M102" s="409">
        <f t="shared" si="1"/>
        <v>11900</v>
      </c>
      <c r="N102" s="409">
        <v>1700</v>
      </c>
      <c r="O102" s="411" t="s">
        <v>272</v>
      </c>
      <c r="P102" s="412">
        <v>43349</v>
      </c>
      <c r="Q102" s="412"/>
      <c r="R102" s="153" t="s">
        <v>2365</v>
      </c>
      <c r="S102" s="153"/>
      <c r="T102" s="153"/>
    </row>
    <row r="103" spans="1:20" s="110" customFormat="1" ht="14.25">
      <c r="A103" s="440">
        <v>9</v>
      </c>
      <c r="B103" s="441">
        <v>43349</v>
      </c>
      <c r="C103" s="441"/>
      <c r="D103" s="442" t="s">
        <v>3556</v>
      </c>
      <c r="E103" s="424" t="s">
        <v>2322</v>
      </c>
      <c r="F103" s="424">
        <v>268.5</v>
      </c>
      <c r="G103" s="443">
        <v>278</v>
      </c>
      <c r="H103" s="443">
        <v>278</v>
      </c>
      <c r="I103" s="424">
        <v>250</v>
      </c>
      <c r="J103" s="444" t="s">
        <v>3670</v>
      </c>
      <c r="K103" s="444">
        <f>H103-F103</f>
        <v>9.5</v>
      </c>
      <c r="L103" s="445"/>
      <c r="M103" s="444">
        <f t="shared" si="1"/>
        <v>14250</v>
      </c>
      <c r="N103" s="444">
        <v>1500</v>
      </c>
      <c r="O103" s="446" t="s">
        <v>3576</v>
      </c>
      <c r="P103" s="447">
        <v>43350</v>
      </c>
      <c r="Q103" s="447"/>
      <c r="R103" s="281" t="s">
        <v>2366</v>
      </c>
      <c r="S103" s="153"/>
      <c r="T103" s="153"/>
    </row>
    <row r="104" spans="1:20" s="327" customFormat="1">
      <c r="A104" s="389">
        <v>10</v>
      </c>
      <c r="B104" s="382">
        <v>43349</v>
      </c>
      <c r="C104" s="382"/>
      <c r="D104" s="383" t="s">
        <v>3626</v>
      </c>
      <c r="E104" s="384" t="s">
        <v>270</v>
      </c>
      <c r="F104" s="384" t="s">
        <v>3627</v>
      </c>
      <c r="G104" s="381">
        <v>2044</v>
      </c>
      <c r="H104" s="381"/>
      <c r="I104" s="384">
        <v>2100</v>
      </c>
      <c r="J104" s="399" t="s">
        <v>271</v>
      </c>
      <c r="K104" s="399"/>
      <c r="L104" s="399"/>
      <c r="M104" s="399"/>
      <c r="N104" s="399"/>
      <c r="O104" s="399"/>
      <c r="P104" s="399"/>
      <c r="Q104" s="399"/>
      <c r="R104" s="336" t="s">
        <v>2365</v>
      </c>
      <c r="S104" s="102"/>
      <c r="T104" s="102"/>
    </row>
    <row r="105" spans="1:20" s="327" customFormat="1">
      <c r="A105" s="389">
        <v>11</v>
      </c>
      <c r="B105" s="382">
        <v>43350</v>
      </c>
      <c r="C105" s="382"/>
      <c r="D105" s="383" t="s">
        <v>3608</v>
      </c>
      <c r="E105" s="384" t="s">
        <v>2322</v>
      </c>
      <c r="F105" s="384" t="s">
        <v>3671</v>
      </c>
      <c r="G105" s="381">
        <v>283</v>
      </c>
      <c r="H105" s="381"/>
      <c r="I105" s="384" t="s">
        <v>3609</v>
      </c>
      <c r="J105" s="399" t="s">
        <v>271</v>
      </c>
      <c r="K105" s="399"/>
      <c r="L105" s="399"/>
      <c r="M105" s="399"/>
      <c r="N105" s="399"/>
      <c r="O105" s="399"/>
      <c r="P105" s="399"/>
      <c r="Q105" s="399"/>
      <c r="R105" s="336" t="s">
        <v>2365</v>
      </c>
      <c r="S105" s="102"/>
      <c r="T105" s="102"/>
    </row>
    <row r="106" spans="1:20" s="327" customFormat="1">
      <c r="A106" s="389">
        <v>12</v>
      </c>
      <c r="B106" s="382">
        <v>43350</v>
      </c>
      <c r="C106" s="382"/>
      <c r="D106" s="383" t="s">
        <v>3672</v>
      </c>
      <c r="E106" s="384" t="s">
        <v>270</v>
      </c>
      <c r="F106" s="384" t="s">
        <v>3673</v>
      </c>
      <c r="G106" s="381">
        <v>644.70000000000005</v>
      </c>
      <c r="H106" s="381"/>
      <c r="I106" s="384" t="s">
        <v>3674</v>
      </c>
      <c r="J106" s="399" t="s">
        <v>271</v>
      </c>
      <c r="K106" s="399"/>
      <c r="L106" s="399"/>
      <c r="M106" s="399"/>
      <c r="N106" s="399"/>
      <c r="O106" s="399"/>
      <c r="P106" s="399"/>
      <c r="Q106" s="399"/>
      <c r="R106" s="336" t="s">
        <v>2366</v>
      </c>
      <c r="S106" s="102"/>
      <c r="T106" s="102"/>
    </row>
    <row r="107" spans="1:20" s="327" customFormat="1">
      <c r="A107" s="389"/>
      <c r="B107" s="382"/>
      <c r="C107" s="382"/>
      <c r="D107" s="383"/>
      <c r="E107" s="384"/>
      <c r="F107" s="384"/>
      <c r="G107" s="381"/>
      <c r="H107" s="381"/>
      <c r="I107" s="384"/>
      <c r="J107" s="399"/>
      <c r="K107" s="399"/>
      <c r="L107" s="399"/>
      <c r="M107" s="399"/>
      <c r="N107" s="399"/>
      <c r="O107" s="399"/>
      <c r="P107" s="399"/>
      <c r="Q107" s="399"/>
      <c r="R107" s="336"/>
      <c r="S107" s="102"/>
      <c r="T107" s="102"/>
    </row>
    <row r="108" spans="1:20" s="327" customFormat="1">
      <c r="A108" s="389"/>
      <c r="B108" s="382"/>
      <c r="C108" s="382"/>
      <c r="D108" s="383"/>
      <c r="E108" s="384"/>
      <c r="F108" s="384"/>
      <c r="G108" s="381"/>
      <c r="H108" s="381"/>
      <c r="I108" s="384"/>
      <c r="J108" s="399"/>
      <c r="K108" s="399"/>
      <c r="L108" s="399"/>
      <c r="M108" s="399"/>
      <c r="N108" s="399"/>
      <c r="O108" s="399"/>
      <c r="P108" s="399"/>
      <c r="Q108" s="399"/>
      <c r="R108" s="336"/>
      <c r="S108" s="102"/>
      <c r="T108" s="102"/>
    </row>
    <row r="109" spans="1:20" s="327" customFormat="1">
      <c r="A109" s="389"/>
      <c r="B109" s="382"/>
      <c r="C109" s="382"/>
      <c r="D109" s="383"/>
      <c r="E109" s="384"/>
      <c r="F109" s="384"/>
      <c r="G109" s="381"/>
      <c r="H109" s="381"/>
      <c r="I109" s="384"/>
      <c r="J109" s="399"/>
      <c r="K109" s="399"/>
      <c r="L109" s="399"/>
      <c r="M109" s="399"/>
      <c r="N109" s="399"/>
      <c r="O109" s="399"/>
      <c r="P109" s="399"/>
      <c r="Q109" s="399"/>
      <c r="R109" s="336"/>
      <c r="S109" s="102"/>
      <c r="T109" s="102"/>
    </row>
    <row r="110" spans="1:20" s="327" customFormat="1">
      <c r="A110" s="389"/>
      <c r="B110" s="382"/>
      <c r="C110" s="382"/>
      <c r="D110" s="383"/>
      <c r="E110" s="384"/>
      <c r="F110" s="384"/>
      <c r="G110" s="381"/>
      <c r="H110" s="381"/>
      <c r="I110" s="384"/>
      <c r="J110" s="399"/>
      <c r="K110" s="399"/>
      <c r="L110" s="399"/>
      <c r="M110" s="399"/>
      <c r="N110" s="399"/>
      <c r="O110" s="399"/>
      <c r="P110" s="399"/>
      <c r="Q110" s="399"/>
      <c r="R110" s="336"/>
      <c r="S110" s="102"/>
      <c r="T110" s="102"/>
    </row>
    <row r="111" spans="1:20" s="327" customFormat="1">
      <c r="A111" s="389"/>
      <c r="B111" s="382"/>
      <c r="C111" s="382"/>
      <c r="D111" s="383"/>
      <c r="E111" s="384"/>
      <c r="F111" s="384"/>
      <c r="G111" s="381"/>
      <c r="H111" s="381"/>
      <c r="I111" s="384"/>
      <c r="J111" s="399"/>
      <c r="K111" s="399"/>
      <c r="L111" s="399"/>
      <c r="M111" s="399"/>
      <c r="N111" s="399"/>
      <c r="O111" s="399"/>
      <c r="P111" s="399"/>
      <c r="Q111" s="399"/>
      <c r="R111" s="336"/>
      <c r="S111" s="102"/>
      <c r="T111" s="102"/>
    </row>
    <row r="112" spans="1:20" s="327" customFormat="1">
      <c r="A112" s="389"/>
      <c r="B112" s="382"/>
      <c r="C112" s="382"/>
      <c r="D112" s="383"/>
      <c r="E112" s="384"/>
      <c r="F112" s="384"/>
      <c r="G112" s="381"/>
      <c r="H112" s="381"/>
      <c r="I112" s="384"/>
      <c r="J112" s="399"/>
      <c r="K112" s="399"/>
      <c r="L112" s="399"/>
      <c r="M112" s="399"/>
      <c r="N112" s="399"/>
      <c r="O112" s="399"/>
      <c r="P112" s="399"/>
      <c r="Q112" s="399"/>
      <c r="R112" s="336"/>
      <c r="S112" s="102"/>
      <c r="T112" s="102"/>
    </row>
    <row r="113" spans="1:26" s="327" customFormat="1">
      <c r="A113" s="389"/>
      <c r="B113" s="382"/>
      <c r="C113" s="382"/>
      <c r="D113" s="383"/>
      <c r="E113" s="384"/>
      <c r="F113" s="384"/>
      <c r="G113" s="381"/>
      <c r="H113" s="381"/>
      <c r="I113" s="384"/>
      <c r="J113" s="399"/>
      <c r="K113" s="399"/>
      <c r="L113" s="399"/>
      <c r="M113" s="399"/>
      <c r="N113" s="399"/>
      <c r="O113" s="399"/>
      <c r="P113" s="399"/>
      <c r="Q113" s="399"/>
      <c r="R113" s="336"/>
      <c r="S113" s="102"/>
      <c r="T113" s="102"/>
    </row>
    <row r="114" spans="1:26" s="327" customFormat="1">
      <c r="A114" s="389"/>
      <c r="B114" s="382"/>
      <c r="C114" s="382"/>
      <c r="D114" s="383"/>
      <c r="E114" s="384"/>
      <c r="F114" s="384"/>
      <c r="G114" s="381"/>
      <c r="H114" s="381"/>
      <c r="I114" s="384"/>
      <c r="J114" s="399"/>
      <c r="K114" s="399"/>
      <c r="L114" s="399"/>
      <c r="M114" s="399"/>
      <c r="N114" s="399"/>
      <c r="O114" s="399"/>
      <c r="P114" s="399"/>
      <c r="Q114" s="399"/>
      <c r="R114" s="336"/>
      <c r="S114" s="102"/>
      <c r="T114" s="102"/>
    </row>
    <row r="115" spans="1:26" s="327" customFormat="1">
      <c r="A115" s="389"/>
      <c r="B115" s="382"/>
      <c r="C115" s="382"/>
      <c r="D115" s="383"/>
      <c r="E115" s="384"/>
      <c r="F115" s="384"/>
      <c r="G115" s="381"/>
      <c r="H115" s="381"/>
      <c r="I115" s="384"/>
      <c r="J115" s="399"/>
      <c r="K115" s="399"/>
      <c r="L115" s="399"/>
      <c r="M115" s="399"/>
      <c r="N115" s="399"/>
      <c r="O115" s="399"/>
      <c r="P115" s="399"/>
      <c r="Q115" s="399"/>
      <c r="R115" s="336"/>
      <c r="S115" s="102"/>
      <c r="T115" s="102"/>
    </row>
    <row r="116" spans="1:26" s="327" customFormat="1">
      <c r="A116" s="389"/>
      <c r="B116" s="382"/>
      <c r="C116" s="382"/>
      <c r="D116" s="383"/>
      <c r="E116" s="384"/>
      <c r="F116" s="384"/>
      <c r="G116" s="381"/>
      <c r="H116" s="381"/>
      <c r="I116" s="384"/>
      <c r="J116" s="399"/>
      <c r="K116" s="399"/>
      <c r="L116" s="399"/>
      <c r="M116" s="399"/>
      <c r="N116" s="399"/>
      <c r="O116" s="399"/>
      <c r="P116" s="399"/>
      <c r="Q116" s="399"/>
      <c r="R116" s="336"/>
      <c r="S116" s="102"/>
      <c r="T116" s="102"/>
    </row>
    <row r="117" spans="1:26" s="140" customFormat="1">
      <c r="A117" s="325"/>
      <c r="B117" s="349"/>
      <c r="C117" s="208"/>
      <c r="D117" s="361"/>
      <c r="E117" s="153"/>
      <c r="F117" s="194"/>
      <c r="G117" s="194"/>
      <c r="H117" s="153"/>
      <c r="I117" s="350"/>
      <c r="J117" s="350"/>
      <c r="K117" s="361"/>
      <c r="L117" s="350"/>
      <c r="M117" s="350"/>
      <c r="N117" s="110"/>
      <c r="O117" s="362"/>
      <c r="P117" s="352"/>
      <c r="Q117" s="349"/>
      <c r="R117" s="281"/>
    </row>
    <row r="118" spans="1:26" s="140" customFormat="1">
      <c r="A118" s="325"/>
      <c r="B118" s="326"/>
      <c r="C118" s="326"/>
      <c r="D118" s="327"/>
      <c r="E118" s="102"/>
      <c r="F118" s="102"/>
      <c r="G118" s="325"/>
      <c r="H118" s="325"/>
      <c r="I118" s="102"/>
      <c r="J118" s="88"/>
      <c r="K118" s="337"/>
      <c r="L118" s="338"/>
      <c r="M118" s="337"/>
      <c r="N118" s="339"/>
      <c r="O118" s="337"/>
      <c r="P118" s="339"/>
      <c r="Q118" s="339"/>
      <c r="R118" s="281"/>
    </row>
    <row r="119" spans="1:26" s="142" customFormat="1">
      <c r="A119" s="244" t="s">
        <v>344</v>
      </c>
      <c r="B119" s="326"/>
      <c r="C119" s="326"/>
      <c r="D119" s="327"/>
      <c r="E119" s="102"/>
      <c r="F119" s="102"/>
      <c r="G119" s="325"/>
      <c r="H119" s="325"/>
      <c r="I119" s="102"/>
      <c r="J119" s="88"/>
      <c r="K119" s="337"/>
      <c r="L119" s="338"/>
      <c r="M119" s="337"/>
      <c r="N119" s="339"/>
      <c r="O119" s="337"/>
      <c r="P119" s="339"/>
      <c r="Q119" s="339"/>
      <c r="R119" s="88"/>
      <c r="T119" s="141"/>
      <c r="U119" s="141"/>
      <c r="V119" s="141"/>
      <c r="W119" s="141"/>
      <c r="X119" s="141"/>
      <c r="Y119" s="141"/>
      <c r="Z119" s="141"/>
    </row>
    <row r="120" spans="1:26" s="142" customFormat="1">
      <c r="A120" s="184" t="s">
        <v>2457</v>
      </c>
      <c r="B120" s="244"/>
      <c r="C120" s="244"/>
      <c r="D120" s="244"/>
      <c r="E120" s="19"/>
      <c r="F120" s="171" t="s">
        <v>366</v>
      </c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26" s="142" customFormat="1">
      <c r="A121" s="184"/>
      <c r="B121" s="205"/>
      <c r="C121" s="205"/>
      <c r="D121" s="205"/>
      <c r="E121" s="87"/>
      <c r="F121" s="171" t="s">
        <v>2493</v>
      </c>
      <c r="G121" s="196"/>
      <c r="H121" s="203"/>
      <c r="I121" s="93"/>
      <c r="J121" s="88"/>
      <c r="K121" s="197"/>
      <c r="L121" s="198"/>
      <c r="M121" s="151"/>
      <c r="N121" s="199"/>
      <c r="O121" s="200"/>
      <c r="P121" s="19"/>
      <c r="Q121" s="18"/>
      <c r="R121" s="88"/>
      <c r="T121" s="141"/>
      <c r="U121" s="141"/>
      <c r="V121" s="141"/>
      <c r="W121" s="141"/>
      <c r="X121" s="141"/>
      <c r="Y121" s="141"/>
      <c r="Z121" s="141"/>
    </row>
    <row r="122" spans="1:26" ht="15">
      <c r="B122" s="246" t="s">
        <v>2376</v>
      </c>
      <c r="C122" s="246"/>
      <c r="D122" s="246"/>
      <c r="E122" s="246"/>
      <c r="F122" s="171"/>
      <c r="G122" s="171"/>
      <c r="H122" s="171"/>
      <c r="I122" s="171"/>
      <c r="J122" s="146"/>
      <c r="K122" s="167"/>
      <c r="L122" s="168"/>
      <c r="M122" s="169"/>
      <c r="N122" s="92"/>
      <c r="O122" s="145"/>
      <c r="Q122" s="1"/>
      <c r="R122" s="49"/>
      <c r="S122" s="18"/>
      <c r="T122" s="18"/>
      <c r="U122" s="18"/>
      <c r="V122" s="18"/>
      <c r="W122" s="18"/>
      <c r="X122" s="18"/>
      <c r="Y122" s="18"/>
      <c r="Z122" s="18"/>
    </row>
    <row r="123" spans="1:26" ht="38.25">
      <c r="A123" s="176" t="s">
        <v>13</v>
      </c>
      <c r="B123" s="176" t="s">
        <v>218</v>
      </c>
      <c r="C123" s="181"/>
      <c r="D123" s="177" t="s">
        <v>259</v>
      </c>
      <c r="E123" s="176" t="s">
        <v>260</v>
      </c>
      <c r="F123" s="176" t="s">
        <v>261</v>
      </c>
      <c r="G123" s="176" t="s">
        <v>343</v>
      </c>
      <c r="H123" s="176" t="s">
        <v>263</v>
      </c>
      <c r="I123" s="176" t="s">
        <v>264</v>
      </c>
      <c r="J123" s="320" t="s">
        <v>265</v>
      </c>
      <c r="K123" s="176" t="s">
        <v>266</v>
      </c>
      <c r="L123" s="176" t="s">
        <v>268</v>
      </c>
      <c r="M123" s="177" t="s">
        <v>269</v>
      </c>
      <c r="O123" s="1"/>
      <c r="P123" s="49"/>
      <c r="Q123" s="18"/>
      <c r="R123" s="18"/>
      <c r="S123" s="18"/>
      <c r="T123" s="18"/>
      <c r="U123" s="18"/>
      <c r="V123" s="18"/>
      <c r="W123" s="18"/>
      <c r="X123" s="18"/>
    </row>
    <row r="124" spans="1:26" s="209" customFormat="1" ht="14.25">
      <c r="A124" s="422">
        <v>1</v>
      </c>
      <c r="B124" s="423">
        <v>43346</v>
      </c>
      <c r="C124" s="422"/>
      <c r="D124" s="442" t="s">
        <v>134</v>
      </c>
      <c r="E124" s="422" t="s">
        <v>270</v>
      </c>
      <c r="F124" s="422">
        <v>1254.5</v>
      </c>
      <c r="G124" s="422">
        <v>1238</v>
      </c>
      <c r="H124" s="422">
        <v>1238</v>
      </c>
      <c r="I124" s="422">
        <v>1280</v>
      </c>
      <c r="J124" s="424" t="s">
        <v>3571</v>
      </c>
      <c r="K124" s="425">
        <f>H124-F124</f>
        <v>-16.5</v>
      </c>
      <c r="L124" s="242" t="s">
        <v>2119</v>
      </c>
      <c r="M124" s="426">
        <v>43346</v>
      </c>
      <c r="N124" s="303"/>
      <c r="O124" s="208"/>
      <c r="Q124" s="210"/>
      <c r="R124" s="281" t="s">
        <v>2365</v>
      </c>
      <c r="S124" s="208"/>
      <c r="T124" s="208"/>
      <c r="U124" s="208"/>
      <c r="V124" s="208"/>
      <c r="W124" s="208"/>
      <c r="X124" s="208"/>
      <c r="Y124" s="208"/>
    </row>
    <row r="125" spans="1:26" s="209" customFormat="1" ht="14.25">
      <c r="A125" s="422">
        <v>2</v>
      </c>
      <c r="B125" s="423">
        <v>43347</v>
      </c>
      <c r="C125" s="422"/>
      <c r="D125" s="442" t="s">
        <v>98</v>
      </c>
      <c r="E125" s="422" t="s">
        <v>270</v>
      </c>
      <c r="F125" s="422">
        <v>184.5</v>
      </c>
      <c r="G125" s="422">
        <v>182.6</v>
      </c>
      <c r="H125" s="422">
        <v>182.6</v>
      </c>
      <c r="I125" s="422" t="s">
        <v>3577</v>
      </c>
      <c r="J125" s="424" t="s">
        <v>3578</v>
      </c>
      <c r="K125" s="425">
        <f>H125-F125</f>
        <v>-1.9000000000000057</v>
      </c>
      <c r="L125" s="242" t="s">
        <v>2119</v>
      </c>
      <c r="M125" s="426">
        <v>43347</v>
      </c>
      <c r="N125" s="303"/>
      <c r="O125" s="208"/>
      <c r="Q125" s="210"/>
      <c r="R125" s="281" t="s">
        <v>2366</v>
      </c>
      <c r="S125" s="208"/>
      <c r="T125" s="208"/>
      <c r="U125" s="208"/>
      <c r="V125" s="208"/>
      <c r="W125" s="208"/>
      <c r="X125" s="208"/>
      <c r="Y125" s="208"/>
    </row>
    <row r="126" spans="1:26" s="209" customFormat="1" ht="14.25">
      <c r="A126" s="422">
        <v>3</v>
      </c>
      <c r="B126" s="423">
        <v>43348</v>
      </c>
      <c r="C126" s="422"/>
      <c r="D126" s="442" t="s">
        <v>28</v>
      </c>
      <c r="E126" s="422" t="s">
        <v>270</v>
      </c>
      <c r="F126" s="422">
        <v>11485</v>
      </c>
      <c r="G126" s="422">
        <v>11448</v>
      </c>
      <c r="H126" s="422">
        <v>11448</v>
      </c>
      <c r="I126" s="422">
        <v>11560</v>
      </c>
      <c r="J126" s="424" t="s">
        <v>3602</v>
      </c>
      <c r="K126" s="425">
        <f>H126-F126</f>
        <v>-37</v>
      </c>
      <c r="L126" s="242" t="s">
        <v>2119</v>
      </c>
      <c r="M126" s="426">
        <v>43348</v>
      </c>
      <c r="N126" s="303"/>
      <c r="O126" s="208"/>
      <c r="Q126" s="210"/>
      <c r="R126" s="281" t="s">
        <v>2366</v>
      </c>
      <c r="S126" s="208"/>
      <c r="T126" s="208"/>
      <c r="U126" s="208"/>
      <c r="V126" s="208"/>
      <c r="W126" s="208"/>
      <c r="X126" s="208"/>
      <c r="Y126" s="208"/>
    </row>
    <row r="127" spans="1:26" s="209" customFormat="1" ht="14.25">
      <c r="A127" s="422">
        <v>4</v>
      </c>
      <c r="B127" s="423">
        <v>43349</v>
      </c>
      <c r="C127" s="422"/>
      <c r="D127" s="442" t="s">
        <v>92</v>
      </c>
      <c r="E127" s="422" t="s">
        <v>270</v>
      </c>
      <c r="F127" s="422">
        <v>276.5</v>
      </c>
      <c r="G127" s="422">
        <v>272.7</v>
      </c>
      <c r="H127" s="422">
        <v>272.7</v>
      </c>
      <c r="I127" s="422" t="s">
        <v>3612</v>
      </c>
      <c r="J127" s="424" t="s">
        <v>3613</v>
      </c>
      <c r="K127" s="425">
        <f>H127-F127</f>
        <v>-3.8000000000000114</v>
      </c>
      <c r="L127" s="242" t="s">
        <v>2119</v>
      </c>
      <c r="M127" s="426">
        <v>43349</v>
      </c>
      <c r="N127" s="303"/>
      <c r="O127" s="208"/>
      <c r="Q127" s="210"/>
      <c r="R127" s="281" t="s">
        <v>2366</v>
      </c>
      <c r="S127" s="208"/>
      <c r="T127" s="208"/>
      <c r="U127" s="208"/>
      <c r="V127" s="208"/>
      <c r="W127" s="208"/>
      <c r="X127" s="208"/>
      <c r="Y127" s="208"/>
    </row>
    <row r="128" spans="1:26" s="209" customFormat="1" ht="14.25">
      <c r="A128" s="347"/>
      <c r="B128" s="250"/>
      <c r="C128" s="347"/>
      <c r="D128" s="375"/>
      <c r="E128" s="347"/>
      <c r="F128" s="347"/>
      <c r="G128" s="347"/>
      <c r="H128" s="347"/>
      <c r="I128" s="376"/>
      <c r="J128" s="283"/>
      <c r="K128" s="283"/>
      <c r="L128" s="347"/>
      <c r="M128" s="348"/>
      <c r="N128" s="303"/>
      <c r="O128" s="208"/>
      <c r="Q128" s="210"/>
      <c r="R128" s="281"/>
      <c r="S128" s="208"/>
      <c r="T128" s="208"/>
      <c r="U128" s="208"/>
      <c r="V128" s="208"/>
      <c r="W128" s="208"/>
      <c r="X128" s="208"/>
      <c r="Y128" s="208"/>
    </row>
    <row r="129" spans="1:37" s="209" customFormat="1" ht="14.25">
      <c r="A129" s="347"/>
      <c r="B129" s="250"/>
      <c r="C129" s="347"/>
      <c r="D129" s="375"/>
      <c r="E129" s="347"/>
      <c r="F129" s="347"/>
      <c r="G129" s="347"/>
      <c r="H129" s="347"/>
      <c r="I129" s="376"/>
      <c r="J129" s="283"/>
      <c r="K129" s="283"/>
      <c r="L129" s="347"/>
      <c r="M129" s="348"/>
      <c r="N129" s="303"/>
      <c r="O129" s="208"/>
      <c r="Q129" s="210"/>
      <c r="R129" s="281"/>
      <c r="S129" s="208"/>
      <c r="T129" s="208"/>
      <c r="U129" s="208"/>
      <c r="V129" s="208"/>
      <c r="W129" s="208"/>
      <c r="X129" s="208"/>
      <c r="Y129" s="208"/>
    </row>
    <row r="130" spans="1:37" s="209" customFormat="1" ht="14.25">
      <c r="A130" s="347"/>
      <c r="B130" s="250"/>
      <c r="C130" s="347"/>
      <c r="D130" s="375"/>
      <c r="E130" s="347"/>
      <c r="F130" s="347"/>
      <c r="G130" s="347"/>
      <c r="H130" s="347"/>
      <c r="I130" s="347"/>
      <c r="J130" s="385"/>
      <c r="K130" s="344"/>
      <c r="L130" s="347"/>
      <c r="M130" s="348"/>
      <c r="N130" s="303"/>
      <c r="O130" s="208"/>
      <c r="Q130" s="210"/>
      <c r="R130" s="281"/>
      <c r="S130" s="208"/>
      <c r="T130" s="208"/>
      <c r="U130" s="208"/>
      <c r="V130" s="208"/>
      <c r="W130" s="208"/>
      <c r="X130" s="208"/>
      <c r="Y130" s="208"/>
    </row>
    <row r="131" spans="1:37" s="209" customFormat="1" ht="14.25">
      <c r="A131" s="347"/>
      <c r="B131" s="250"/>
      <c r="C131" s="347"/>
      <c r="D131" s="375"/>
      <c r="E131" s="347"/>
      <c r="F131" s="347"/>
      <c r="G131" s="347"/>
      <c r="H131" s="347"/>
      <c r="I131" s="376"/>
      <c r="J131" s="283"/>
      <c r="K131" s="283"/>
      <c r="L131" s="347"/>
      <c r="M131" s="348"/>
      <c r="N131" s="303"/>
      <c r="O131" s="208"/>
      <c r="Q131" s="210"/>
      <c r="R131" s="281"/>
      <c r="S131" s="208"/>
      <c r="T131" s="208"/>
      <c r="U131" s="208"/>
      <c r="V131" s="208"/>
      <c r="W131" s="208"/>
      <c r="X131" s="208"/>
      <c r="Y131" s="208"/>
    </row>
    <row r="132" spans="1:37" s="209" customFormat="1" ht="14.25">
      <c r="A132" s="347"/>
      <c r="B132" s="250"/>
      <c r="C132" s="347"/>
      <c r="D132" s="375"/>
      <c r="E132" s="347"/>
      <c r="F132" s="347"/>
      <c r="G132" s="347"/>
      <c r="H132" s="347"/>
      <c r="I132" s="376"/>
      <c r="J132" s="283"/>
      <c r="K132" s="283"/>
      <c r="L132" s="347"/>
      <c r="M132" s="348"/>
      <c r="N132" s="303"/>
      <c r="O132" s="208"/>
      <c r="Q132" s="210"/>
      <c r="R132" s="281"/>
      <c r="S132" s="208"/>
      <c r="T132" s="208"/>
      <c r="U132" s="208"/>
      <c r="V132" s="208"/>
      <c r="W132" s="208"/>
      <c r="X132" s="208"/>
      <c r="Y132" s="208"/>
    </row>
    <row r="133" spans="1:37" s="209" customFormat="1">
      <c r="A133" s="347"/>
      <c r="B133" s="250"/>
      <c r="C133" s="347"/>
      <c r="D133" s="324"/>
      <c r="E133" s="347"/>
      <c r="F133" s="347"/>
      <c r="G133" s="347"/>
      <c r="H133" s="347"/>
      <c r="I133" s="347"/>
      <c r="J133" s="353"/>
      <c r="K133" s="283"/>
      <c r="L133" s="347"/>
      <c r="M133" s="348"/>
      <c r="N133" s="303"/>
      <c r="O133" s="208"/>
      <c r="Q133" s="210"/>
      <c r="R133" s="335"/>
      <c r="S133" s="208"/>
      <c r="T133" s="208"/>
      <c r="U133" s="208"/>
      <c r="V133" s="208"/>
      <c r="W133" s="208"/>
      <c r="X133" s="208"/>
      <c r="Y133" s="208"/>
    </row>
    <row r="134" spans="1:37">
      <c r="F134" s="114"/>
      <c r="G134" s="114"/>
      <c r="H134" s="114"/>
      <c r="I134" s="114"/>
      <c r="J134" s="114"/>
      <c r="K134" s="114"/>
      <c r="L134" s="114"/>
      <c r="M134" s="114"/>
      <c r="O134" s="114"/>
      <c r="Q134" s="1"/>
      <c r="R134" s="88"/>
      <c r="S134" s="18"/>
      <c r="T134" s="18"/>
      <c r="U134" s="18"/>
      <c r="V134" s="18"/>
      <c r="W134" s="18"/>
      <c r="X134" s="18"/>
      <c r="Y134" s="18"/>
    </row>
    <row r="135" spans="1:37">
      <c r="F135" s="114"/>
      <c r="G135" s="114"/>
      <c r="H135" s="114"/>
      <c r="I135" s="114"/>
      <c r="J135" s="114"/>
      <c r="K135" s="114"/>
      <c r="L135" s="114"/>
      <c r="M135" s="114"/>
      <c r="O135" s="114"/>
      <c r="Q135" s="1"/>
      <c r="R135" s="88"/>
      <c r="S135" s="18"/>
      <c r="T135" s="18"/>
      <c r="U135" s="18"/>
      <c r="V135" s="18"/>
      <c r="W135" s="18"/>
      <c r="X135" s="18"/>
      <c r="Y135" s="18"/>
    </row>
    <row r="136" spans="1:37">
      <c r="F136" s="114"/>
      <c r="G136" s="114"/>
      <c r="H136" s="114"/>
      <c r="I136" s="114"/>
      <c r="J136" s="114"/>
      <c r="K136" s="114"/>
      <c r="L136" s="114"/>
      <c r="M136" s="114"/>
      <c r="O136" s="114"/>
      <c r="Q136" s="1"/>
      <c r="R136" s="88"/>
      <c r="S136" s="18"/>
      <c r="T136" s="18"/>
      <c r="U136" s="18"/>
      <c r="V136" s="18"/>
      <c r="W136" s="18"/>
      <c r="X136" s="18"/>
      <c r="Y136" s="18"/>
    </row>
    <row r="137" spans="1:37" ht="15">
      <c r="A137" s="103" t="s">
        <v>341</v>
      </c>
      <c r="B137" s="95"/>
      <c r="C137" s="95"/>
      <c r="D137" s="96"/>
      <c r="E137" s="97"/>
      <c r="F137" s="87"/>
      <c r="G137" s="87"/>
      <c r="H137" s="158"/>
      <c r="I137" s="174"/>
      <c r="J137" s="147"/>
      <c r="K137" s="88"/>
      <c r="L137" s="88"/>
      <c r="M137" s="88"/>
      <c r="N137" s="1"/>
      <c r="O137" s="9"/>
      <c r="Q137" s="1"/>
      <c r="R137" s="88"/>
      <c r="S137" s="18"/>
      <c r="T137" s="18"/>
      <c r="U137" s="18"/>
      <c r="V137" s="18"/>
      <c r="W137" s="18"/>
      <c r="X137" s="18"/>
      <c r="Y137" s="18"/>
    </row>
    <row r="138" spans="1:37" ht="38.25">
      <c r="A138" s="156" t="s">
        <v>13</v>
      </c>
      <c r="B138" s="84" t="s">
        <v>218</v>
      </c>
      <c r="C138" s="84"/>
      <c r="D138" s="85" t="s">
        <v>259</v>
      </c>
      <c r="E138" s="84" t="s">
        <v>260</v>
      </c>
      <c r="F138" s="84" t="s">
        <v>261</v>
      </c>
      <c r="G138" s="84" t="s">
        <v>343</v>
      </c>
      <c r="H138" s="84" t="s">
        <v>263</v>
      </c>
      <c r="I138" s="84" t="s">
        <v>264</v>
      </c>
      <c r="J138" s="314" t="s">
        <v>265</v>
      </c>
      <c r="K138" s="84" t="s">
        <v>266</v>
      </c>
      <c r="L138" s="84" t="s">
        <v>267</v>
      </c>
      <c r="M138" s="84" t="s">
        <v>268</v>
      </c>
      <c r="N138" s="85" t="s">
        <v>269</v>
      </c>
      <c r="O138" s="84" t="s">
        <v>389</v>
      </c>
      <c r="P138" s="187"/>
      <c r="Q138" s="187"/>
      <c r="R138" s="88"/>
      <c r="S138" s="18"/>
      <c r="T138" s="18"/>
      <c r="U138" s="18"/>
      <c r="V138" s="18"/>
      <c r="W138" s="18"/>
      <c r="X138" s="18"/>
      <c r="Y138" s="18"/>
    </row>
    <row r="139" spans="1:37" s="209" customFormat="1">
      <c r="A139" s="323"/>
      <c r="B139" s="341"/>
      <c r="C139" s="341"/>
      <c r="D139" s="324"/>
      <c r="E139" s="364"/>
      <c r="F139" s="323"/>
      <c r="G139" s="323"/>
      <c r="H139" s="323"/>
      <c r="I139" s="364"/>
      <c r="J139" s="343"/>
      <c r="K139" s="323"/>
      <c r="L139" s="346"/>
      <c r="M139" s="344"/>
      <c r="N139" s="342"/>
      <c r="O139" s="324"/>
      <c r="P139" s="379"/>
      <c r="Q139" s="208"/>
      <c r="R139" s="281"/>
      <c r="S139" s="208"/>
    </row>
    <row r="140" spans="1:37" s="142" customFormat="1">
      <c r="A140" s="279"/>
      <c r="B140" s="278"/>
      <c r="C140" s="280"/>
      <c r="D140" s="284"/>
      <c r="E140" s="192"/>
      <c r="F140" s="188"/>
      <c r="G140" s="185"/>
      <c r="H140" s="185"/>
      <c r="I140" s="192"/>
      <c r="J140" s="307"/>
      <c r="K140" s="305"/>
      <c r="L140" s="193"/>
      <c r="M140" s="191"/>
      <c r="N140" s="249"/>
      <c r="O140" s="204"/>
      <c r="P140" s="202"/>
      <c r="Q140" s="201"/>
      <c r="R140" s="189"/>
      <c r="S140" s="203"/>
      <c r="T140" s="187"/>
      <c r="U140" s="187"/>
      <c r="V140" s="187"/>
      <c r="W140" s="187"/>
      <c r="X140" s="187"/>
      <c r="Y140" s="187"/>
    </row>
    <row r="141" spans="1:37">
      <c r="A141" s="244" t="s">
        <v>344</v>
      </c>
      <c r="B141" s="244"/>
      <c r="C141" s="244"/>
      <c r="D141" s="244"/>
      <c r="E141" s="19"/>
      <c r="F141" s="171" t="s">
        <v>366</v>
      </c>
      <c r="G141" s="93"/>
      <c r="H141" s="93"/>
      <c r="I141" s="153"/>
      <c r="J141" s="151"/>
      <c r="K141" s="197"/>
      <c r="L141" s="198"/>
      <c r="M141" s="151"/>
      <c r="N141" s="199"/>
      <c r="O141" s="206"/>
      <c r="P141" s="1"/>
      <c r="Q141" s="1"/>
      <c r="R141" s="88"/>
      <c r="S141" s="18"/>
      <c r="T141" s="18"/>
      <c r="U141" s="18"/>
      <c r="V141" s="18"/>
      <c r="W141" s="18"/>
      <c r="Y141" s="18"/>
      <c r="AK141" s="18"/>
    </row>
    <row r="142" spans="1:37">
      <c r="A142" s="184" t="s">
        <v>2457</v>
      </c>
      <c r="B142" s="205"/>
      <c r="C142" s="205"/>
      <c r="D142" s="205"/>
      <c r="E142" s="87"/>
      <c r="F142" s="171" t="s">
        <v>2493</v>
      </c>
      <c r="G142" s="49"/>
      <c r="H142" s="49"/>
      <c r="I142" s="49"/>
      <c r="J142" s="9"/>
      <c r="K142" s="49"/>
      <c r="L142" s="49"/>
      <c r="M142" s="49"/>
      <c r="N142" s="1"/>
      <c r="O142" s="9"/>
      <c r="R142" s="93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184"/>
      <c r="B143" s="207"/>
      <c r="C143" s="207"/>
      <c r="D143" s="207"/>
      <c r="E143" s="87"/>
      <c r="F143" s="171"/>
      <c r="G143" s="49"/>
      <c r="H143" s="49"/>
      <c r="I143" s="49"/>
      <c r="J143" s="9"/>
      <c r="K143" s="49"/>
      <c r="L143" s="49"/>
      <c r="M143" s="49"/>
      <c r="N143" s="1"/>
      <c r="O143" s="9"/>
      <c r="R143" s="93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4"/>
      <c r="B144" s="207"/>
      <c r="C144" s="207"/>
      <c r="D144" s="207"/>
      <c r="E144" s="87"/>
      <c r="F144" s="171"/>
      <c r="G144" s="49"/>
      <c r="H144" s="49"/>
      <c r="I144" s="49"/>
      <c r="J144" s="9"/>
      <c r="K144" s="49"/>
      <c r="L144" s="49"/>
      <c r="M144" s="49"/>
      <c r="N144" s="1"/>
      <c r="O144" s="9"/>
      <c r="R144" s="93"/>
      <c r="S144" s="18"/>
      <c r="T144" s="18"/>
      <c r="U144" s="18"/>
      <c r="V144" s="18"/>
      <c r="W144" s="18"/>
      <c r="X144" s="18"/>
      <c r="Y144" s="18"/>
      <c r="Z144" s="18"/>
    </row>
    <row r="145" spans="1:26" s="142" customFormat="1">
      <c r="A145" s="184"/>
      <c r="B145" s="244"/>
      <c r="C145" s="244"/>
      <c r="D145" s="244"/>
      <c r="E145" s="87"/>
      <c r="F145" s="171"/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s="142" customFormat="1">
      <c r="A146" s="194"/>
      <c r="B146" s="190"/>
      <c r="C146" s="195"/>
      <c r="D146" s="110"/>
      <c r="E146" s="153"/>
      <c r="F146" s="93"/>
      <c r="G146" s="196"/>
      <c r="H146" s="203"/>
      <c r="I146" s="93"/>
      <c r="J146" s="88"/>
      <c r="K146" s="197"/>
      <c r="L146" s="198"/>
      <c r="M146" s="151"/>
      <c r="N146" s="199"/>
      <c r="O146" s="200"/>
      <c r="P146" s="19"/>
      <c r="Q146" s="18"/>
      <c r="R146" s="88"/>
      <c r="T146" s="141"/>
      <c r="U146" s="141"/>
      <c r="V146" s="141"/>
      <c r="W146" s="141"/>
      <c r="X146" s="141"/>
      <c r="Y146" s="141"/>
      <c r="Z146" s="141"/>
    </row>
    <row r="147" spans="1:26" ht="15">
      <c r="A147" s="19"/>
      <c r="B147" s="247" t="s">
        <v>278</v>
      </c>
      <c r="C147" s="247"/>
      <c r="D147" s="247"/>
      <c r="E147" s="247"/>
      <c r="F147" s="88"/>
      <c r="G147" s="88"/>
      <c r="H147" s="175"/>
      <c r="I147" s="88"/>
      <c r="J147" s="148"/>
      <c r="K147" s="170"/>
      <c r="L147" s="88"/>
      <c r="M147" s="88"/>
      <c r="N147" s="18"/>
      <c r="O147" s="141"/>
      <c r="P147" s="1"/>
      <c r="Q147" s="18"/>
      <c r="R147" s="88"/>
      <c r="S147" s="18"/>
      <c r="T147" s="18"/>
      <c r="U147" s="18"/>
      <c r="V147" s="18"/>
      <c r="W147" s="18"/>
      <c r="X147" s="18"/>
      <c r="Y147" s="18"/>
    </row>
    <row r="148" spans="1:26" ht="38.25">
      <c r="A148" s="156" t="s">
        <v>13</v>
      </c>
      <c r="B148" s="84" t="s">
        <v>218</v>
      </c>
      <c r="C148" s="84"/>
      <c r="D148" s="85" t="s">
        <v>259</v>
      </c>
      <c r="E148" s="84" t="s">
        <v>260</v>
      </c>
      <c r="F148" s="84" t="s">
        <v>261</v>
      </c>
      <c r="G148" s="84" t="s">
        <v>279</v>
      </c>
      <c r="H148" s="84" t="s">
        <v>280</v>
      </c>
      <c r="I148" s="84" t="s">
        <v>264</v>
      </c>
      <c r="J148" s="318" t="s">
        <v>265</v>
      </c>
      <c r="K148" s="84" t="s">
        <v>266</v>
      </c>
      <c r="L148" s="84" t="s">
        <v>267</v>
      </c>
      <c r="M148" s="84" t="s">
        <v>268</v>
      </c>
      <c r="N148" s="85" t="s">
        <v>269</v>
      </c>
      <c r="O148" s="9"/>
      <c r="P148" s="1"/>
      <c r="Q148" s="18"/>
      <c r="R148" s="88"/>
      <c r="S148" s="18"/>
      <c r="T148" s="18"/>
      <c r="U148" s="18"/>
      <c r="V148" s="18"/>
      <c r="W148" s="18"/>
      <c r="X148" s="18"/>
      <c r="Y148" s="18"/>
    </row>
    <row r="149" spans="1:26" s="142" customFormat="1">
      <c r="A149" s="211">
        <v>1</v>
      </c>
      <c r="B149" s="212">
        <v>41579</v>
      </c>
      <c r="C149" s="212"/>
      <c r="D149" s="213" t="s">
        <v>281</v>
      </c>
      <c r="E149" s="211" t="s">
        <v>282</v>
      </c>
      <c r="F149" s="214">
        <v>82</v>
      </c>
      <c r="G149" s="211" t="s">
        <v>219</v>
      </c>
      <c r="H149" s="211">
        <v>100</v>
      </c>
      <c r="I149" s="215">
        <v>100</v>
      </c>
      <c r="J149" s="311" t="s">
        <v>284</v>
      </c>
      <c r="K149" s="216">
        <f>H149-F149</f>
        <v>18</v>
      </c>
      <c r="L149" s="217">
        <f t="shared" ref="L149:L171" si="2">K149/F149</f>
        <v>0.21951219512195122</v>
      </c>
      <c r="M149" s="218" t="s">
        <v>272</v>
      </c>
      <c r="N149" s="219">
        <v>42657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6" s="142" customFormat="1">
      <c r="A150" s="211">
        <v>2</v>
      </c>
      <c r="B150" s="212">
        <v>41794</v>
      </c>
      <c r="C150" s="212"/>
      <c r="D150" s="213" t="s">
        <v>283</v>
      </c>
      <c r="E150" s="211" t="s">
        <v>270</v>
      </c>
      <c r="F150" s="214">
        <v>257</v>
      </c>
      <c r="G150" s="211" t="s">
        <v>219</v>
      </c>
      <c r="H150" s="211">
        <v>300</v>
      </c>
      <c r="I150" s="215">
        <v>300</v>
      </c>
      <c r="J150" s="311" t="s">
        <v>284</v>
      </c>
      <c r="K150" s="216">
        <f>H150-F150</f>
        <v>43</v>
      </c>
      <c r="L150" s="217">
        <f t="shared" si="2"/>
        <v>0.16731517509727625</v>
      </c>
      <c r="M150" s="218" t="s">
        <v>272</v>
      </c>
      <c r="N150" s="219">
        <v>41822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6" s="142" customFormat="1">
      <c r="A151" s="211">
        <f t="shared" ref="A151:A159" si="3">1+A150</f>
        <v>3</v>
      </c>
      <c r="B151" s="212">
        <v>41828</v>
      </c>
      <c r="C151" s="212"/>
      <c r="D151" s="213" t="s">
        <v>285</v>
      </c>
      <c r="E151" s="211" t="s">
        <v>270</v>
      </c>
      <c r="F151" s="214">
        <v>393</v>
      </c>
      <c r="G151" s="211" t="s">
        <v>219</v>
      </c>
      <c r="H151" s="211">
        <v>468</v>
      </c>
      <c r="I151" s="215">
        <v>468</v>
      </c>
      <c r="J151" s="311" t="s">
        <v>284</v>
      </c>
      <c r="K151" s="216">
        <f t="shared" ref="K151:K211" si="4">H151-F151</f>
        <v>75</v>
      </c>
      <c r="L151" s="217">
        <f t="shared" si="2"/>
        <v>0.19083969465648856</v>
      </c>
      <c r="M151" s="218" t="s">
        <v>272</v>
      </c>
      <c r="N151" s="219">
        <v>41863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6" s="142" customFormat="1">
      <c r="A152" s="211">
        <f t="shared" si="3"/>
        <v>4</v>
      </c>
      <c r="B152" s="212">
        <v>41857</v>
      </c>
      <c r="C152" s="212"/>
      <c r="D152" s="213" t="s">
        <v>286</v>
      </c>
      <c r="E152" s="211" t="s">
        <v>270</v>
      </c>
      <c r="F152" s="214">
        <v>205</v>
      </c>
      <c r="G152" s="211" t="s">
        <v>219</v>
      </c>
      <c r="H152" s="211">
        <v>275</v>
      </c>
      <c r="I152" s="215">
        <v>250</v>
      </c>
      <c r="J152" s="311" t="s">
        <v>284</v>
      </c>
      <c r="K152" s="216">
        <f t="shared" si="4"/>
        <v>70</v>
      </c>
      <c r="L152" s="217">
        <f t="shared" si="2"/>
        <v>0.34146341463414637</v>
      </c>
      <c r="M152" s="218" t="s">
        <v>272</v>
      </c>
      <c r="N152" s="219">
        <v>41962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6" s="142" customFormat="1">
      <c r="A153" s="211">
        <f t="shared" si="3"/>
        <v>5</v>
      </c>
      <c r="B153" s="212">
        <v>41886</v>
      </c>
      <c r="C153" s="212"/>
      <c r="D153" s="213" t="s">
        <v>287</v>
      </c>
      <c r="E153" s="211" t="s">
        <v>270</v>
      </c>
      <c r="F153" s="214">
        <v>162</v>
      </c>
      <c r="G153" s="211" t="s">
        <v>219</v>
      </c>
      <c r="H153" s="211">
        <v>190</v>
      </c>
      <c r="I153" s="215">
        <v>190</v>
      </c>
      <c r="J153" s="311" t="s">
        <v>284</v>
      </c>
      <c r="K153" s="216">
        <f t="shared" si="4"/>
        <v>28</v>
      </c>
      <c r="L153" s="217">
        <f t="shared" si="2"/>
        <v>0.1728395061728395</v>
      </c>
      <c r="M153" s="218" t="s">
        <v>272</v>
      </c>
      <c r="N153" s="219">
        <v>42006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6" s="142" customFormat="1">
      <c r="A154" s="211">
        <f t="shared" si="3"/>
        <v>6</v>
      </c>
      <c r="B154" s="212">
        <v>41886</v>
      </c>
      <c r="C154" s="212"/>
      <c r="D154" s="213" t="s">
        <v>288</v>
      </c>
      <c r="E154" s="211" t="s">
        <v>270</v>
      </c>
      <c r="F154" s="214">
        <v>75</v>
      </c>
      <c r="G154" s="211" t="s">
        <v>219</v>
      </c>
      <c r="H154" s="211">
        <v>91.5</v>
      </c>
      <c r="I154" s="215" t="s">
        <v>289</v>
      </c>
      <c r="J154" s="311" t="s">
        <v>290</v>
      </c>
      <c r="K154" s="216">
        <f t="shared" si="4"/>
        <v>16.5</v>
      </c>
      <c r="L154" s="217">
        <f t="shared" si="2"/>
        <v>0.22</v>
      </c>
      <c r="M154" s="218" t="s">
        <v>272</v>
      </c>
      <c r="N154" s="219">
        <v>41954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6" s="142" customFormat="1">
      <c r="A155" s="211">
        <f t="shared" si="3"/>
        <v>7</v>
      </c>
      <c r="B155" s="212">
        <v>41913</v>
      </c>
      <c r="C155" s="212"/>
      <c r="D155" s="213" t="s">
        <v>291</v>
      </c>
      <c r="E155" s="211" t="s">
        <v>270</v>
      </c>
      <c r="F155" s="214">
        <v>850</v>
      </c>
      <c r="G155" s="211" t="s">
        <v>219</v>
      </c>
      <c r="H155" s="211">
        <v>982.5</v>
      </c>
      <c r="I155" s="215">
        <v>1050</v>
      </c>
      <c r="J155" s="311" t="s">
        <v>292</v>
      </c>
      <c r="K155" s="216">
        <f t="shared" si="4"/>
        <v>132.5</v>
      </c>
      <c r="L155" s="217">
        <f t="shared" si="2"/>
        <v>0.15588235294117647</v>
      </c>
      <c r="M155" s="218" t="s">
        <v>272</v>
      </c>
      <c r="N155" s="219">
        <v>42039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6" s="142" customFormat="1">
      <c r="A156" s="211">
        <f t="shared" si="3"/>
        <v>8</v>
      </c>
      <c r="B156" s="212">
        <v>41913</v>
      </c>
      <c r="C156" s="212"/>
      <c r="D156" s="213" t="s">
        <v>293</v>
      </c>
      <c r="E156" s="211" t="s">
        <v>270</v>
      </c>
      <c r="F156" s="214">
        <v>475</v>
      </c>
      <c r="G156" s="211" t="s">
        <v>219</v>
      </c>
      <c r="H156" s="211">
        <v>515</v>
      </c>
      <c r="I156" s="215">
        <v>600</v>
      </c>
      <c r="J156" s="311" t="s">
        <v>294</v>
      </c>
      <c r="K156" s="216">
        <f t="shared" si="4"/>
        <v>40</v>
      </c>
      <c r="L156" s="217">
        <f t="shared" si="2"/>
        <v>8.4210526315789472E-2</v>
      </c>
      <c r="M156" s="218" t="s">
        <v>272</v>
      </c>
      <c r="N156" s="219">
        <v>41939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6" s="142" customFormat="1">
      <c r="A157" s="211">
        <f t="shared" si="3"/>
        <v>9</v>
      </c>
      <c r="B157" s="212">
        <v>41913</v>
      </c>
      <c r="C157" s="212"/>
      <c r="D157" s="213" t="s">
        <v>295</v>
      </c>
      <c r="E157" s="211" t="s">
        <v>270</v>
      </c>
      <c r="F157" s="214">
        <v>86</v>
      </c>
      <c r="G157" s="211" t="s">
        <v>219</v>
      </c>
      <c r="H157" s="211">
        <v>99</v>
      </c>
      <c r="I157" s="215">
        <v>140</v>
      </c>
      <c r="J157" s="311" t="s">
        <v>296</v>
      </c>
      <c r="K157" s="216">
        <f t="shared" si="4"/>
        <v>13</v>
      </c>
      <c r="L157" s="217">
        <f t="shared" si="2"/>
        <v>0.15116279069767441</v>
      </c>
      <c r="M157" s="218" t="s">
        <v>272</v>
      </c>
      <c r="N157" s="219">
        <v>41939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6" s="142" customFormat="1">
      <c r="A158" s="211">
        <f t="shared" si="3"/>
        <v>10</v>
      </c>
      <c r="B158" s="212">
        <v>41926</v>
      </c>
      <c r="C158" s="212"/>
      <c r="D158" s="213" t="s">
        <v>297</v>
      </c>
      <c r="E158" s="211" t="s">
        <v>270</v>
      </c>
      <c r="F158" s="214">
        <v>496.6</v>
      </c>
      <c r="G158" s="211" t="s">
        <v>219</v>
      </c>
      <c r="H158" s="211">
        <v>621</v>
      </c>
      <c r="I158" s="215">
        <v>580</v>
      </c>
      <c r="J158" s="311" t="s">
        <v>284</v>
      </c>
      <c r="K158" s="216">
        <f t="shared" si="4"/>
        <v>124.39999999999998</v>
      </c>
      <c r="L158" s="217">
        <f t="shared" si="2"/>
        <v>0.25050342327829234</v>
      </c>
      <c r="M158" s="218" t="s">
        <v>272</v>
      </c>
      <c r="N158" s="219">
        <v>42605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6" s="142" customFormat="1">
      <c r="A159" s="211">
        <f t="shared" si="3"/>
        <v>11</v>
      </c>
      <c r="B159" s="212">
        <v>41926</v>
      </c>
      <c r="C159" s="212"/>
      <c r="D159" s="213" t="s">
        <v>298</v>
      </c>
      <c r="E159" s="211" t="s">
        <v>270</v>
      </c>
      <c r="F159" s="214">
        <v>2481.9</v>
      </c>
      <c r="G159" s="211" t="s">
        <v>219</v>
      </c>
      <c r="H159" s="211">
        <v>2840</v>
      </c>
      <c r="I159" s="215">
        <v>2870</v>
      </c>
      <c r="J159" s="311" t="s">
        <v>299</v>
      </c>
      <c r="K159" s="216">
        <f t="shared" si="4"/>
        <v>358.09999999999991</v>
      </c>
      <c r="L159" s="217">
        <f t="shared" si="2"/>
        <v>0.14428462065353154</v>
      </c>
      <c r="M159" s="218" t="s">
        <v>272</v>
      </c>
      <c r="N159" s="219">
        <v>42017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6" s="142" customFormat="1">
      <c r="A160" s="211">
        <f>1+A157</f>
        <v>10</v>
      </c>
      <c r="B160" s="212">
        <v>41928</v>
      </c>
      <c r="C160" s="212"/>
      <c r="D160" s="213" t="s">
        <v>300</v>
      </c>
      <c r="E160" s="211" t="s">
        <v>270</v>
      </c>
      <c r="F160" s="214">
        <v>84.5</v>
      </c>
      <c r="G160" s="211" t="s">
        <v>219</v>
      </c>
      <c r="H160" s="211">
        <v>93</v>
      </c>
      <c r="I160" s="215">
        <v>110</v>
      </c>
      <c r="J160" s="311" t="s">
        <v>301</v>
      </c>
      <c r="K160" s="216">
        <f t="shared" si="4"/>
        <v>8.5</v>
      </c>
      <c r="L160" s="217">
        <f t="shared" si="2"/>
        <v>0.10059171597633136</v>
      </c>
      <c r="M160" s="218" t="s">
        <v>272</v>
      </c>
      <c r="N160" s="219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ref="A161:A179" si="5">1+A160</f>
        <v>11</v>
      </c>
      <c r="B161" s="212">
        <v>41928</v>
      </c>
      <c r="C161" s="212"/>
      <c r="D161" s="213" t="s">
        <v>302</v>
      </c>
      <c r="E161" s="211" t="s">
        <v>270</v>
      </c>
      <c r="F161" s="214">
        <v>401</v>
      </c>
      <c r="G161" s="211" t="s">
        <v>219</v>
      </c>
      <c r="H161" s="211">
        <v>428</v>
      </c>
      <c r="I161" s="215">
        <v>450</v>
      </c>
      <c r="J161" s="311" t="s">
        <v>303</v>
      </c>
      <c r="K161" s="216">
        <f t="shared" si="4"/>
        <v>27</v>
      </c>
      <c r="L161" s="217">
        <f t="shared" si="2"/>
        <v>6.7331670822942641E-2</v>
      </c>
      <c r="M161" s="218" t="s">
        <v>272</v>
      </c>
      <c r="N161" s="219">
        <v>42020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5"/>
        <v>12</v>
      </c>
      <c r="B162" s="212">
        <v>41928</v>
      </c>
      <c r="C162" s="212"/>
      <c r="D162" s="213" t="s">
        <v>304</v>
      </c>
      <c r="E162" s="211" t="s">
        <v>270</v>
      </c>
      <c r="F162" s="214">
        <v>101</v>
      </c>
      <c r="G162" s="211" t="s">
        <v>219</v>
      </c>
      <c r="H162" s="211">
        <v>112</v>
      </c>
      <c r="I162" s="215">
        <v>120</v>
      </c>
      <c r="J162" s="311" t="s">
        <v>305</v>
      </c>
      <c r="K162" s="216">
        <f t="shared" si="4"/>
        <v>11</v>
      </c>
      <c r="L162" s="217">
        <f t="shared" si="2"/>
        <v>0.10891089108910891</v>
      </c>
      <c r="M162" s="218" t="s">
        <v>272</v>
      </c>
      <c r="N162" s="219">
        <v>41939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 t="shared" si="5"/>
        <v>13</v>
      </c>
      <c r="B163" s="212">
        <v>41954</v>
      </c>
      <c r="C163" s="212"/>
      <c r="D163" s="213" t="s">
        <v>306</v>
      </c>
      <c r="E163" s="211" t="s">
        <v>270</v>
      </c>
      <c r="F163" s="214">
        <v>59</v>
      </c>
      <c r="G163" s="211" t="s">
        <v>219</v>
      </c>
      <c r="H163" s="211">
        <v>76</v>
      </c>
      <c r="I163" s="215">
        <v>76</v>
      </c>
      <c r="J163" s="311" t="s">
        <v>284</v>
      </c>
      <c r="K163" s="216">
        <f t="shared" si="4"/>
        <v>17</v>
      </c>
      <c r="L163" s="217">
        <f t="shared" si="2"/>
        <v>0.28813559322033899</v>
      </c>
      <c r="M163" s="218" t="s">
        <v>272</v>
      </c>
      <c r="N163" s="219">
        <v>43032</v>
      </c>
      <c r="O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f t="shared" si="5"/>
        <v>14</v>
      </c>
      <c r="B164" s="212">
        <v>41954</v>
      </c>
      <c r="C164" s="212"/>
      <c r="D164" s="213" t="s">
        <v>295</v>
      </c>
      <c r="E164" s="211" t="s">
        <v>270</v>
      </c>
      <c r="F164" s="214">
        <v>99</v>
      </c>
      <c r="G164" s="211" t="s">
        <v>219</v>
      </c>
      <c r="H164" s="211">
        <v>120</v>
      </c>
      <c r="I164" s="215">
        <v>120</v>
      </c>
      <c r="J164" s="311" t="s">
        <v>307</v>
      </c>
      <c r="K164" s="216">
        <f t="shared" si="4"/>
        <v>21</v>
      </c>
      <c r="L164" s="217">
        <f t="shared" si="2"/>
        <v>0.21212121212121213</v>
      </c>
      <c r="M164" s="218" t="s">
        <v>272</v>
      </c>
      <c r="N164" s="219">
        <v>41960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5"/>
        <v>15</v>
      </c>
      <c r="B165" s="212">
        <v>41956</v>
      </c>
      <c r="C165" s="212"/>
      <c r="D165" s="213" t="s">
        <v>308</v>
      </c>
      <c r="E165" s="211" t="s">
        <v>270</v>
      </c>
      <c r="F165" s="214">
        <v>22</v>
      </c>
      <c r="G165" s="211" t="s">
        <v>219</v>
      </c>
      <c r="H165" s="211">
        <v>33.549999999999997</v>
      </c>
      <c r="I165" s="215">
        <v>32</v>
      </c>
      <c r="J165" s="311" t="s">
        <v>309</v>
      </c>
      <c r="K165" s="216">
        <f t="shared" si="4"/>
        <v>11.549999999999997</v>
      </c>
      <c r="L165" s="217">
        <f t="shared" si="2"/>
        <v>0.52499999999999991</v>
      </c>
      <c r="M165" s="218" t="s">
        <v>272</v>
      </c>
      <c r="N165" s="219">
        <v>42188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f t="shared" si="5"/>
        <v>16</v>
      </c>
      <c r="B166" s="212">
        <v>41976</v>
      </c>
      <c r="C166" s="212"/>
      <c r="D166" s="213" t="s">
        <v>310</v>
      </c>
      <c r="E166" s="211" t="s">
        <v>270</v>
      </c>
      <c r="F166" s="214">
        <v>440</v>
      </c>
      <c r="G166" s="211" t="s">
        <v>219</v>
      </c>
      <c r="H166" s="211">
        <v>520</v>
      </c>
      <c r="I166" s="215">
        <v>520</v>
      </c>
      <c r="J166" s="311" t="s">
        <v>311</v>
      </c>
      <c r="K166" s="216">
        <f t="shared" si="4"/>
        <v>80</v>
      </c>
      <c r="L166" s="217">
        <f t="shared" si="2"/>
        <v>0.18181818181818182</v>
      </c>
      <c r="M166" s="218" t="s">
        <v>272</v>
      </c>
      <c r="N166" s="219">
        <v>42208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5"/>
        <v>17</v>
      </c>
      <c r="B167" s="212">
        <v>41976</v>
      </c>
      <c r="C167" s="212"/>
      <c r="D167" s="213" t="s">
        <v>312</v>
      </c>
      <c r="E167" s="211" t="s">
        <v>270</v>
      </c>
      <c r="F167" s="214">
        <v>360</v>
      </c>
      <c r="G167" s="211" t="s">
        <v>219</v>
      </c>
      <c r="H167" s="211">
        <v>427</v>
      </c>
      <c r="I167" s="215">
        <v>425</v>
      </c>
      <c r="J167" s="311" t="s">
        <v>313</v>
      </c>
      <c r="K167" s="216">
        <f t="shared" si="4"/>
        <v>67</v>
      </c>
      <c r="L167" s="217">
        <f t="shared" si="2"/>
        <v>0.18611111111111112</v>
      </c>
      <c r="M167" s="218" t="s">
        <v>272</v>
      </c>
      <c r="N167" s="219">
        <v>42058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5"/>
        <v>18</v>
      </c>
      <c r="B168" s="212">
        <v>42012</v>
      </c>
      <c r="C168" s="212"/>
      <c r="D168" s="213" t="s">
        <v>384</v>
      </c>
      <c r="E168" s="211" t="s">
        <v>270</v>
      </c>
      <c r="F168" s="214">
        <v>360</v>
      </c>
      <c r="G168" s="211" t="s">
        <v>219</v>
      </c>
      <c r="H168" s="211">
        <v>455</v>
      </c>
      <c r="I168" s="215">
        <v>420</v>
      </c>
      <c r="J168" s="311" t="s">
        <v>314</v>
      </c>
      <c r="K168" s="216">
        <f t="shared" si="4"/>
        <v>95</v>
      </c>
      <c r="L168" s="217">
        <f t="shared" si="2"/>
        <v>0.2638888888888889</v>
      </c>
      <c r="M168" s="218" t="s">
        <v>272</v>
      </c>
      <c r="N168" s="219">
        <v>42024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5"/>
        <v>19</v>
      </c>
      <c r="B169" s="212">
        <v>42012</v>
      </c>
      <c r="C169" s="212"/>
      <c r="D169" s="213" t="s">
        <v>2369</v>
      </c>
      <c r="E169" s="211" t="s">
        <v>270</v>
      </c>
      <c r="F169" s="214">
        <v>130</v>
      </c>
      <c r="G169" s="211"/>
      <c r="H169" s="211">
        <v>175.5</v>
      </c>
      <c r="I169" s="215">
        <v>165</v>
      </c>
      <c r="J169" s="311" t="s">
        <v>2722</v>
      </c>
      <c r="K169" s="216">
        <f t="shared" si="4"/>
        <v>45.5</v>
      </c>
      <c r="L169" s="217">
        <f t="shared" si="2"/>
        <v>0.35</v>
      </c>
      <c r="M169" s="218" t="s">
        <v>272</v>
      </c>
      <c r="N169" s="219">
        <v>43088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5"/>
        <v>20</v>
      </c>
      <c r="B170" s="212">
        <v>42040</v>
      </c>
      <c r="C170" s="212"/>
      <c r="D170" s="213" t="s">
        <v>315</v>
      </c>
      <c r="E170" s="211" t="s">
        <v>282</v>
      </c>
      <c r="F170" s="214">
        <v>98</v>
      </c>
      <c r="G170" s="211"/>
      <c r="H170" s="211">
        <v>120</v>
      </c>
      <c r="I170" s="215">
        <v>120</v>
      </c>
      <c r="J170" s="311" t="s">
        <v>284</v>
      </c>
      <c r="K170" s="216">
        <f t="shared" si="4"/>
        <v>22</v>
      </c>
      <c r="L170" s="217">
        <f t="shared" si="2"/>
        <v>0.22448979591836735</v>
      </c>
      <c r="M170" s="218" t="s">
        <v>272</v>
      </c>
      <c r="N170" s="219">
        <v>42753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5"/>
        <v>21</v>
      </c>
      <c r="B171" s="212">
        <v>42040</v>
      </c>
      <c r="C171" s="212"/>
      <c r="D171" s="213" t="s">
        <v>316</v>
      </c>
      <c r="E171" s="211" t="s">
        <v>282</v>
      </c>
      <c r="F171" s="214">
        <v>196</v>
      </c>
      <c r="G171" s="211"/>
      <c r="H171" s="211">
        <v>262</v>
      </c>
      <c r="I171" s="215">
        <v>255</v>
      </c>
      <c r="J171" s="311" t="s">
        <v>284</v>
      </c>
      <c r="K171" s="216">
        <f t="shared" si="4"/>
        <v>66</v>
      </c>
      <c r="L171" s="217">
        <f t="shared" si="2"/>
        <v>0.33673469387755101</v>
      </c>
      <c r="M171" s="218" t="s">
        <v>272</v>
      </c>
      <c r="N171" s="219">
        <v>42599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27">
        <f t="shared" si="5"/>
        <v>22</v>
      </c>
      <c r="B172" s="228">
        <v>42067</v>
      </c>
      <c r="C172" s="228"/>
      <c r="D172" s="229" t="s">
        <v>317</v>
      </c>
      <c r="E172" s="227" t="s">
        <v>282</v>
      </c>
      <c r="F172" s="230" t="s">
        <v>318</v>
      </c>
      <c r="G172" s="231"/>
      <c r="H172" s="231"/>
      <c r="I172" s="231" t="s">
        <v>319</v>
      </c>
      <c r="J172" s="312" t="s">
        <v>271</v>
      </c>
      <c r="K172" s="231"/>
      <c r="L172" s="227"/>
      <c r="M172" s="232"/>
      <c r="N172" s="233"/>
      <c r="O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f t="shared" si="5"/>
        <v>23</v>
      </c>
      <c r="B173" s="212">
        <v>42067</v>
      </c>
      <c r="C173" s="212"/>
      <c r="D173" s="213" t="s">
        <v>320</v>
      </c>
      <c r="E173" s="211" t="s">
        <v>282</v>
      </c>
      <c r="F173" s="214">
        <v>185</v>
      </c>
      <c r="G173" s="211"/>
      <c r="H173" s="211">
        <v>224</v>
      </c>
      <c r="I173" s="215" t="s">
        <v>321</v>
      </c>
      <c r="J173" s="311" t="s">
        <v>284</v>
      </c>
      <c r="K173" s="216">
        <f t="shared" si="4"/>
        <v>39</v>
      </c>
      <c r="L173" s="217">
        <f>K173/F173</f>
        <v>0.21081081081081082</v>
      </c>
      <c r="M173" s="218" t="s">
        <v>272</v>
      </c>
      <c r="N173" s="219">
        <v>42647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27">
        <f t="shared" si="5"/>
        <v>24</v>
      </c>
      <c r="B174" s="228">
        <v>42090</v>
      </c>
      <c r="C174" s="228"/>
      <c r="D174" s="229" t="s">
        <v>322</v>
      </c>
      <c r="E174" s="227" t="s">
        <v>282</v>
      </c>
      <c r="F174" s="230" t="s">
        <v>323</v>
      </c>
      <c r="G174" s="231"/>
      <c r="H174" s="231"/>
      <c r="I174" s="231">
        <v>67</v>
      </c>
      <c r="J174" s="312" t="s">
        <v>271</v>
      </c>
      <c r="K174" s="231"/>
      <c r="L174" s="227"/>
      <c r="M174" s="232"/>
      <c r="N174" s="233"/>
      <c r="O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f t="shared" si="5"/>
        <v>25</v>
      </c>
      <c r="B175" s="212">
        <v>42093</v>
      </c>
      <c r="C175" s="212"/>
      <c r="D175" s="213" t="s">
        <v>324</v>
      </c>
      <c r="E175" s="211" t="s">
        <v>282</v>
      </c>
      <c r="F175" s="214">
        <v>183.5</v>
      </c>
      <c r="G175" s="211"/>
      <c r="H175" s="211">
        <v>219</v>
      </c>
      <c r="I175" s="215">
        <v>218</v>
      </c>
      <c r="J175" s="311" t="s">
        <v>325</v>
      </c>
      <c r="K175" s="216">
        <f t="shared" si="4"/>
        <v>35.5</v>
      </c>
      <c r="L175" s="217">
        <f t="shared" ref="L175:L182" si="6">K175/F175</f>
        <v>0.19346049046321526</v>
      </c>
      <c r="M175" s="218" t="s">
        <v>272</v>
      </c>
      <c r="N175" s="219">
        <v>42103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f t="shared" si="5"/>
        <v>26</v>
      </c>
      <c r="B176" s="212">
        <v>42114</v>
      </c>
      <c r="C176" s="212"/>
      <c r="D176" s="213" t="s">
        <v>326</v>
      </c>
      <c r="E176" s="211" t="s">
        <v>282</v>
      </c>
      <c r="F176" s="214">
        <f>(227+237)/2</f>
        <v>232</v>
      </c>
      <c r="G176" s="211"/>
      <c r="H176" s="211">
        <v>298</v>
      </c>
      <c r="I176" s="215">
        <v>298</v>
      </c>
      <c r="J176" s="311" t="s">
        <v>284</v>
      </c>
      <c r="K176" s="216">
        <f t="shared" si="4"/>
        <v>66</v>
      </c>
      <c r="L176" s="217">
        <f t="shared" si="6"/>
        <v>0.28448275862068967</v>
      </c>
      <c r="M176" s="218" t="s">
        <v>272</v>
      </c>
      <c r="N176" s="219">
        <v>42823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si="5"/>
        <v>27</v>
      </c>
      <c r="B177" s="212">
        <v>42128</v>
      </c>
      <c r="C177" s="212"/>
      <c r="D177" s="213" t="s">
        <v>327</v>
      </c>
      <c r="E177" s="211" t="s">
        <v>270</v>
      </c>
      <c r="F177" s="214">
        <v>385</v>
      </c>
      <c r="G177" s="211"/>
      <c r="H177" s="211">
        <f>212.5+331</f>
        <v>543.5</v>
      </c>
      <c r="I177" s="215">
        <v>510</v>
      </c>
      <c r="J177" s="311" t="s">
        <v>328</v>
      </c>
      <c r="K177" s="216">
        <f t="shared" si="4"/>
        <v>158.5</v>
      </c>
      <c r="L177" s="217">
        <f t="shared" si="6"/>
        <v>0.41168831168831171</v>
      </c>
      <c r="M177" s="218" t="s">
        <v>272</v>
      </c>
      <c r="N177" s="219">
        <v>42235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5"/>
        <v>28</v>
      </c>
      <c r="B178" s="212">
        <v>42128</v>
      </c>
      <c r="C178" s="212"/>
      <c r="D178" s="213" t="s">
        <v>329</v>
      </c>
      <c r="E178" s="211" t="s">
        <v>270</v>
      </c>
      <c r="F178" s="214">
        <v>115.5</v>
      </c>
      <c r="G178" s="211"/>
      <c r="H178" s="211">
        <v>146</v>
      </c>
      <c r="I178" s="215">
        <v>142</v>
      </c>
      <c r="J178" s="311" t="s">
        <v>330</v>
      </c>
      <c r="K178" s="216">
        <f t="shared" si="4"/>
        <v>30.5</v>
      </c>
      <c r="L178" s="217">
        <f t="shared" si="6"/>
        <v>0.26406926406926406</v>
      </c>
      <c r="M178" s="218" t="s">
        <v>272</v>
      </c>
      <c r="N178" s="219">
        <v>42202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5"/>
        <v>29</v>
      </c>
      <c r="B179" s="212">
        <v>42151</v>
      </c>
      <c r="C179" s="212"/>
      <c r="D179" s="213" t="s">
        <v>331</v>
      </c>
      <c r="E179" s="211" t="s">
        <v>270</v>
      </c>
      <c r="F179" s="214">
        <v>237.5</v>
      </c>
      <c r="G179" s="211"/>
      <c r="H179" s="211">
        <v>279.5</v>
      </c>
      <c r="I179" s="215">
        <v>278</v>
      </c>
      <c r="J179" s="311" t="s">
        <v>284</v>
      </c>
      <c r="K179" s="216">
        <f t="shared" si="4"/>
        <v>42</v>
      </c>
      <c r="L179" s="217">
        <f t="shared" si="6"/>
        <v>0.17684210526315788</v>
      </c>
      <c r="M179" s="218" t="s">
        <v>272</v>
      </c>
      <c r="N179" s="219">
        <v>42222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30</v>
      </c>
      <c r="B180" s="212">
        <v>42174</v>
      </c>
      <c r="C180" s="212"/>
      <c r="D180" s="213" t="s">
        <v>302</v>
      </c>
      <c r="E180" s="211" t="s">
        <v>282</v>
      </c>
      <c r="F180" s="214">
        <v>340</v>
      </c>
      <c r="G180" s="211"/>
      <c r="H180" s="211">
        <v>448</v>
      </c>
      <c r="I180" s="215">
        <v>448</v>
      </c>
      <c r="J180" s="311" t="s">
        <v>284</v>
      </c>
      <c r="K180" s="216">
        <f t="shared" si="4"/>
        <v>108</v>
      </c>
      <c r="L180" s="217">
        <f t="shared" si="6"/>
        <v>0.31764705882352939</v>
      </c>
      <c r="M180" s="218" t="s">
        <v>272</v>
      </c>
      <c r="N180" s="219">
        <v>43018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31</v>
      </c>
      <c r="B181" s="212">
        <v>42191</v>
      </c>
      <c r="C181" s="212"/>
      <c r="D181" s="213" t="s">
        <v>332</v>
      </c>
      <c r="E181" s="211" t="s">
        <v>282</v>
      </c>
      <c r="F181" s="214">
        <v>390</v>
      </c>
      <c r="G181" s="211"/>
      <c r="H181" s="211">
        <v>460</v>
      </c>
      <c r="I181" s="215">
        <v>460</v>
      </c>
      <c r="J181" s="311" t="s">
        <v>284</v>
      </c>
      <c r="K181" s="216">
        <f t="shared" si="4"/>
        <v>70</v>
      </c>
      <c r="L181" s="217">
        <f t="shared" si="6"/>
        <v>0.17948717948717949</v>
      </c>
      <c r="M181" s="218" t="s">
        <v>272</v>
      </c>
      <c r="N181" s="219">
        <v>42478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34">
        <v>32</v>
      </c>
      <c r="B182" s="235">
        <v>42195</v>
      </c>
      <c r="C182" s="235"/>
      <c r="D182" s="236" t="s">
        <v>333</v>
      </c>
      <c r="E182" s="237" t="s">
        <v>282</v>
      </c>
      <c r="F182" s="234">
        <v>122.5</v>
      </c>
      <c r="G182" s="234"/>
      <c r="H182" s="238">
        <v>61</v>
      </c>
      <c r="I182" s="239">
        <v>172</v>
      </c>
      <c r="J182" s="240" t="s">
        <v>3506</v>
      </c>
      <c r="K182" s="322">
        <f t="shared" si="4"/>
        <v>-61.5</v>
      </c>
      <c r="L182" s="241">
        <f t="shared" si="6"/>
        <v>-0.50204081632653064</v>
      </c>
      <c r="M182" s="242" t="s">
        <v>2119</v>
      </c>
      <c r="N182" s="243">
        <v>43333</v>
      </c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33</v>
      </c>
      <c r="B183" s="212">
        <v>42219</v>
      </c>
      <c r="C183" s="212"/>
      <c r="D183" s="213" t="s">
        <v>334</v>
      </c>
      <c r="E183" s="211" t="s">
        <v>282</v>
      </c>
      <c r="F183" s="214">
        <v>297.5</v>
      </c>
      <c r="G183" s="211"/>
      <c r="H183" s="211">
        <v>350</v>
      </c>
      <c r="I183" s="215">
        <v>360</v>
      </c>
      <c r="J183" s="311" t="s">
        <v>2350</v>
      </c>
      <c r="K183" s="216">
        <f t="shared" si="4"/>
        <v>52.5</v>
      </c>
      <c r="L183" s="217">
        <f t="shared" ref="L183:L192" si="7">K183/F183</f>
        <v>0.17647058823529413</v>
      </c>
      <c r="M183" s="218" t="s">
        <v>272</v>
      </c>
      <c r="N183" s="219">
        <v>42232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34</v>
      </c>
      <c r="B184" s="212">
        <v>42219</v>
      </c>
      <c r="C184" s="212"/>
      <c r="D184" s="213" t="s">
        <v>335</v>
      </c>
      <c r="E184" s="211" t="s">
        <v>282</v>
      </c>
      <c r="F184" s="214">
        <v>115.5</v>
      </c>
      <c r="G184" s="211"/>
      <c r="H184" s="211">
        <v>149</v>
      </c>
      <c r="I184" s="215">
        <v>140</v>
      </c>
      <c r="J184" s="309" t="s">
        <v>2738</v>
      </c>
      <c r="K184" s="216">
        <f t="shared" si="4"/>
        <v>33.5</v>
      </c>
      <c r="L184" s="217">
        <f t="shared" si="7"/>
        <v>0.29004329004329005</v>
      </c>
      <c r="M184" s="218" t="s">
        <v>272</v>
      </c>
      <c r="N184" s="219">
        <v>42740</v>
      </c>
      <c r="O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35</v>
      </c>
      <c r="B185" s="212">
        <v>42251</v>
      </c>
      <c r="C185" s="212"/>
      <c r="D185" s="213" t="s">
        <v>331</v>
      </c>
      <c r="E185" s="211" t="s">
        <v>282</v>
      </c>
      <c r="F185" s="214">
        <v>226</v>
      </c>
      <c r="G185" s="211"/>
      <c r="H185" s="211">
        <v>292</v>
      </c>
      <c r="I185" s="215">
        <v>292</v>
      </c>
      <c r="J185" s="311" t="s">
        <v>336</v>
      </c>
      <c r="K185" s="216">
        <f t="shared" si="4"/>
        <v>66</v>
      </c>
      <c r="L185" s="217">
        <f t="shared" si="7"/>
        <v>0.29203539823008851</v>
      </c>
      <c r="M185" s="218" t="s">
        <v>272</v>
      </c>
      <c r="N185" s="219">
        <v>42286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36</v>
      </c>
      <c r="B186" s="212">
        <v>42254</v>
      </c>
      <c r="C186" s="212"/>
      <c r="D186" s="213" t="s">
        <v>326</v>
      </c>
      <c r="E186" s="211" t="s">
        <v>282</v>
      </c>
      <c r="F186" s="214">
        <v>232.5</v>
      </c>
      <c r="G186" s="211"/>
      <c r="H186" s="211">
        <v>312.5</v>
      </c>
      <c r="I186" s="215">
        <v>310</v>
      </c>
      <c r="J186" s="311" t="s">
        <v>284</v>
      </c>
      <c r="K186" s="216">
        <f t="shared" si="4"/>
        <v>80</v>
      </c>
      <c r="L186" s="217">
        <f t="shared" si="7"/>
        <v>0.34408602150537637</v>
      </c>
      <c r="M186" s="218" t="s">
        <v>272</v>
      </c>
      <c r="N186" s="219">
        <v>42823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37</v>
      </c>
      <c r="B187" s="212">
        <v>42268</v>
      </c>
      <c r="C187" s="212"/>
      <c r="D187" s="213" t="s">
        <v>337</v>
      </c>
      <c r="E187" s="211" t="s">
        <v>282</v>
      </c>
      <c r="F187" s="214">
        <v>196.5</v>
      </c>
      <c r="G187" s="211"/>
      <c r="H187" s="211">
        <v>238</v>
      </c>
      <c r="I187" s="215">
        <v>238</v>
      </c>
      <c r="J187" s="311" t="s">
        <v>336</v>
      </c>
      <c r="K187" s="216">
        <f t="shared" si="4"/>
        <v>41.5</v>
      </c>
      <c r="L187" s="217">
        <f t="shared" si="7"/>
        <v>0.21119592875318066</v>
      </c>
      <c r="M187" s="218" t="s">
        <v>272</v>
      </c>
      <c r="N187" s="219">
        <v>42291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38</v>
      </c>
      <c r="B188" s="212">
        <v>42271</v>
      </c>
      <c r="C188" s="212"/>
      <c r="D188" s="213" t="s">
        <v>281</v>
      </c>
      <c r="E188" s="211" t="s">
        <v>282</v>
      </c>
      <c r="F188" s="214">
        <v>65</v>
      </c>
      <c r="G188" s="211"/>
      <c r="H188" s="211">
        <v>82</v>
      </c>
      <c r="I188" s="215">
        <v>82</v>
      </c>
      <c r="J188" s="311" t="s">
        <v>336</v>
      </c>
      <c r="K188" s="216">
        <f t="shared" si="4"/>
        <v>17</v>
      </c>
      <c r="L188" s="217">
        <f t="shared" si="7"/>
        <v>0.26153846153846155</v>
      </c>
      <c r="M188" s="218" t="s">
        <v>272</v>
      </c>
      <c r="N188" s="219">
        <v>42578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39</v>
      </c>
      <c r="B189" s="212">
        <v>42291</v>
      </c>
      <c r="C189" s="212"/>
      <c r="D189" s="213" t="s">
        <v>338</v>
      </c>
      <c r="E189" s="211" t="s">
        <v>282</v>
      </c>
      <c r="F189" s="214">
        <v>144</v>
      </c>
      <c r="G189" s="211"/>
      <c r="H189" s="211">
        <v>182.5</v>
      </c>
      <c r="I189" s="215">
        <v>181</v>
      </c>
      <c r="J189" s="311" t="s">
        <v>336</v>
      </c>
      <c r="K189" s="216">
        <f t="shared" si="4"/>
        <v>38.5</v>
      </c>
      <c r="L189" s="217">
        <f t="shared" si="7"/>
        <v>0.2673611111111111</v>
      </c>
      <c r="M189" s="218" t="s">
        <v>272</v>
      </c>
      <c r="N189" s="219">
        <v>42817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40</v>
      </c>
      <c r="B190" s="212">
        <v>42291</v>
      </c>
      <c r="C190" s="212"/>
      <c r="D190" s="213" t="s">
        <v>339</v>
      </c>
      <c r="E190" s="211" t="s">
        <v>282</v>
      </c>
      <c r="F190" s="214">
        <v>264</v>
      </c>
      <c r="G190" s="211"/>
      <c r="H190" s="211">
        <v>311</v>
      </c>
      <c r="I190" s="215">
        <v>311</v>
      </c>
      <c r="J190" s="311" t="s">
        <v>336</v>
      </c>
      <c r="K190" s="216">
        <f t="shared" si="4"/>
        <v>47</v>
      </c>
      <c r="L190" s="217">
        <f t="shared" si="7"/>
        <v>0.17803030303030304</v>
      </c>
      <c r="M190" s="218" t="s">
        <v>272</v>
      </c>
      <c r="N190" s="219">
        <v>42604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41</v>
      </c>
      <c r="B191" s="212">
        <v>42318</v>
      </c>
      <c r="C191" s="212"/>
      <c r="D191" s="213" t="s">
        <v>350</v>
      </c>
      <c r="E191" s="211" t="s">
        <v>270</v>
      </c>
      <c r="F191" s="214">
        <v>549.5</v>
      </c>
      <c r="G191" s="211"/>
      <c r="H191" s="211">
        <v>630</v>
      </c>
      <c r="I191" s="215">
        <v>630</v>
      </c>
      <c r="J191" s="311" t="s">
        <v>336</v>
      </c>
      <c r="K191" s="216">
        <f t="shared" si="4"/>
        <v>80.5</v>
      </c>
      <c r="L191" s="217">
        <f t="shared" si="7"/>
        <v>0.1464968152866242</v>
      </c>
      <c r="M191" s="218" t="s">
        <v>272</v>
      </c>
      <c r="N191" s="219">
        <v>42419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42</v>
      </c>
      <c r="B192" s="212">
        <v>42342</v>
      </c>
      <c r="C192" s="212"/>
      <c r="D192" s="213" t="s">
        <v>340</v>
      </c>
      <c r="E192" s="211" t="s">
        <v>282</v>
      </c>
      <c r="F192" s="214">
        <v>1027.5</v>
      </c>
      <c r="G192" s="211"/>
      <c r="H192" s="211">
        <v>1315</v>
      </c>
      <c r="I192" s="215">
        <v>1250</v>
      </c>
      <c r="J192" s="311" t="s">
        <v>336</v>
      </c>
      <c r="K192" s="216">
        <f t="shared" ref="K192" si="8">H192-F192</f>
        <v>287.5</v>
      </c>
      <c r="L192" s="217">
        <f t="shared" si="7"/>
        <v>0.27980535279805352</v>
      </c>
      <c r="M192" s="218" t="s">
        <v>272</v>
      </c>
      <c r="N192" s="219">
        <v>43244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43</v>
      </c>
      <c r="B193" s="212">
        <v>42367</v>
      </c>
      <c r="C193" s="212"/>
      <c r="D193" s="213" t="s">
        <v>345</v>
      </c>
      <c r="E193" s="211" t="s">
        <v>282</v>
      </c>
      <c r="F193" s="214">
        <v>465</v>
      </c>
      <c r="G193" s="211"/>
      <c r="H193" s="211">
        <v>540</v>
      </c>
      <c r="I193" s="215">
        <v>540</v>
      </c>
      <c r="J193" s="311" t="s">
        <v>336</v>
      </c>
      <c r="K193" s="216">
        <f t="shared" si="4"/>
        <v>75</v>
      </c>
      <c r="L193" s="217">
        <f t="shared" ref="L193:L198" si="9">K193/F193</f>
        <v>0.16129032258064516</v>
      </c>
      <c r="M193" s="218" t="s">
        <v>272</v>
      </c>
      <c r="N193" s="219">
        <v>42530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44</v>
      </c>
      <c r="B194" s="212">
        <v>42380</v>
      </c>
      <c r="C194" s="212"/>
      <c r="D194" s="213" t="s">
        <v>315</v>
      </c>
      <c r="E194" s="211" t="s">
        <v>270</v>
      </c>
      <c r="F194" s="214">
        <v>81</v>
      </c>
      <c r="G194" s="211"/>
      <c r="H194" s="211">
        <v>110</v>
      </c>
      <c r="I194" s="215">
        <v>110</v>
      </c>
      <c r="J194" s="311" t="s">
        <v>336</v>
      </c>
      <c r="K194" s="216">
        <f t="shared" si="4"/>
        <v>29</v>
      </c>
      <c r="L194" s="217">
        <f t="shared" si="9"/>
        <v>0.35802469135802467</v>
      </c>
      <c r="M194" s="218" t="s">
        <v>272</v>
      </c>
      <c r="N194" s="219">
        <v>42745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45</v>
      </c>
      <c r="B195" s="212">
        <v>42382</v>
      </c>
      <c r="C195" s="212"/>
      <c r="D195" s="213" t="s">
        <v>348</v>
      </c>
      <c r="E195" s="211" t="s">
        <v>270</v>
      </c>
      <c r="F195" s="214">
        <v>417.5</v>
      </c>
      <c r="G195" s="211"/>
      <c r="H195" s="211">
        <v>547</v>
      </c>
      <c r="I195" s="215">
        <v>535</v>
      </c>
      <c r="J195" s="311" t="s">
        <v>336</v>
      </c>
      <c r="K195" s="216">
        <f t="shared" si="4"/>
        <v>129.5</v>
      </c>
      <c r="L195" s="217">
        <f t="shared" si="9"/>
        <v>0.31017964071856285</v>
      </c>
      <c r="M195" s="218" t="s">
        <v>272</v>
      </c>
      <c r="N195" s="219">
        <v>42578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46</v>
      </c>
      <c r="B196" s="212">
        <v>42408</v>
      </c>
      <c r="C196" s="212"/>
      <c r="D196" s="213" t="s">
        <v>349</v>
      </c>
      <c r="E196" s="211" t="s">
        <v>282</v>
      </c>
      <c r="F196" s="214">
        <v>650</v>
      </c>
      <c r="G196" s="211"/>
      <c r="H196" s="211">
        <v>800</v>
      </c>
      <c r="I196" s="215">
        <v>800</v>
      </c>
      <c r="J196" s="311" t="s">
        <v>336</v>
      </c>
      <c r="K196" s="216">
        <f t="shared" si="4"/>
        <v>150</v>
      </c>
      <c r="L196" s="217">
        <f t="shared" si="9"/>
        <v>0.23076923076923078</v>
      </c>
      <c r="M196" s="218" t="s">
        <v>272</v>
      </c>
      <c r="N196" s="219">
        <v>43154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47</v>
      </c>
      <c r="B197" s="212">
        <v>42433</v>
      </c>
      <c r="C197" s="212"/>
      <c r="D197" s="213" t="s">
        <v>161</v>
      </c>
      <c r="E197" s="211" t="s">
        <v>282</v>
      </c>
      <c r="F197" s="214">
        <v>437.5</v>
      </c>
      <c r="G197" s="211"/>
      <c r="H197" s="211">
        <v>504.5</v>
      </c>
      <c r="I197" s="215">
        <v>522</v>
      </c>
      <c r="J197" s="311" t="s">
        <v>364</v>
      </c>
      <c r="K197" s="216">
        <f t="shared" si="4"/>
        <v>67</v>
      </c>
      <c r="L197" s="217">
        <f t="shared" si="9"/>
        <v>0.15314285714285714</v>
      </c>
      <c r="M197" s="218" t="s">
        <v>272</v>
      </c>
      <c r="N197" s="219">
        <v>42480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48</v>
      </c>
      <c r="B198" s="212">
        <v>42438</v>
      </c>
      <c r="C198" s="212"/>
      <c r="D198" s="213" t="s">
        <v>357</v>
      </c>
      <c r="E198" s="211" t="s">
        <v>282</v>
      </c>
      <c r="F198" s="214">
        <v>189.5</v>
      </c>
      <c r="G198" s="211"/>
      <c r="H198" s="211">
        <v>218</v>
      </c>
      <c r="I198" s="215">
        <v>218</v>
      </c>
      <c r="J198" s="311" t="s">
        <v>336</v>
      </c>
      <c r="K198" s="216">
        <f t="shared" si="4"/>
        <v>28.5</v>
      </c>
      <c r="L198" s="217">
        <f t="shared" si="9"/>
        <v>0.15039577836411611</v>
      </c>
      <c r="M198" s="218" t="s">
        <v>272</v>
      </c>
      <c r="N198" s="219">
        <v>43034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7">
        <v>49</v>
      </c>
      <c r="B199" s="228">
        <v>42471</v>
      </c>
      <c r="C199" s="228"/>
      <c r="D199" s="229" t="s">
        <v>359</v>
      </c>
      <c r="E199" s="227" t="s">
        <v>282</v>
      </c>
      <c r="F199" s="230" t="s">
        <v>360</v>
      </c>
      <c r="G199" s="231"/>
      <c r="H199" s="231"/>
      <c r="I199" s="231">
        <v>60</v>
      </c>
      <c r="J199" s="312" t="s">
        <v>271</v>
      </c>
      <c r="K199" s="231"/>
      <c r="L199" s="227"/>
      <c r="M199" s="232"/>
      <c r="N199" s="233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50</v>
      </c>
      <c r="B200" s="212">
        <v>42472</v>
      </c>
      <c r="C200" s="212"/>
      <c r="D200" s="213" t="s">
        <v>369</v>
      </c>
      <c r="E200" s="211" t="s">
        <v>282</v>
      </c>
      <c r="F200" s="214">
        <v>93</v>
      </c>
      <c r="G200" s="211"/>
      <c r="H200" s="211">
        <v>149</v>
      </c>
      <c r="I200" s="215">
        <v>140</v>
      </c>
      <c r="J200" s="309" t="s">
        <v>2739</v>
      </c>
      <c r="K200" s="216">
        <f t="shared" si="4"/>
        <v>56</v>
      </c>
      <c r="L200" s="217">
        <f t="shared" ref="L200:L205" si="10">K200/F200</f>
        <v>0.60215053763440862</v>
      </c>
      <c r="M200" s="218" t="s">
        <v>272</v>
      </c>
      <c r="N200" s="219">
        <v>42740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51</v>
      </c>
      <c r="B201" s="212">
        <v>42472</v>
      </c>
      <c r="C201" s="212"/>
      <c r="D201" s="213" t="s">
        <v>361</v>
      </c>
      <c r="E201" s="211" t="s">
        <v>282</v>
      </c>
      <c r="F201" s="214">
        <v>130</v>
      </c>
      <c r="G201" s="211"/>
      <c r="H201" s="211">
        <v>150</v>
      </c>
      <c r="I201" s="215" t="s">
        <v>362</v>
      </c>
      <c r="J201" s="311" t="s">
        <v>336</v>
      </c>
      <c r="K201" s="216">
        <f t="shared" si="4"/>
        <v>20</v>
      </c>
      <c r="L201" s="217">
        <f t="shared" si="10"/>
        <v>0.15384615384615385</v>
      </c>
      <c r="M201" s="218" t="s">
        <v>272</v>
      </c>
      <c r="N201" s="219">
        <v>42564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52</v>
      </c>
      <c r="B202" s="212">
        <v>42473</v>
      </c>
      <c r="C202" s="212"/>
      <c r="D202" s="213" t="s">
        <v>234</v>
      </c>
      <c r="E202" s="211" t="s">
        <v>282</v>
      </c>
      <c r="F202" s="214">
        <v>196</v>
      </c>
      <c r="G202" s="211"/>
      <c r="H202" s="211">
        <v>299</v>
      </c>
      <c r="I202" s="215">
        <v>299</v>
      </c>
      <c r="J202" s="311" t="s">
        <v>336</v>
      </c>
      <c r="K202" s="216">
        <f t="shared" si="4"/>
        <v>103</v>
      </c>
      <c r="L202" s="217">
        <f t="shared" si="10"/>
        <v>0.52551020408163263</v>
      </c>
      <c r="M202" s="218" t="s">
        <v>272</v>
      </c>
      <c r="N202" s="219">
        <v>42620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53</v>
      </c>
      <c r="B203" s="212">
        <v>42473</v>
      </c>
      <c r="C203" s="212"/>
      <c r="D203" s="213" t="s">
        <v>363</v>
      </c>
      <c r="E203" s="211" t="s">
        <v>282</v>
      </c>
      <c r="F203" s="214">
        <v>88</v>
      </c>
      <c r="G203" s="211"/>
      <c r="H203" s="211">
        <v>103</v>
      </c>
      <c r="I203" s="215">
        <v>103</v>
      </c>
      <c r="J203" s="311" t="s">
        <v>336</v>
      </c>
      <c r="K203" s="216">
        <f t="shared" si="4"/>
        <v>15</v>
      </c>
      <c r="L203" s="217">
        <f t="shared" si="10"/>
        <v>0.17045454545454544</v>
      </c>
      <c r="M203" s="218" t="s">
        <v>272</v>
      </c>
      <c r="N203" s="219">
        <v>42530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54</v>
      </c>
      <c r="B204" s="212">
        <v>42492</v>
      </c>
      <c r="C204" s="212"/>
      <c r="D204" s="213" t="s">
        <v>368</v>
      </c>
      <c r="E204" s="211" t="s">
        <v>282</v>
      </c>
      <c r="F204" s="214">
        <v>127.5</v>
      </c>
      <c r="G204" s="211"/>
      <c r="H204" s="211">
        <v>148</v>
      </c>
      <c r="I204" s="215" t="s">
        <v>367</v>
      </c>
      <c r="J204" s="311" t="s">
        <v>336</v>
      </c>
      <c r="K204" s="216">
        <f t="shared" si="4"/>
        <v>20.5</v>
      </c>
      <c r="L204" s="217">
        <f t="shared" si="10"/>
        <v>0.16078431372549021</v>
      </c>
      <c r="M204" s="218" t="s">
        <v>272</v>
      </c>
      <c r="N204" s="219">
        <v>42564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55</v>
      </c>
      <c r="B205" s="212">
        <v>42493</v>
      </c>
      <c r="C205" s="212"/>
      <c r="D205" s="213" t="s">
        <v>370</v>
      </c>
      <c r="E205" s="211" t="s">
        <v>282</v>
      </c>
      <c r="F205" s="214">
        <v>675</v>
      </c>
      <c r="G205" s="211"/>
      <c r="H205" s="211">
        <v>815</v>
      </c>
      <c r="I205" s="215" t="s">
        <v>371</v>
      </c>
      <c r="J205" s="311" t="s">
        <v>336</v>
      </c>
      <c r="K205" s="216">
        <f t="shared" si="4"/>
        <v>140</v>
      </c>
      <c r="L205" s="217">
        <f t="shared" si="10"/>
        <v>0.2074074074074074</v>
      </c>
      <c r="M205" s="218" t="s">
        <v>272</v>
      </c>
      <c r="N205" s="219">
        <v>43154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27">
        <v>56</v>
      </c>
      <c r="B206" s="228">
        <v>42522</v>
      </c>
      <c r="C206" s="228"/>
      <c r="D206" s="229" t="s">
        <v>375</v>
      </c>
      <c r="E206" s="227" t="s">
        <v>282</v>
      </c>
      <c r="F206" s="230" t="s">
        <v>376</v>
      </c>
      <c r="G206" s="231"/>
      <c r="H206" s="231"/>
      <c r="I206" s="231" t="s">
        <v>377</v>
      </c>
      <c r="J206" s="312" t="s">
        <v>271</v>
      </c>
      <c r="K206" s="231"/>
      <c r="L206" s="227"/>
      <c r="M206" s="232"/>
      <c r="N206" s="233"/>
      <c r="O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57</v>
      </c>
      <c r="B207" s="212">
        <v>42527</v>
      </c>
      <c r="C207" s="212"/>
      <c r="D207" s="213" t="s">
        <v>381</v>
      </c>
      <c r="E207" s="211" t="s">
        <v>282</v>
      </c>
      <c r="F207" s="214">
        <v>110</v>
      </c>
      <c r="G207" s="211"/>
      <c r="H207" s="211">
        <v>126.5</v>
      </c>
      <c r="I207" s="215">
        <v>125</v>
      </c>
      <c r="J207" s="311" t="s">
        <v>290</v>
      </c>
      <c r="K207" s="216">
        <f t="shared" si="4"/>
        <v>16.5</v>
      </c>
      <c r="L207" s="217">
        <f>K207/F207</f>
        <v>0.15</v>
      </c>
      <c r="M207" s="218" t="s">
        <v>272</v>
      </c>
      <c r="N207" s="219">
        <v>42552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58</v>
      </c>
      <c r="B208" s="212">
        <v>42538</v>
      </c>
      <c r="C208" s="212"/>
      <c r="D208" s="213" t="s">
        <v>2102</v>
      </c>
      <c r="E208" s="211" t="s">
        <v>282</v>
      </c>
      <c r="F208" s="214">
        <v>44</v>
      </c>
      <c r="G208" s="211"/>
      <c r="H208" s="211">
        <v>69.5</v>
      </c>
      <c r="I208" s="215">
        <v>69.5</v>
      </c>
      <c r="J208" s="311" t="s">
        <v>3039</v>
      </c>
      <c r="K208" s="216">
        <f t="shared" si="4"/>
        <v>25.5</v>
      </c>
      <c r="L208" s="217">
        <f>K208/F208</f>
        <v>0.57954545454545459</v>
      </c>
      <c r="M208" s="218" t="s">
        <v>272</v>
      </c>
      <c r="N208" s="219">
        <v>42977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59</v>
      </c>
      <c r="B209" s="212">
        <v>42549</v>
      </c>
      <c r="C209" s="212"/>
      <c r="D209" s="213" t="s">
        <v>2109</v>
      </c>
      <c r="E209" s="211" t="s">
        <v>282</v>
      </c>
      <c r="F209" s="214">
        <v>262.5</v>
      </c>
      <c r="G209" s="211"/>
      <c r="H209" s="211">
        <v>340</v>
      </c>
      <c r="I209" s="215">
        <v>333</v>
      </c>
      <c r="J209" s="311" t="s">
        <v>2591</v>
      </c>
      <c r="K209" s="216">
        <f t="shared" si="4"/>
        <v>77.5</v>
      </c>
      <c r="L209" s="217">
        <f>K209/F209</f>
        <v>0.29523809523809524</v>
      </c>
      <c r="M209" s="218" t="s">
        <v>272</v>
      </c>
      <c r="N209" s="219">
        <v>43017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60</v>
      </c>
      <c r="B210" s="212">
        <v>42549</v>
      </c>
      <c r="C210" s="212"/>
      <c r="D210" s="213" t="s">
        <v>2110</v>
      </c>
      <c r="E210" s="211" t="s">
        <v>282</v>
      </c>
      <c r="F210" s="214">
        <v>840</v>
      </c>
      <c r="G210" s="211"/>
      <c r="H210" s="211">
        <v>1230</v>
      </c>
      <c r="I210" s="215">
        <v>1230</v>
      </c>
      <c r="J210" s="311" t="s">
        <v>336</v>
      </c>
      <c r="K210" s="216">
        <f t="shared" si="4"/>
        <v>390</v>
      </c>
      <c r="L210" s="217">
        <f>K210/F210</f>
        <v>0.4642857142857143</v>
      </c>
      <c r="M210" s="218" t="s">
        <v>272</v>
      </c>
      <c r="N210" s="219">
        <v>42649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0">
        <v>61</v>
      </c>
      <c r="B211" s="221">
        <v>42556</v>
      </c>
      <c r="C211" s="221"/>
      <c r="D211" s="222" t="s">
        <v>2120</v>
      </c>
      <c r="E211" s="220" t="s">
        <v>282</v>
      </c>
      <c r="F211" s="223">
        <v>395</v>
      </c>
      <c r="G211" s="224"/>
      <c r="H211" s="224">
        <v>468.5</v>
      </c>
      <c r="I211" s="224">
        <v>510</v>
      </c>
      <c r="J211" s="315" t="s">
        <v>2641</v>
      </c>
      <c r="K211" s="321">
        <f t="shared" si="4"/>
        <v>73.5</v>
      </c>
      <c r="L211" s="225">
        <f>K211/F211</f>
        <v>0.1860759493670886</v>
      </c>
      <c r="M211" s="223" t="s">
        <v>272</v>
      </c>
      <c r="N211" s="226">
        <v>42977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7">
        <v>62</v>
      </c>
      <c r="B212" s="228">
        <v>42584</v>
      </c>
      <c r="C212" s="228"/>
      <c r="D212" s="229" t="s">
        <v>2142</v>
      </c>
      <c r="E212" s="227" t="s">
        <v>270</v>
      </c>
      <c r="F212" s="230" t="s">
        <v>2140</v>
      </c>
      <c r="G212" s="231"/>
      <c r="H212" s="231"/>
      <c r="I212" s="231" t="s">
        <v>2141</v>
      </c>
      <c r="J212" s="312" t="s">
        <v>271</v>
      </c>
      <c r="K212" s="231"/>
      <c r="L212" s="227"/>
      <c r="M212" s="232"/>
      <c r="N212" s="233"/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7">
        <v>63</v>
      </c>
      <c r="B213" s="228">
        <v>42586</v>
      </c>
      <c r="C213" s="228"/>
      <c r="D213" s="229" t="s">
        <v>2144</v>
      </c>
      <c r="E213" s="227" t="s">
        <v>282</v>
      </c>
      <c r="F213" s="230" t="s">
        <v>2145</v>
      </c>
      <c r="G213" s="231"/>
      <c r="H213" s="231"/>
      <c r="I213" s="231">
        <v>475</v>
      </c>
      <c r="J213" s="312" t="s">
        <v>271</v>
      </c>
      <c r="K213" s="231"/>
      <c r="L213" s="227"/>
      <c r="M213" s="232"/>
      <c r="N213" s="233"/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64</v>
      </c>
      <c r="B214" s="212">
        <v>42593</v>
      </c>
      <c r="C214" s="212"/>
      <c r="D214" s="213" t="s">
        <v>637</v>
      </c>
      <c r="E214" s="211" t="s">
        <v>282</v>
      </c>
      <c r="F214" s="214">
        <v>86.5</v>
      </c>
      <c r="G214" s="211"/>
      <c r="H214" s="211">
        <v>130</v>
      </c>
      <c r="I214" s="215">
        <v>130</v>
      </c>
      <c r="J214" s="309" t="s">
        <v>2732</v>
      </c>
      <c r="K214" s="216">
        <f t="shared" ref="K214:K236" si="11">H214-F214</f>
        <v>43.5</v>
      </c>
      <c r="L214" s="217">
        <f t="shared" ref="L214:L220" si="12">K214/F214</f>
        <v>0.50289017341040465</v>
      </c>
      <c r="M214" s="218" t="s">
        <v>272</v>
      </c>
      <c r="N214" s="219">
        <v>43091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34">
        <v>65</v>
      </c>
      <c r="B215" s="235">
        <v>42600</v>
      </c>
      <c r="C215" s="235"/>
      <c r="D215" s="236" t="s">
        <v>352</v>
      </c>
      <c r="E215" s="237" t="s">
        <v>282</v>
      </c>
      <c r="F215" s="234">
        <v>133.5</v>
      </c>
      <c r="G215" s="234"/>
      <c r="H215" s="238">
        <v>126.5</v>
      </c>
      <c r="I215" s="239">
        <v>178</v>
      </c>
      <c r="J215" s="240" t="s">
        <v>2170</v>
      </c>
      <c r="K215" s="322">
        <f t="shared" si="11"/>
        <v>-7</v>
      </c>
      <c r="L215" s="241">
        <f t="shared" si="12"/>
        <v>-5.2434456928838954E-2</v>
      </c>
      <c r="M215" s="242" t="s">
        <v>2119</v>
      </c>
      <c r="N215" s="243">
        <v>42615</v>
      </c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66</v>
      </c>
      <c r="B216" s="212">
        <v>42613</v>
      </c>
      <c r="C216" s="212"/>
      <c r="D216" s="213" t="s">
        <v>2163</v>
      </c>
      <c r="E216" s="211" t="s">
        <v>282</v>
      </c>
      <c r="F216" s="214">
        <v>560</v>
      </c>
      <c r="G216" s="211"/>
      <c r="H216" s="211">
        <v>725</v>
      </c>
      <c r="I216" s="215">
        <v>725</v>
      </c>
      <c r="J216" s="311" t="s">
        <v>284</v>
      </c>
      <c r="K216" s="216">
        <f t="shared" si="11"/>
        <v>165</v>
      </c>
      <c r="L216" s="217">
        <f t="shared" si="12"/>
        <v>0.29464285714285715</v>
      </c>
      <c r="M216" s="218" t="s">
        <v>272</v>
      </c>
      <c r="N216" s="219">
        <v>42456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67</v>
      </c>
      <c r="B217" s="212">
        <v>42614</v>
      </c>
      <c r="C217" s="212"/>
      <c r="D217" s="213" t="s">
        <v>2169</v>
      </c>
      <c r="E217" s="211" t="s">
        <v>282</v>
      </c>
      <c r="F217" s="214">
        <v>160.5</v>
      </c>
      <c r="G217" s="211"/>
      <c r="H217" s="211">
        <v>210</v>
      </c>
      <c r="I217" s="215">
        <v>210</v>
      </c>
      <c r="J217" s="311" t="s">
        <v>284</v>
      </c>
      <c r="K217" s="216">
        <f t="shared" si="11"/>
        <v>49.5</v>
      </c>
      <c r="L217" s="217">
        <f t="shared" si="12"/>
        <v>0.30841121495327101</v>
      </c>
      <c r="M217" s="218" t="s">
        <v>272</v>
      </c>
      <c r="N217" s="219">
        <v>42871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68</v>
      </c>
      <c r="B218" s="212">
        <v>42646</v>
      </c>
      <c r="C218" s="212"/>
      <c r="D218" s="213" t="s">
        <v>2195</v>
      </c>
      <c r="E218" s="211" t="s">
        <v>282</v>
      </c>
      <c r="F218" s="214">
        <v>430</v>
      </c>
      <c r="G218" s="211"/>
      <c r="H218" s="211">
        <v>596</v>
      </c>
      <c r="I218" s="215">
        <v>575</v>
      </c>
      <c r="J218" s="311" t="s">
        <v>2370</v>
      </c>
      <c r="K218" s="216">
        <f t="shared" si="11"/>
        <v>166</v>
      </c>
      <c r="L218" s="217">
        <f t="shared" si="12"/>
        <v>0.38604651162790699</v>
      </c>
      <c r="M218" s="218" t="s">
        <v>272</v>
      </c>
      <c r="N218" s="219">
        <v>42769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69</v>
      </c>
      <c r="B219" s="212">
        <v>42657</v>
      </c>
      <c r="C219" s="212"/>
      <c r="D219" s="213" t="s">
        <v>508</v>
      </c>
      <c r="E219" s="211" t="s">
        <v>282</v>
      </c>
      <c r="F219" s="214">
        <v>280</v>
      </c>
      <c r="G219" s="211"/>
      <c r="H219" s="211">
        <v>345</v>
      </c>
      <c r="I219" s="215">
        <v>345</v>
      </c>
      <c r="J219" s="311" t="s">
        <v>284</v>
      </c>
      <c r="K219" s="216">
        <f t="shared" si="11"/>
        <v>65</v>
      </c>
      <c r="L219" s="217">
        <f t="shared" si="12"/>
        <v>0.23214285714285715</v>
      </c>
      <c r="M219" s="218" t="s">
        <v>272</v>
      </c>
      <c r="N219" s="219">
        <v>42814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70</v>
      </c>
      <c r="B220" s="212">
        <v>42657</v>
      </c>
      <c r="C220" s="212"/>
      <c r="D220" s="213" t="s">
        <v>385</v>
      </c>
      <c r="E220" s="211" t="s">
        <v>282</v>
      </c>
      <c r="F220" s="214">
        <v>245</v>
      </c>
      <c r="G220" s="211"/>
      <c r="H220" s="211">
        <v>325.5</v>
      </c>
      <c r="I220" s="215">
        <v>330</v>
      </c>
      <c r="J220" s="311" t="s">
        <v>2311</v>
      </c>
      <c r="K220" s="216">
        <f t="shared" si="11"/>
        <v>80.5</v>
      </c>
      <c r="L220" s="217">
        <f t="shared" si="12"/>
        <v>0.32857142857142857</v>
      </c>
      <c r="M220" s="218" t="s">
        <v>272</v>
      </c>
      <c r="N220" s="219">
        <v>42769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71</v>
      </c>
      <c r="B221" s="212">
        <v>42660</v>
      </c>
      <c r="C221" s="212"/>
      <c r="D221" s="213" t="s">
        <v>372</v>
      </c>
      <c r="E221" s="211" t="s">
        <v>282</v>
      </c>
      <c r="F221" s="214">
        <v>125</v>
      </c>
      <c r="G221" s="211"/>
      <c r="H221" s="211">
        <v>160</v>
      </c>
      <c r="I221" s="215">
        <v>160</v>
      </c>
      <c r="J221" s="311" t="s">
        <v>336</v>
      </c>
      <c r="K221" s="216">
        <f t="shared" si="11"/>
        <v>35</v>
      </c>
      <c r="L221" s="217">
        <v>0.28000000000000008</v>
      </c>
      <c r="M221" s="218" t="s">
        <v>272</v>
      </c>
      <c r="N221" s="219">
        <v>42803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72</v>
      </c>
      <c r="B222" s="212">
        <v>42660</v>
      </c>
      <c r="C222" s="212"/>
      <c r="D222" s="213" t="s">
        <v>1486</v>
      </c>
      <c r="E222" s="211" t="s">
        <v>282</v>
      </c>
      <c r="F222" s="214">
        <v>114</v>
      </c>
      <c r="G222" s="211"/>
      <c r="H222" s="211">
        <v>145</v>
      </c>
      <c r="I222" s="215">
        <v>145</v>
      </c>
      <c r="J222" s="311" t="s">
        <v>336</v>
      </c>
      <c r="K222" s="216">
        <f t="shared" si="11"/>
        <v>31</v>
      </c>
      <c r="L222" s="217">
        <f>K222/F222</f>
        <v>0.27192982456140352</v>
      </c>
      <c r="M222" s="218" t="s">
        <v>272</v>
      </c>
      <c r="N222" s="219">
        <v>42859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73</v>
      </c>
      <c r="B223" s="212">
        <v>42660</v>
      </c>
      <c r="C223" s="212"/>
      <c r="D223" s="213" t="s">
        <v>847</v>
      </c>
      <c r="E223" s="211" t="s">
        <v>282</v>
      </c>
      <c r="F223" s="214">
        <v>212</v>
      </c>
      <c r="G223" s="211"/>
      <c r="H223" s="211">
        <v>280</v>
      </c>
      <c r="I223" s="215">
        <v>276</v>
      </c>
      <c r="J223" s="311" t="s">
        <v>2374</v>
      </c>
      <c r="K223" s="216">
        <f t="shared" si="11"/>
        <v>68</v>
      </c>
      <c r="L223" s="217">
        <f>K223/F223</f>
        <v>0.32075471698113206</v>
      </c>
      <c r="M223" s="218" t="s">
        <v>272</v>
      </c>
      <c r="N223" s="219">
        <v>42858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74</v>
      </c>
      <c r="B224" s="212">
        <v>42678</v>
      </c>
      <c r="C224" s="212"/>
      <c r="D224" s="213" t="s">
        <v>373</v>
      </c>
      <c r="E224" s="211" t="s">
        <v>282</v>
      </c>
      <c r="F224" s="214">
        <v>155</v>
      </c>
      <c r="G224" s="211"/>
      <c r="H224" s="211">
        <v>210</v>
      </c>
      <c r="I224" s="215">
        <v>210</v>
      </c>
      <c r="J224" s="311" t="s">
        <v>2468</v>
      </c>
      <c r="K224" s="216">
        <f t="shared" si="11"/>
        <v>55</v>
      </c>
      <c r="L224" s="217">
        <f>K224/F224</f>
        <v>0.35483870967741937</v>
      </c>
      <c r="M224" s="218" t="s">
        <v>272</v>
      </c>
      <c r="N224" s="219">
        <v>42944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34">
        <v>75</v>
      </c>
      <c r="B225" s="235">
        <v>42710</v>
      </c>
      <c r="C225" s="235"/>
      <c r="D225" s="236" t="s">
        <v>1559</v>
      </c>
      <c r="E225" s="237" t="s">
        <v>282</v>
      </c>
      <c r="F225" s="234">
        <v>150.5</v>
      </c>
      <c r="G225" s="234"/>
      <c r="H225" s="238">
        <v>72.5</v>
      </c>
      <c r="I225" s="239">
        <v>174</v>
      </c>
      <c r="J225" s="240" t="s">
        <v>3507</v>
      </c>
      <c r="K225" s="322">
        <f t="shared" si="11"/>
        <v>-78</v>
      </c>
      <c r="L225" s="241">
        <f t="shared" ref="L225" si="13">K225/F225</f>
        <v>-0.51827242524916939</v>
      </c>
      <c r="M225" s="242" t="s">
        <v>2119</v>
      </c>
      <c r="N225" s="243">
        <v>43333</v>
      </c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76</v>
      </c>
      <c r="B226" s="212">
        <v>42712</v>
      </c>
      <c r="C226" s="212"/>
      <c r="D226" s="213" t="s">
        <v>191</v>
      </c>
      <c r="E226" s="211" t="s">
        <v>282</v>
      </c>
      <c r="F226" s="214">
        <v>380</v>
      </c>
      <c r="G226" s="211"/>
      <c r="H226" s="211">
        <v>478</v>
      </c>
      <c r="I226" s="215">
        <v>468</v>
      </c>
      <c r="J226" s="311" t="s">
        <v>336</v>
      </c>
      <c r="K226" s="216">
        <f t="shared" si="11"/>
        <v>98</v>
      </c>
      <c r="L226" s="217">
        <f t="shared" ref="L226:L233" si="14">K226/F226</f>
        <v>0.25789473684210529</v>
      </c>
      <c r="M226" s="218" t="s">
        <v>272</v>
      </c>
      <c r="N226" s="219">
        <v>43025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77</v>
      </c>
      <c r="B227" s="212">
        <v>42734</v>
      </c>
      <c r="C227" s="212"/>
      <c r="D227" s="213" t="s">
        <v>893</v>
      </c>
      <c r="E227" s="211" t="s">
        <v>282</v>
      </c>
      <c r="F227" s="214">
        <v>305</v>
      </c>
      <c r="G227" s="211"/>
      <c r="H227" s="211">
        <v>375</v>
      </c>
      <c r="I227" s="215">
        <v>375</v>
      </c>
      <c r="J227" s="311" t="s">
        <v>336</v>
      </c>
      <c r="K227" s="216">
        <f t="shared" si="11"/>
        <v>70</v>
      </c>
      <c r="L227" s="217">
        <f t="shared" si="14"/>
        <v>0.22950819672131148</v>
      </c>
      <c r="M227" s="218" t="s">
        <v>272</v>
      </c>
      <c r="N227" s="219">
        <v>42768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78</v>
      </c>
      <c r="B228" s="212">
        <v>42739</v>
      </c>
      <c r="C228" s="212"/>
      <c r="D228" s="213" t="s">
        <v>727</v>
      </c>
      <c r="E228" s="211" t="s">
        <v>282</v>
      </c>
      <c r="F228" s="214">
        <v>99.5</v>
      </c>
      <c r="G228" s="211"/>
      <c r="H228" s="211">
        <v>158</v>
      </c>
      <c r="I228" s="215">
        <v>158</v>
      </c>
      <c r="J228" s="311" t="s">
        <v>336</v>
      </c>
      <c r="K228" s="216">
        <f t="shared" si="11"/>
        <v>58.5</v>
      </c>
      <c r="L228" s="217">
        <f t="shared" si="14"/>
        <v>0.5879396984924623</v>
      </c>
      <c r="M228" s="218" t="s">
        <v>272</v>
      </c>
      <c r="N228" s="219">
        <v>42898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79</v>
      </c>
      <c r="B229" s="212">
        <v>42786</v>
      </c>
      <c r="C229" s="212"/>
      <c r="D229" s="213" t="s">
        <v>1821</v>
      </c>
      <c r="E229" s="211" t="s">
        <v>282</v>
      </c>
      <c r="F229" s="214">
        <v>202.5</v>
      </c>
      <c r="G229" s="211"/>
      <c r="H229" s="211">
        <v>234</v>
      </c>
      <c r="I229" s="215">
        <v>234</v>
      </c>
      <c r="J229" s="311" t="s">
        <v>336</v>
      </c>
      <c r="K229" s="216">
        <f t="shared" si="11"/>
        <v>31.5</v>
      </c>
      <c r="L229" s="217">
        <f t="shared" si="14"/>
        <v>0.15555555555555556</v>
      </c>
      <c r="M229" s="218" t="s">
        <v>272</v>
      </c>
      <c r="N229" s="219">
        <v>42836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80</v>
      </c>
      <c r="B230" s="212">
        <v>42786</v>
      </c>
      <c r="C230" s="212"/>
      <c r="D230" s="213" t="s">
        <v>132</v>
      </c>
      <c r="E230" s="211" t="s">
        <v>282</v>
      </c>
      <c r="F230" s="214">
        <v>140.5</v>
      </c>
      <c r="G230" s="211"/>
      <c r="H230" s="211">
        <v>220</v>
      </c>
      <c r="I230" s="215">
        <v>220</v>
      </c>
      <c r="J230" s="311" t="s">
        <v>336</v>
      </c>
      <c r="K230" s="216">
        <f t="shared" si="11"/>
        <v>79.5</v>
      </c>
      <c r="L230" s="217">
        <f t="shared" si="14"/>
        <v>0.5658362989323843</v>
      </c>
      <c r="M230" s="218" t="s">
        <v>272</v>
      </c>
      <c r="N230" s="219">
        <v>42864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81</v>
      </c>
      <c r="B231" s="212">
        <v>42818</v>
      </c>
      <c r="C231" s="212"/>
      <c r="D231" s="213" t="s">
        <v>2045</v>
      </c>
      <c r="E231" s="211" t="s">
        <v>282</v>
      </c>
      <c r="F231" s="214">
        <v>300.5</v>
      </c>
      <c r="G231" s="211"/>
      <c r="H231" s="211">
        <v>417.5</v>
      </c>
      <c r="I231" s="215">
        <v>420</v>
      </c>
      <c r="J231" s="311" t="s">
        <v>2714</v>
      </c>
      <c r="K231" s="216">
        <f t="shared" si="11"/>
        <v>117</v>
      </c>
      <c r="L231" s="217">
        <f t="shared" si="14"/>
        <v>0.38935108153078202</v>
      </c>
      <c r="M231" s="218" t="s">
        <v>272</v>
      </c>
      <c r="N231" s="219">
        <v>43070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82</v>
      </c>
      <c r="B232" s="212">
        <v>42818</v>
      </c>
      <c r="C232" s="212"/>
      <c r="D232" s="213" t="s">
        <v>818</v>
      </c>
      <c r="E232" s="211" t="s">
        <v>282</v>
      </c>
      <c r="F232" s="214">
        <v>850</v>
      </c>
      <c r="G232" s="211"/>
      <c r="H232" s="211">
        <v>1042.5</v>
      </c>
      <c r="I232" s="215">
        <v>1023</v>
      </c>
      <c r="J232" s="311" t="s">
        <v>2362</v>
      </c>
      <c r="K232" s="216">
        <f t="shared" si="11"/>
        <v>192.5</v>
      </c>
      <c r="L232" s="217">
        <f t="shared" si="14"/>
        <v>0.22647058823529412</v>
      </c>
      <c r="M232" s="218" t="s">
        <v>272</v>
      </c>
      <c r="N232" s="219">
        <v>42830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83</v>
      </c>
      <c r="B233" s="212">
        <v>42830</v>
      </c>
      <c r="C233" s="212"/>
      <c r="D233" s="213" t="s">
        <v>1614</v>
      </c>
      <c r="E233" s="211" t="s">
        <v>282</v>
      </c>
      <c r="F233" s="214">
        <v>785</v>
      </c>
      <c r="G233" s="211"/>
      <c r="H233" s="211">
        <v>930</v>
      </c>
      <c r="I233" s="215">
        <v>920</v>
      </c>
      <c r="J233" s="311" t="s">
        <v>2546</v>
      </c>
      <c r="K233" s="216">
        <f t="shared" si="11"/>
        <v>145</v>
      </c>
      <c r="L233" s="217">
        <f t="shared" si="14"/>
        <v>0.18471337579617833</v>
      </c>
      <c r="M233" s="218" t="s">
        <v>272</v>
      </c>
      <c r="N233" s="219">
        <v>42976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84</v>
      </c>
      <c r="B234" s="228">
        <v>42831</v>
      </c>
      <c r="C234" s="228"/>
      <c r="D234" s="229" t="s">
        <v>2088</v>
      </c>
      <c r="E234" s="227" t="s">
        <v>282</v>
      </c>
      <c r="F234" s="230" t="s">
        <v>2356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85</v>
      </c>
      <c r="B235" s="212">
        <v>42837</v>
      </c>
      <c r="C235" s="212"/>
      <c r="D235" s="213" t="s">
        <v>60</v>
      </c>
      <c r="E235" s="211" t="s">
        <v>282</v>
      </c>
      <c r="F235" s="214">
        <v>289.5</v>
      </c>
      <c r="G235" s="211"/>
      <c r="H235" s="211">
        <v>354</v>
      </c>
      <c r="I235" s="215">
        <v>360</v>
      </c>
      <c r="J235" s="311" t="s">
        <v>2638</v>
      </c>
      <c r="K235" s="216">
        <f t="shared" si="11"/>
        <v>64.5</v>
      </c>
      <c r="L235" s="217">
        <f>K235/F235</f>
        <v>0.22279792746113988</v>
      </c>
      <c r="M235" s="218" t="s">
        <v>272</v>
      </c>
      <c r="N235" s="219">
        <v>43040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86</v>
      </c>
      <c r="B236" s="212">
        <v>42845</v>
      </c>
      <c r="C236" s="212"/>
      <c r="D236" s="213" t="s">
        <v>1210</v>
      </c>
      <c r="E236" s="211" t="s">
        <v>282</v>
      </c>
      <c r="F236" s="214">
        <v>700</v>
      </c>
      <c r="G236" s="211"/>
      <c r="H236" s="211">
        <v>840</v>
      </c>
      <c r="I236" s="215">
        <v>840</v>
      </c>
      <c r="J236" s="311" t="s">
        <v>2434</v>
      </c>
      <c r="K236" s="216">
        <f t="shared" si="11"/>
        <v>140</v>
      </c>
      <c r="L236" s="217">
        <f>K236/F236</f>
        <v>0.2</v>
      </c>
      <c r="M236" s="218" t="s">
        <v>272</v>
      </c>
      <c r="N236" s="219">
        <v>42893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87</v>
      </c>
      <c r="B237" s="228">
        <v>42877</v>
      </c>
      <c r="C237" s="228"/>
      <c r="D237" s="229" t="s">
        <v>902</v>
      </c>
      <c r="E237" s="227" t="s">
        <v>282</v>
      </c>
      <c r="F237" s="230" t="s">
        <v>2382</v>
      </c>
      <c r="G237" s="231"/>
      <c r="H237" s="231"/>
      <c r="I237" s="231">
        <v>190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0">
        <v>88</v>
      </c>
      <c r="B238" s="221">
        <v>42887</v>
      </c>
      <c r="C238" s="221"/>
      <c r="D238" s="222" t="s">
        <v>795</v>
      </c>
      <c r="E238" s="220" t="s">
        <v>282</v>
      </c>
      <c r="F238" s="223">
        <v>260</v>
      </c>
      <c r="G238" s="224"/>
      <c r="H238" s="224">
        <v>311</v>
      </c>
      <c r="I238" s="224">
        <v>340</v>
      </c>
      <c r="J238" s="315" t="s">
        <v>2703</v>
      </c>
      <c r="K238" s="321">
        <f t="shared" ref="K238" si="15">H238-F238</f>
        <v>51</v>
      </c>
      <c r="L238" s="225">
        <f t="shared" ref="L238:L256" si="16">K238/F238</f>
        <v>0.19615384615384615</v>
      </c>
      <c r="M238" s="223" t="s">
        <v>272</v>
      </c>
      <c r="N238" s="226">
        <v>43056</v>
      </c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89</v>
      </c>
      <c r="B239" s="212">
        <v>42901</v>
      </c>
      <c r="C239" s="212"/>
      <c r="D239" s="271" t="s">
        <v>2737</v>
      </c>
      <c r="E239" s="211" t="s">
        <v>282</v>
      </c>
      <c r="F239" s="214">
        <v>214.5</v>
      </c>
      <c r="G239" s="211"/>
      <c r="H239" s="211">
        <v>262</v>
      </c>
      <c r="I239" s="215">
        <v>262</v>
      </c>
      <c r="J239" s="311" t="s">
        <v>2547</v>
      </c>
      <c r="K239" s="216">
        <f t="shared" ref="K239:K256" si="17">H239-F239</f>
        <v>47.5</v>
      </c>
      <c r="L239" s="217">
        <f t="shared" si="16"/>
        <v>0.22144522144522144</v>
      </c>
      <c r="M239" s="218" t="s">
        <v>272</v>
      </c>
      <c r="N239" s="219">
        <v>42977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90</v>
      </c>
      <c r="B240" s="212">
        <v>42933</v>
      </c>
      <c r="C240" s="212"/>
      <c r="D240" s="213" t="s">
        <v>1317</v>
      </c>
      <c r="E240" s="211" t="s">
        <v>282</v>
      </c>
      <c r="F240" s="214">
        <v>370</v>
      </c>
      <c r="G240" s="211"/>
      <c r="H240" s="211">
        <v>447.5</v>
      </c>
      <c r="I240" s="215">
        <v>450</v>
      </c>
      <c r="J240" s="311" t="s">
        <v>336</v>
      </c>
      <c r="K240" s="216">
        <f t="shared" si="17"/>
        <v>77.5</v>
      </c>
      <c r="L240" s="217">
        <f t="shared" si="16"/>
        <v>0.20945945945945946</v>
      </c>
      <c r="M240" s="218" t="s">
        <v>272</v>
      </c>
      <c r="N240" s="219">
        <v>43035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91</v>
      </c>
      <c r="B241" s="212">
        <v>42943</v>
      </c>
      <c r="C241" s="212"/>
      <c r="D241" s="213" t="s">
        <v>214</v>
      </c>
      <c r="E241" s="211" t="s">
        <v>282</v>
      </c>
      <c r="F241" s="214">
        <v>657.5</v>
      </c>
      <c r="G241" s="211"/>
      <c r="H241" s="211">
        <v>825</v>
      </c>
      <c r="I241" s="215">
        <v>820</v>
      </c>
      <c r="J241" s="311" t="s">
        <v>336</v>
      </c>
      <c r="K241" s="216">
        <f t="shared" si="17"/>
        <v>167.5</v>
      </c>
      <c r="L241" s="217">
        <f t="shared" si="16"/>
        <v>0.25475285171102663</v>
      </c>
      <c r="M241" s="218" t="s">
        <v>272</v>
      </c>
      <c r="N241" s="219">
        <v>43090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92</v>
      </c>
      <c r="B242" s="212">
        <v>42964</v>
      </c>
      <c r="C242" s="212"/>
      <c r="D242" s="213" t="s">
        <v>824</v>
      </c>
      <c r="E242" s="211" t="s">
        <v>282</v>
      </c>
      <c r="F242" s="214">
        <v>605</v>
      </c>
      <c r="G242" s="211"/>
      <c r="H242" s="211">
        <v>750</v>
      </c>
      <c r="I242" s="215">
        <v>750</v>
      </c>
      <c r="J242" s="311" t="s">
        <v>2546</v>
      </c>
      <c r="K242" s="216">
        <f t="shared" si="17"/>
        <v>145</v>
      </c>
      <c r="L242" s="217">
        <f t="shared" si="16"/>
        <v>0.23966942148760331</v>
      </c>
      <c r="M242" s="218" t="s">
        <v>272</v>
      </c>
      <c r="N242" s="219">
        <v>43027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0">
        <v>93</v>
      </c>
      <c r="B243" s="221">
        <v>42979</v>
      </c>
      <c r="C243" s="221"/>
      <c r="D243" s="222" t="s">
        <v>1748</v>
      </c>
      <c r="E243" s="220" t="s">
        <v>282</v>
      </c>
      <c r="F243" s="223">
        <v>255</v>
      </c>
      <c r="G243" s="224"/>
      <c r="H243" s="224">
        <v>307.5</v>
      </c>
      <c r="I243" s="224">
        <v>320</v>
      </c>
      <c r="J243" s="315" t="s">
        <v>2733</v>
      </c>
      <c r="K243" s="321">
        <f t="shared" si="17"/>
        <v>52.5</v>
      </c>
      <c r="L243" s="225">
        <f t="shared" si="16"/>
        <v>0.20588235294117646</v>
      </c>
      <c r="M243" s="223" t="s">
        <v>272</v>
      </c>
      <c r="N243" s="226">
        <v>43098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94</v>
      </c>
      <c r="B244" s="212">
        <v>42997</v>
      </c>
      <c r="C244" s="212"/>
      <c r="D244" s="213" t="s">
        <v>1778</v>
      </c>
      <c r="E244" s="211" t="s">
        <v>282</v>
      </c>
      <c r="F244" s="214">
        <v>215</v>
      </c>
      <c r="G244" s="211"/>
      <c r="H244" s="211">
        <v>258</v>
      </c>
      <c r="I244" s="215">
        <v>258</v>
      </c>
      <c r="J244" s="311" t="s">
        <v>336</v>
      </c>
      <c r="K244" s="216">
        <f t="shared" si="17"/>
        <v>43</v>
      </c>
      <c r="L244" s="217">
        <f t="shared" si="16"/>
        <v>0.2</v>
      </c>
      <c r="M244" s="218" t="s">
        <v>272</v>
      </c>
      <c r="N244" s="219">
        <v>43040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95</v>
      </c>
      <c r="B245" s="212">
        <v>42998</v>
      </c>
      <c r="C245" s="212"/>
      <c r="D245" s="213" t="s">
        <v>637</v>
      </c>
      <c r="E245" s="211" t="s">
        <v>282</v>
      </c>
      <c r="F245" s="214">
        <v>75</v>
      </c>
      <c r="G245" s="211"/>
      <c r="H245" s="211">
        <v>90</v>
      </c>
      <c r="I245" s="215">
        <v>90</v>
      </c>
      <c r="J245" s="311" t="s">
        <v>2585</v>
      </c>
      <c r="K245" s="216">
        <f t="shared" si="17"/>
        <v>15</v>
      </c>
      <c r="L245" s="217">
        <f t="shared" si="16"/>
        <v>0.2</v>
      </c>
      <c r="M245" s="218" t="s">
        <v>272</v>
      </c>
      <c r="N245" s="219">
        <v>43019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96</v>
      </c>
      <c r="B246" s="212">
        <v>43011</v>
      </c>
      <c r="C246" s="212"/>
      <c r="D246" s="213" t="s">
        <v>2200</v>
      </c>
      <c r="E246" s="211" t="s">
        <v>282</v>
      </c>
      <c r="F246" s="214">
        <v>315</v>
      </c>
      <c r="G246" s="211"/>
      <c r="H246" s="211">
        <v>392</v>
      </c>
      <c r="I246" s="215">
        <v>384</v>
      </c>
      <c r="J246" s="311" t="s">
        <v>2581</v>
      </c>
      <c r="K246" s="216">
        <f t="shared" si="17"/>
        <v>77</v>
      </c>
      <c r="L246" s="217">
        <f t="shared" si="16"/>
        <v>0.24444444444444444</v>
      </c>
      <c r="M246" s="218" t="s">
        <v>272</v>
      </c>
      <c r="N246" s="219">
        <v>43017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97</v>
      </c>
      <c r="B247" s="212">
        <v>43013</v>
      </c>
      <c r="C247" s="212"/>
      <c r="D247" s="213" t="s">
        <v>1452</v>
      </c>
      <c r="E247" s="211" t="s">
        <v>282</v>
      </c>
      <c r="F247" s="214">
        <v>145</v>
      </c>
      <c r="G247" s="211"/>
      <c r="H247" s="211">
        <v>179</v>
      </c>
      <c r="I247" s="215">
        <v>180</v>
      </c>
      <c r="J247" s="311" t="s">
        <v>2595</v>
      </c>
      <c r="K247" s="216">
        <f t="shared" si="17"/>
        <v>34</v>
      </c>
      <c r="L247" s="217">
        <f t="shared" si="16"/>
        <v>0.23448275862068965</v>
      </c>
      <c r="M247" s="218" t="s">
        <v>272</v>
      </c>
      <c r="N247" s="219">
        <v>43025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98</v>
      </c>
      <c r="B248" s="212">
        <v>43014</v>
      </c>
      <c r="C248" s="212"/>
      <c r="D248" s="213" t="s">
        <v>662</v>
      </c>
      <c r="E248" s="211" t="s">
        <v>282</v>
      </c>
      <c r="F248" s="214">
        <v>256</v>
      </c>
      <c r="G248" s="211"/>
      <c r="H248" s="211">
        <v>323</v>
      </c>
      <c r="I248" s="215">
        <v>320</v>
      </c>
      <c r="J248" s="311" t="s">
        <v>336</v>
      </c>
      <c r="K248" s="216">
        <f t="shared" si="17"/>
        <v>67</v>
      </c>
      <c r="L248" s="217">
        <f t="shared" si="16"/>
        <v>0.26171875</v>
      </c>
      <c r="M248" s="218" t="s">
        <v>272</v>
      </c>
      <c r="N248" s="219">
        <v>43067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20">
        <v>99</v>
      </c>
      <c r="B249" s="221">
        <v>43017</v>
      </c>
      <c r="C249" s="221"/>
      <c r="D249" s="222" t="s">
        <v>132</v>
      </c>
      <c r="E249" s="220" t="s">
        <v>282</v>
      </c>
      <c r="F249" s="223">
        <v>152.5</v>
      </c>
      <c r="G249" s="224"/>
      <c r="H249" s="224">
        <v>183.5</v>
      </c>
      <c r="I249" s="224">
        <v>210</v>
      </c>
      <c r="J249" s="315" t="s">
        <v>2642</v>
      </c>
      <c r="K249" s="321">
        <f t="shared" si="17"/>
        <v>31</v>
      </c>
      <c r="L249" s="225">
        <f t="shared" si="16"/>
        <v>0.20327868852459016</v>
      </c>
      <c r="M249" s="223" t="s">
        <v>272</v>
      </c>
      <c r="N249" s="226">
        <v>43042</v>
      </c>
      <c r="O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100</v>
      </c>
      <c r="B250" s="212">
        <v>43017</v>
      </c>
      <c r="C250" s="212"/>
      <c r="D250" s="213" t="s">
        <v>767</v>
      </c>
      <c r="E250" s="211" t="s">
        <v>282</v>
      </c>
      <c r="F250" s="214">
        <v>137.5</v>
      </c>
      <c r="G250" s="211"/>
      <c r="H250" s="211">
        <v>184</v>
      </c>
      <c r="I250" s="215">
        <v>183</v>
      </c>
      <c r="J250" s="309" t="s">
        <v>3009</v>
      </c>
      <c r="K250" s="216">
        <f t="shared" si="17"/>
        <v>46.5</v>
      </c>
      <c r="L250" s="217">
        <f t="shared" si="16"/>
        <v>0.33818181818181819</v>
      </c>
      <c r="M250" s="218" t="s">
        <v>272</v>
      </c>
      <c r="N250" s="219">
        <v>43108</v>
      </c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101</v>
      </c>
      <c r="B251" s="212">
        <v>43018</v>
      </c>
      <c r="C251" s="212"/>
      <c r="D251" s="213" t="s">
        <v>2584</v>
      </c>
      <c r="E251" s="211" t="s">
        <v>282</v>
      </c>
      <c r="F251" s="214">
        <v>895</v>
      </c>
      <c r="G251" s="211"/>
      <c r="H251" s="211">
        <v>1122.5</v>
      </c>
      <c r="I251" s="215">
        <v>1078</v>
      </c>
      <c r="J251" s="309" t="s">
        <v>2749</v>
      </c>
      <c r="K251" s="216">
        <f t="shared" si="17"/>
        <v>227.5</v>
      </c>
      <c r="L251" s="217">
        <f t="shared" si="16"/>
        <v>0.25418994413407819</v>
      </c>
      <c r="M251" s="218" t="s">
        <v>272</v>
      </c>
      <c r="N251" s="219">
        <v>43117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102</v>
      </c>
      <c r="B252" s="212">
        <v>43018</v>
      </c>
      <c r="C252" s="212"/>
      <c r="D252" s="213" t="s">
        <v>1454</v>
      </c>
      <c r="E252" s="211" t="s">
        <v>282</v>
      </c>
      <c r="F252" s="214">
        <v>125.5</v>
      </c>
      <c r="G252" s="211"/>
      <c r="H252" s="211">
        <v>158</v>
      </c>
      <c r="I252" s="215">
        <v>155</v>
      </c>
      <c r="J252" s="309" t="s">
        <v>2645</v>
      </c>
      <c r="K252" s="216">
        <f t="shared" si="17"/>
        <v>32.5</v>
      </c>
      <c r="L252" s="217">
        <f t="shared" si="16"/>
        <v>0.25896414342629481</v>
      </c>
      <c r="M252" s="218" t="s">
        <v>272</v>
      </c>
      <c r="N252" s="219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103</v>
      </c>
      <c r="B253" s="212">
        <v>43020</v>
      </c>
      <c r="C253" s="212"/>
      <c r="D253" s="213" t="s">
        <v>705</v>
      </c>
      <c r="E253" s="211" t="s">
        <v>282</v>
      </c>
      <c r="F253" s="214">
        <v>525</v>
      </c>
      <c r="G253" s="211"/>
      <c r="H253" s="211">
        <v>629</v>
      </c>
      <c r="I253" s="215">
        <v>629</v>
      </c>
      <c r="J253" s="311" t="s">
        <v>336</v>
      </c>
      <c r="K253" s="216">
        <f t="shared" si="17"/>
        <v>104</v>
      </c>
      <c r="L253" s="217">
        <f t="shared" si="16"/>
        <v>0.1980952380952381</v>
      </c>
      <c r="M253" s="218" t="s">
        <v>272</v>
      </c>
      <c r="N253" s="219">
        <v>43119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54">
        <v>104</v>
      </c>
      <c r="B254" s="255">
        <v>43046</v>
      </c>
      <c r="C254" s="255"/>
      <c r="D254" s="256" t="s">
        <v>936</v>
      </c>
      <c r="E254" s="254" t="s">
        <v>282</v>
      </c>
      <c r="F254" s="257">
        <v>740</v>
      </c>
      <c r="G254" s="254"/>
      <c r="H254" s="254">
        <v>892.5</v>
      </c>
      <c r="I254" s="258">
        <v>900</v>
      </c>
      <c r="J254" s="313" t="s">
        <v>2649</v>
      </c>
      <c r="K254" s="216">
        <f t="shared" si="17"/>
        <v>152.5</v>
      </c>
      <c r="L254" s="259">
        <f t="shared" si="16"/>
        <v>0.20608108108108109</v>
      </c>
      <c r="M254" s="260" t="s">
        <v>272</v>
      </c>
      <c r="N254" s="261">
        <v>43052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252" customFormat="1">
      <c r="A255" s="254">
        <v>105</v>
      </c>
      <c r="B255" s="255">
        <v>43073</v>
      </c>
      <c r="C255" s="255"/>
      <c r="D255" s="256" t="s">
        <v>1696</v>
      </c>
      <c r="E255" s="254" t="s">
        <v>282</v>
      </c>
      <c r="F255" s="257">
        <v>118.5</v>
      </c>
      <c r="G255" s="254"/>
      <c r="H255" s="254">
        <v>143.5</v>
      </c>
      <c r="I255" s="258">
        <v>145</v>
      </c>
      <c r="J255" s="313" t="s">
        <v>2715</v>
      </c>
      <c r="K255" s="216">
        <f t="shared" si="17"/>
        <v>25</v>
      </c>
      <c r="L255" s="259">
        <f t="shared" si="16"/>
        <v>0.2109704641350211</v>
      </c>
      <c r="M255" s="260" t="s">
        <v>272</v>
      </c>
      <c r="N255" s="261">
        <v>43097</v>
      </c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5" s="252" customFormat="1">
      <c r="A256" s="220">
        <v>106</v>
      </c>
      <c r="B256" s="221">
        <v>43074</v>
      </c>
      <c r="C256" s="221"/>
      <c r="D256" s="222" t="s">
        <v>451</v>
      </c>
      <c r="E256" s="220" t="s">
        <v>282</v>
      </c>
      <c r="F256" s="223">
        <v>177.5</v>
      </c>
      <c r="G256" s="224"/>
      <c r="H256" s="224">
        <v>215</v>
      </c>
      <c r="I256" s="224">
        <v>230</v>
      </c>
      <c r="J256" s="317" t="s">
        <v>2730</v>
      </c>
      <c r="K256" s="321">
        <f t="shared" si="17"/>
        <v>37.5</v>
      </c>
      <c r="L256" s="225">
        <f t="shared" si="16"/>
        <v>0.21126760563380281</v>
      </c>
      <c r="M256" s="223" t="s">
        <v>272</v>
      </c>
      <c r="N256" s="226">
        <v>43096</v>
      </c>
      <c r="O256" s="251"/>
      <c r="R256" s="253"/>
      <c r="S256" s="251"/>
      <c r="T256" s="251"/>
      <c r="U256" s="251"/>
      <c r="V256" s="251"/>
      <c r="W256" s="251"/>
      <c r="X256" s="251"/>
      <c r="Y256" s="251"/>
    </row>
    <row r="257" spans="1:25" s="252" customFormat="1">
      <c r="A257" s="262">
        <v>107</v>
      </c>
      <c r="B257" s="263">
        <v>43090</v>
      </c>
      <c r="C257" s="263"/>
      <c r="D257" s="270" t="s">
        <v>1148</v>
      </c>
      <c r="E257" s="262" t="s">
        <v>282</v>
      </c>
      <c r="F257" s="264" t="s">
        <v>2727</v>
      </c>
      <c r="G257" s="262"/>
      <c r="H257" s="262"/>
      <c r="I257" s="265">
        <v>872</v>
      </c>
      <c r="J257" s="310" t="s">
        <v>271</v>
      </c>
      <c r="K257" s="267"/>
      <c r="L257" s="268"/>
      <c r="M257" s="266"/>
      <c r="N257" s="269"/>
      <c r="O257" s="251"/>
      <c r="R257" s="253"/>
      <c r="S257" s="251"/>
      <c r="T257" s="251"/>
      <c r="U257" s="251"/>
      <c r="V257" s="251"/>
      <c r="W257" s="251"/>
      <c r="X257" s="251"/>
      <c r="Y257" s="251"/>
    </row>
    <row r="258" spans="1:25" s="142" customFormat="1">
      <c r="A258" s="254">
        <v>108</v>
      </c>
      <c r="B258" s="255">
        <v>43098</v>
      </c>
      <c r="C258" s="255"/>
      <c r="D258" s="256" t="s">
        <v>2200</v>
      </c>
      <c r="E258" s="254" t="s">
        <v>282</v>
      </c>
      <c r="F258" s="257">
        <v>435</v>
      </c>
      <c r="G258" s="254"/>
      <c r="H258" s="254">
        <v>542.5</v>
      </c>
      <c r="I258" s="258">
        <v>539</v>
      </c>
      <c r="J258" s="313" t="s">
        <v>336</v>
      </c>
      <c r="K258" s="216">
        <f t="shared" ref="K258:K259" si="18">H258-F258</f>
        <v>107.5</v>
      </c>
      <c r="L258" s="259">
        <f>K258/F258</f>
        <v>0.2471264367816092</v>
      </c>
      <c r="M258" s="260" t="s">
        <v>272</v>
      </c>
      <c r="N258" s="261">
        <v>43206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54">
        <v>109</v>
      </c>
      <c r="B259" s="255">
        <v>43098</v>
      </c>
      <c r="C259" s="255"/>
      <c r="D259" s="256" t="s">
        <v>2089</v>
      </c>
      <c r="E259" s="254" t="s">
        <v>282</v>
      </c>
      <c r="F259" s="257">
        <v>885</v>
      </c>
      <c r="G259" s="254"/>
      <c r="H259" s="254">
        <v>1090</v>
      </c>
      <c r="I259" s="258">
        <v>1084</v>
      </c>
      <c r="J259" s="313" t="s">
        <v>336</v>
      </c>
      <c r="K259" s="216">
        <f t="shared" si="18"/>
        <v>205</v>
      </c>
      <c r="L259" s="259">
        <f>K259/F259</f>
        <v>0.23163841807909605</v>
      </c>
      <c r="M259" s="260" t="s">
        <v>272</v>
      </c>
      <c r="N259" s="261">
        <v>43213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252" customFormat="1">
      <c r="A260" s="262">
        <v>110</v>
      </c>
      <c r="B260" s="263">
        <v>43138</v>
      </c>
      <c r="C260" s="263"/>
      <c r="D260" s="229" t="s">
        <v>902</v>
      </c>
      <c r="E260" s="227" t="s">
        <v>282</v>
      </c>
      <c r="F260" s="185" t="s">
        <v>2764</v>
      </c>
      <c r="G260" s="231"/>
      <c r="H260" s="231"/>
      <c r="I260" s="231">
        <v>190</v>
      </c>
      <c r="J260" s="310" t="s">
        <v>271</v>
      </c>
      <c r="K260" s="267"/>
      <c r="L260" s="268"/>
      <c r="M260" s="266"/>
      <c r="N260" s="269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5" s="252" customFormat="1">
      <c r="A261" s="262">
        <v>111</v>
      </c>
      <c r="B261" s="263">
        <v>43158</v>
      </c>
      <c r="C261" s="263"/>
      <c r="D261" s="229" t="s">
        <v>1353</v>
      </c>
      <c r="E261" s="262" t="s">
        <v>282</v>
      </c>
      <c r="F261" s="264" t="s">
        <v>3020</v>
      </c>
      <c r="G261" s="262"/>
      <c r="H261" s="262"/>
      <c r="I261" s="265">
        <v>398</v>
      </c>
      <c r="J261" s="310" t="s">
        <v>271</v>
      </c>
      <c r="K261" s="231"/>
      <c r="L261" s="227"/>
      <c r="M261" s="232"/>
      <c r="N261" s="233"/>
      <c r="O261" s="251"/>
      <c r="R261" s="253"/>
      <c r="S261" s="251"/>
      <c r="T261" s="251"/>
      <c r="U261" s="251"/>
      <c r="V261" s="251"/>
      <c r="W261" s="251"/>
      <c r="X261" s="251"/>
      <c r="Y261" s="251"/>
    </row>
    <row r="262" spans="1:25" s="252" customFormat="1">
      <c r="A262" s="262">
        <v>112</v>
      </c>
      <c r="B262" s="288">
        <v>43164</v>
      </c>
      <c r="C262" s="288"/>
      <c r="D262" s="229" t="s">
        <v>110</v>
      </c>
      <c r="E262" s="287" t="s">
        <v>282</v>
      </c>
      <c r="F262" s="289" t="s">
        <v>3023</v>
      </c>
      <c r="G262" s="287"/>
      <c r="H262" s="287"/>
      <c r="I262" s="290">
        <v>672</v>
      </c>
      <c r="J262" s="316" t="s">
        <v>271</v>
      </c>
      <c r="K262" s="267"/>
      <c r="L262" s="268"/>
      <c r="M262" s="266"/>
      <c r="N262" s="269"/>
      <c r="O262" s="251"/>
      <c r="R262" s="253"/>
      <c r="S262" s="251"/>
      <c r="T262" s="251"/>
      <c r="U262" s="251"/>
      <c r="V262" s="251"/>
      <c r="W262" s="251"/>
      <c r="X262" s="251"/>
      <c r="Y262" s="251"/>
    </row>
    <row r="263" spans="1:25" s="252" customFormat="1">
      <c r="A263" s="220">
        <v>113</v>
      </c>
      <c r="B263" s="221">
        <v>43192</v>
      </c>
      <c r="C263" s="221"/>
      <c r="D263" s="222" t="s">
        <v>799</v>
      </c>
      <c r="E263" s="220" t="s">
        <v>282</v>
      </c>
      <c r="F263" s="223">
        <v>492.5</v>
      </c>
      <c r="G263" s="224"/>
      <c r="H263" s="224">
        <v>589</v>
      </c>
      <c r="I263" s="224">
        <v>613</v>
      </c>
      <c r="J263" s="317" t="s">
        <v>2730</v>
      </c>
      <c r="K263" s="321">
        <f t="shared" ref="K263" si="19">H263-F263</f>
        <v>96.5</v>
      </c>
      <c r="L263" s="225">
        <f t="shared" ref="L263" si="20">K263/F263</f>
        <v>0.19593908629441625</v>
      </c>
      <c r="M263" s="223" t="s">
        <v>272</v>
      </c>
      <c r="N263" s="226">
        <v>43333</v>
      </c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5" s="252" customFormat="1">
      <c r="A264" s="287">
        <v>114</v>
      </c>
      <c r="B264" s="288">
        <v>43194</v>
      </c>
      <c r="C264" s="288"/>
      <c r="D264" s="304" t="s">
        <v>317</v>
      </c>
      <c r="E264" s="287" t="s">
        <v>282</v>
      </c>
      <c r="F264" s="289" t="s">
        <v>3042</v>
      </c>
      <c r="G264" s="287"/>
      <c r="H264" s="287"/>
      <c r="I264" s="290">
        <v>180</v>
      </c>
      <c r="J264" s="308" t="s">
        <v>271</v>
      </c>
      <c r="K264" s="291"/>
      <c r="L264" s="292"/>
      <c r="M264" s="293"/>
      <c r="N264" s="294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5" s="252" customFormat="1">
      <c r="A265" s="234">
        <v>115</v>
      </c>
      <c r="B265" s="235">
        <v>43209</v>
      </c>
      <c r="C265" s="235"/>
      <c r="D265" s="236" t="s">
        <v>1302</v>
      </c>
      <c r="E265" s="237" t="s">
        <v>282</v>
      </c>
      <c r="F265" s="234">
        <v>430</v>
      </c>
      <c r="G265" s="234"/>
      <c r="H265" s="238">
        <v>220</v>
      </c>
      <c r="I265" s="239">
        <v>537</v>
      </c>
      <c r="J265" s="333" t="s">
        <v>3345</v>
      </c>
      <c r="K265" s="322">
        <f t="shared" ref="K265" si="21">H265-F265</f>
        <v>-210</v>
      </c>
      <c r="L265" s="241">
        <f t="shared" ref="L265" si="22">K265/F265</f>
        <v>-0.48837209302325579</v>
      </c>
      <c r="M265" s="242" t="s">
        <v>2119</v>
      </c>
      <c r="N265" s="243">
        <v>43252</v>
      </c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5" s="252" customFormat="1">
      <c r="A266" s="287">
        <v>116</v>
      </c>
      <c r="B266" s="288">
        <v>43220</v>
      </c>
      <c r="C266" s="288"/>
      <c r="D266" s="304" t="s">
        <v>956</v>
      </c>
      <c r="E266" s="287" t="s">
        <v>282</v>
      </c>
      <c r="F266" s="289" t="s">
        <v>3073</v>
      </c>
      <c r="G266" s="287"/>
      <c r="H266" s="287"/>
      <c r="I266" s="290">
        <v>196</v>
      </c>
      <c r="J266" s="308" t="s">
        <v>271</v>
      </c>
      <c r="K266" s="291"/>
      <c r="L266" s="292"/>
      <c r="M266" s="293"/>
      <c r="N266" s="294"/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5" s="252" customFormat="1">
      <c r="A267" s="287">
        <v>117</v>
      </c>
      <c r="B267" s="288">
        <v>43237</v>
      </c>
      <c r="C267" s="288"/>
      <c r="D267" s="304" t="s">
        <v>1527</v>
      </c>
      <c r="E267" s="287" t="s">
        <v>282</v>
      </c>
      <c r="F267" s="289" t="s">
        <v>318</v>
      </c>
      <c r="G267" s="287"/>
      <c r="H267" s="287"/>
      <c r="I267" s="290">
        <v>348</v>
      </c>
      <c r="J267" s="308" t="s">
        <v>271</v>
      </c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5" s="252" customFormat="1">
      <c r="A268" s="287">
        <v>118</v>
      </c>
      <c r="B268" s="288">
        <v>43258</v>
      </c>
      <c r="C268" s="288"/>
      <c r="D268" s="304" t="s">
        <v>1164</v>
      </c>
      <c r="E268" s="287" t="s">
        <v>282</v>
      </c>
      <c r="F268" s="264" t="s">
        <v>3347</v>
      </c>
      <c r="G268" s="287"/>
      <c r="H268" s="287"/>
      <c r="I268" s="290">
        <v>439</v>
      </c>
      <c r="J268" s="308" t="s">
        <v>271</v>
      </c>
      <c r="K268" s="291"/>
      <c r="L268" s="292"/>
      <c r="M268" s="293"/>
      <c r="N268" s="294"/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5" s="252" customFormat="1">
      <c r="A269" s="287">
        <v>119</v>
      </c>
      <c r="B269" s="288">
        <v>43285</v>
      </c>
      <c r="C269" s="288"/>
      <c r="D269" s="304" t="s">
        <v>40</v>
      </c>
      <c r="E269" s="287" t="s">
        <v>282</v>
      </c>
      <c r="F269" s="264" t="s">
        <v>3395</v>
      </c>
      <c r="G269" s="287"/>
      <c r="H269" s="287"/>
      <c r="I269" s="290">
        <v>170</v>
      </c>
      <c r="J269" s="308" t="s">
        <v>271</v>
      </c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5" s="252" customFormat="1">
      <c r="A270" s="287">
        <v>120</v>
      </c>
      <c r="B270" s="288">
        <v>43294</v>
      </c>
      <c r="C270" s="288"/>
      <c r="D270" s="304" t="s">
        <v>2206</v>
      </c>
      <c r="E270" s="287" t="s">
        <v>282</v>
      </c>
      <c r="F270" s="264" t="s">
        <v>3414</v>
      </c>
      <c r="G270" s="287"/>
      <c r="H270" s="287"/>
      <c r="I270" s="290">
        <v>59</v>
      </c>
      <c r="J270" s="308" t="s">
        <v>271</v>
      </c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5" s="252" customFormat="1">
      <c r="A271" s="287">
        <v>121</v>
      </c>
      <c r="B271" s="288">
        <v>43306</v>
      </c>
      <c r="C271" s="288"/>
      <c r="D271" s="304" t="s">
        <v>2088</v>
      </c>
      <c r="E271" s="287" t="s">
        <v>282</v>
      </c>
      <c r="F271" s="264" t="s">
        <v>3447</v>
      </c>
      <c r="G271" s="287"/>
      <c r="H271" s="287"/>
      <c r="I271" s="290">
        <v>44</v>
      </c>
      <c r="J271" s="308" t="s">
        <v>271</v>
      </c>
      <c r="K271" s="291"/>
      <c r="L271" s="292"/>
      <c r="M271" s="293"/>
      <c r="N271" s="294"/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87">
        <v>122</v>
      </c>
      <c r="B272" s="288">
        <v>43318</v>
      </c>
      <c r="C272" s="288"/>
      <c r="D272" s="304" t="s">
        <v>838</v>
      </c>
      <c r="E272" s="287" t="s">
        <v>282</v>
      </c>
      <c r="F272" s="264" t="s">
        <v>3475</v>
      </c>
      <c r="G272" s="287"/>
      <c r="H272" s="287"/>
      <c r="I272" s="290">
        <v>182</v>
      </c>
      <c r="J272" s="308" t="s">
        <v>271</v>
      </c>
      <c r="K272" s="291"/>
      <c r="L272" s="292"/>
      <c r="M272" s="293"/>
      <c r="N272" s="294"/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6" s="252" customFormat="1">
      <c r="A273" s="287">
        <v>123</v>
      </c>
      <c r="B273" s="288">
        <v>43335</v>
      </c>
      <c r="C273" s="288"/>
      <c r="D273" s="304" t="s">
        <v>1035</v>
      </c>
      <c r="E273" s="287" t="s">
        <v>282</v>
      </c>
      <c r="F273" s="264" t="s">
        <v>3511</v>
      </c>
      <c r="G273" s="287"/>
      <c r="H273" s="287"/>
      <c r="I273" s="290">
        <v>364</v>
      </c>
      <c r="J273" s="308" t="s">
        <v>271</v>
      </c>
      <c r="K273" s="291"/>
      <c r="L273" s="292"/>
      <c r="M273" s="293"/>
      <c r="N273" s="294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6" s="252" customFormat="1">
      <c r="A274" s="287">
        <v>124</v>
      </c>
      <c r="B274" s="288">
        <v>43341</v>
      </c>
      <c r="C274" s="288"/>
      <c r="D274" s="304" t="s">
        <v>910</v>
      </c>
      <c r="E274" s="287" t="s">
        <v>282</v>
      </c>
      <c r="F274" s="264" t="s">
        <v>3544</v>
      </c>
      <c r="G274" s="287"/>
      <c r="H274" s="287"/>
      <c r="I274" s="290">
        <v>635</v>
      </c>
      <c r="J274" s="308" t="s">
        <v>271</v>
      </c>
      <c r="K274" s="291"/>
      <c r="L274" s="292"/>
      <c r="M274" s="293"/>
      <c r="N274" s="294"/>
      <c r="O274" s="251"/>
      <c r="R274" s="253"/>
      <c r="S274" s="251"/>
      <c r="T274" s="251"/>
      <c r="U274" s="251"/>
      <c r="V274" s="251"/>
      <c r="W274" s="251"/>
      <c r="X274" s="251"/>
      <c r="Y274" s="251"/>
    </row>
    <row r="275" spans="1:26" s="252" customFormat="1">
      <c r="A275" s="287"/>
      <c r="B275" s="288"/>
      <c r="C275" s="288"/>
      <c r="D275" s="304"/>
      <c r="E275" s="287"/>
      <c r="F275" s="289"/>
      <c r="G275" s="287"/>
      <c r="H275" s="287"/>
      <c r="I275" s="290"/>
      <c r="J275" s="308"/>
      <c r="K275" s="291"/>
      <c r="L275" s="292"/>
      <c r="M275" s="293"/>
      <c r="N275" s="294"/>
      <c r="O275" s="251"/>
      <c r="R275" s="253"/>
      <c r="S275" s="251"/>
      <c r="T275" s="251"/>
      <c r="U275" s="251"/>
      <c r="V275" s="251"/>
      <c r="W275" s="251"/>
      <c r="X275" s="251"/>
      <c r="Y275" s="251"/>
    </row>
    <row r="276" spans="1:26" s="252" customFormat="1">
      <c r="A276" s="287"/>
      <c r="B276" s="288"/>
      <c r="C276" s="288"/>
      <c r="D276" s="304"/>
      <c r="E276" s="287"/>
      <c r="F276" s="289"/>
      <c r="G276" s="287"/>
      <c r="H276" s="287"/>
      <c r="I276" s="290"/>
      <c r="J276" s="308"/>
      <c r="K276" s="291"/>
      <c r="L276" s="292"/>
      <c r="M276" s="293"/>
      <c r="N276" s="294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6" s="252" customFormat="1">
      <c r="A277" s="287"/>
      <c r="B277" s="288"/>
      <c r="C277" s="288"/>
      <c r="D277" s="304"/>
      <c r="E277" s="287"/>
      <c r="F277" s="289"/>
      <c r="G277" s="287"/>
      <c r="H277" s="287"/>
      <c r="I277" s="290"/>
      <c r="J277" s="308"/>
      <c r="K277" s="291"/>
      <c r="L277" s="292"/>
      <c r="M277" s="293"/>
      <c r="N277" s="294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6" s="252" customFormat="1">
      <c r="A278" s="287"/>
      <c r="B278" s="288"/>
      <c r="C278" s="288"/>
      <c r="D278" s="304"/>
      <c r="E278" s="287"/>
      <c r="F278" s="289" t="s">
        <v>366</v>
      </c>
      <c r="G278" s="287"/>
      <c r="H278" s="287"/>
      <c r="I278" s="290"/>
      <c r="J278" s="308"/>
      <c r="K278" s="291"/>
      <c r="L278" s="292"/>
      <c r="M278" s="293"/>
      <c r="N278" s="294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6">
      <c r="A279" s="94"/>
      <c r="B279" s="95"/>
      <c r="C279" s="95"/>
      <c r="D279" s="96"/>
      <c r="E279" s="97"/>
      <c r="F279" s="171"/>
      <c r="G279" s="87"/>
      <c r="H279" s="158"/>
      <c r="I279" s="174"/>
      <c r="J279" s="151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0"/>
      <c r="K298" s="114"/>
      <c r="L298" s="142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L302" s="142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</row>
    <row r="388" spans="5:26">
      <c r="O388" s="141"/>
    </row>
    <row r="389" spans="5:26">
      <c r="O389" s="141"/>
    </row>
    <row r="399" spans="5:26">
      <c r="E399" s="150"/>
      <c r="G399" s="114"/>
      <c r="H399" s="142"/>
    </row>
    <row r="401" spans="11:14">
      <c r="K401" s="142"/>
      <c r="L401" s="142"/>
      <c r="M401" s="142"/>
      <c r="N401" s="142"/>
    </row>
    <row r="402" spans="11:14">
      <c r="K402" s="142"/>
      <c r="L402" s="142"/>
      <c r="M402" s="142"/>
      <c r="N402" s="142"/>
    </row>
  </sheetData>
  <autoFilter ref="Q1:S402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N1645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2494</v>
      </c>
      <c r="B1" s="114" t="s">
        <v>2495</v>
      </c>
      <c r="C1" s="114" t="s">
        <v>2496</v>
      </c>
      <c r="D1" s="114" t="s">
        <v>26</v>
      </c>
      <c r="E1" s="114" t="s">
        <v>27</v>
      </c>
      <c r="F1" s="114" t="s">
        <v>2497</v>
      </c>
      <c r="G1" s="114" t="s">
        <v>2498</v>
      </c>
      <c r="H1" s="114" t="s">
        <v>2499</v>
      </c>
      <c r="I1" s="114" t="s">
        <v>2500</v>
      </c>
      <c r="J1" s="114" t="s">
        <v>2501</v>
      </c>
      <c r="K1" s="114" t="s">
        <v>2502</v>
      </c>
      <c r="L1" s="114" t="s">
        <v>2503</v>
      </c>
      <c r="M1" s="114" t="s">
        <v>2504</v>
      </c>
      <c r="N1" s="114" t="s">
        <v>2504</v>
      </c>
    </row>
    <row r="2" spans="1:14">
      <c r="A2" s="114" t="s">
        <v>390</v>
      </c>
      <c r="B2" s="114" t="s">
        <v>391</v>
      </c>
      <c r="C2" s="114">
        <v>47.7</v>
      </c>
      <c r="D2" s="114">
        <v>49.2</v>
      </c>
      <c r="E2" s="114">
        <v>47.1</v>
      </c>
      <c r="F2" s="114">
        <v>48.25</v>
      </c>
      <c r="G2" s="114">
        <v>48.05</v>
      </c>
      <c r="H2" s="114">
        <v>47.7</v>
      </c>
      <c r="I2" s="114">
        <v>59380</v>
      </c>
      <c r="J2" s="114">
        <v>2885124.3</v>
      </c>
      <c r="K2" s="116">
        <v>43350</v>
      </c>
      <c r="L2" s="114">
        <v>574</v>
      </c>
      <c r="M2" s="114" t="s">
        <v>392</v>
      </c>
      <c r="N2" s="500"/>
    </row>
    <row r="3" spans="1:14">
      <c r="A3" s="114" t="s">
        <v>3061</v>
      </c>
      <c r="B3" s="114" t="s">
        <v>391</v>
      </c>
      <c r="C3" s="114">
        <v>32</v>
      </c>
      <c r="D3" s="114">
        <v>33</v>
      </c>
      <c r="E3" s="114">
        <v>31.95</v>
      </c>
      <c r="F3" s="114">
        <v>32.299999999999997</v>
      </c>
      <c r="G3" s="114">
        <v>32.25</v>
      </c>
      <c r="H3" s="114">
        <v>32.6</v>
      </c>
      <c r="I3" s="114">
        <v>6703</v>
      </c>
      <c r="J3" s="114">
        <v>215091.25</v>
      </c>
      <c r="K3" s="116">
        <v>43350</v>
      </c>
      <c r="L3" s="114">
        <v>35</v>
      </c>
      <c r="M3" s="114" t="s">
        <v>3062</v>
      </c>
      <c r="N3" s="500"/>
    </row>
    <row r="4" spans="1:14">
      <c r="A4" s="114" t="s">
        <v>393</v>
      </c>
      <c r="B4" s="114" t="s">
        <v>391</v>
      </c>
      <c r="C4" s="114">
        <v>3.5</v>
      </c>
      <c r="D4" s="114">
        <v>3.55</v>
      </c>
      <c r="E4" s="114">
        <v>3.45</v>
      </c>
      <c r="F4" s="114">
        <v>3.5</v>
      </c>
      <c r="G4" s="114">
        <v>3.55</v>
      </c>
      <c r="H4" s="114">
        <v>3.55</v>
      </c>
      <c r="I4" s="114">
        <v>1144330</v>
      </c>
      <c r="J4" s="114">
        <v>4011351.75</v>
      </c>
      <c r="K4" s="116">
        <v>43350</v>
      </c>
      <c r="L4" s="114">
        <v>488</v>
      </c>
      <c r="M4" s="114" t="s">
        <v>394</v>
      </c>
      <c r="N4" s="500"/>
    </row>
    <row r="5" spans="1:14">
      <c r="A5" s="114" t="s">
        <v>395</v>
      </c>
      <c r="B5" s="114" t="s">
        <v>391</v>
      </c>
      <c r="C5" s="114">
        <v>25600</v>
      </c>
      <c r="D5" s="114">
        <v>25747.85</v>
      </c>
      <c r="E5" s="114">
        <v>25200</v>
      </c>
      <c r="F5" s="114">
        <v>25383.95</v>
      </c>
      <c r="G5" s="114">
        <v>25400</v>
      </c>
      <c r="H5" s="114">
        <v>25790.35</v>
      </c>
      <c r="I5" s="114">
        <v>4760</v>
      </c>
      <c r="J5" s="114">
        <v>121342677.09999999</v>
      </c>
      <c r="K5" s="116">
        <v>43350</v>
      </c>
      <c r="L5" s="114">
        <v>513</v>
      </c>
      <c r="M5" s="114" t="s">
        <v>396</v>
      </c>
      <c r="N5" s="500"/>
    </row>
    <row r="6" spans="1:14">
      <c r="A6" s="114" t="s">
        <v>3527</v>
      </c>
      <c r="B6" s="114" t="s">
        <v>3159</v>
      </c>
      <c r="C6" s="114">
        <v>12.7</v>
      </c>
      <c r="D6" s="114">
        <v>13.25</v>
      </c>
      <c r="E6" s="114">
        <v>12.65</v>
      </c>
      <c r="F6" s="114">
        <v>12.65</v>
      </c>
      <c r="G6" s="114">
        <v>12.65</v>
      </c>
      <c r="H6" s="114">
        <v>12.65</v>
      </c>
      <c r="I6" s="114">
        <v>2139</v>
      </c>
      <c r="J6" s="114">
        <v>27650.35</v>
      </c>
      <c r="K6" s="116">
        <v>43350</v>
      </c>
      <c r="L6" s="114">
        <v>11</v>
      </c>
      <c r="M6" s="114" t="s">
        <v>3528</v>
      </c>
      <c r="N6" s="500"/>
    </row>
    <row r="7" spans="1:14">
      <c r="A7" s="114" t="s">
        <v>3076</v>
      </c>
      <c r="B7" s="114" t="s">
        <v>391</v>
      </c>
      <c r="C7" s="114">
        <v>298.85000000000002</v>
      </c>
      <c r="D7" s="114">
        <v>300</v>
      </c>
      <c r="E7" s="114">
        <v>291.35000000000002</v>
      </c>
      <c r="F7" s="114">
        <v>297.5</v>
      </c>
      <c r="G7" s="114">
        <v>300</v>
      </c>
      <c r="H7" s="114">
        <v>298.85000000000002</v>
      </c>
      <c r="I7" s="114">
        <v>4603</v>
      </c>
      <c r="J7" s="114">
        <v>1368395.7</v>
      </c>
      <c r="K7" s="116">
        <v>43350</v>
      </c>
      <c r="L7" s="114">
        <v>123</v>
      </c>
      <c r="M7" s="114" t="s">
        <v>3077</v>
      </c>
      <c r="N7" s="500"/>
    </row>
    <row r="8" spans="1:14">
      <c r="A8" s="114" t="s">
        <v>2300</v>
      </c>
      <c r="B8" s="114" t="s">
        <v>391</v>
      </c>
      <c r="C8" s="114">
        <v>78.599999999999994</v>
      </c>
      <c r="D8" s="114">
        <v>80</v>
      </c>
      <c r="E8" s="114">
        <v>78.2</v>
      </c>
      <c r="F8" s="114">
        <v>78.55</v>
      </c>
      <c r="G8" s="114">
        <v>78.650000000000006</v>
      </c>
      <c r="H8" s="114">
        <v>78.599999999999994</v>
      </c>
      <c r="I8" s="114">
        <v>132285</v>
      </c>
      <c r="J8" s="114">
        <v>10441065.65</v>
      </c>
      <c r="K8" s="116">
        <v>43350</v>
      </c>
      <c r="L8" s="114">
        <v>1951</v>
      </c>
      <c r="M8" s="114" t="s">
        <v>821</v>
      </c>
      <c r="N8" s="500"/>
    </row>
    <row r="9" spans="1:14">
      <c r="A9" s="114" t="s">
        <v>397</v>
      </c>
      <c r="B9" s="114" t="s">
        <v>3159</v>
      </c>
      <c r="C9" s="114">
        <v>304</v>
      </c>
      <c r="D9" s="114">
        <v>308.89999999999998</v>
      </c>
      <c r="E9" s="114">
        <v>296</v>
      </c>
      <c r="F9" s="114">
        <v>299.55</v>
      </c>
      <c r="G9" s="114">
        <v>299.5</v>
      </c>
      <c r="H9" s="114">
        <v>304.89999999999998</v>
      </c>
      <c r="I9" s="114">
        <v>31447</v>
      </c>
      <c r="J9" s="114">
        <v>9439569.5999999996</v>
      </c>
      <c r="K9" s="116">
        <v>43350</v>
      </c>
      <c r="L9" s="114">
        <v>867</v>
      </c>
      <c r="M9" s="114" t="s">
        <v>2202</v>
      </c>
      <c r="N9" s="500"/>
    </row>
    <row r="10" spans="1:14">
      <c r="A10" s="114" t="s">
        <v>398</v>
      </c>
      <c r="B10" s="114" t="s">
        <v>391</v>
      </c>
      <c r="C10" s="114">
        <v>19.2</v>
      </c>
      <c r="D10" s="114">
        <v>19.600000000000001</v>
      </c>
      <c r="E10" s="114">
        <v>18.899999999999999</v>
      </c>
      <c r="F10" s="114">
        <v>19.25</v>
      </c>
      <c r="G10" s="114">
        <v>19.2</v>
      </c>
      <c r="H10" s="114">
        <v>19.149999999999999</v>
      </c>
      <c r="I10" s="114">
        <v>194919</v>
      </c>
      <c r="J10" s="114">
        <v>3745503.05</v>
      </c>
      <c r="K10" s="116">
        <v>43350</v>
      </c>
      <c r="L10" s="114">
        <v>780</v>
      </c>
      <c r="M10" s="114" t="s">
        <v>399</v>
      </c>
      <c r="N10" s="500"/>
    </row>
    <row r="11" spans="1:14">
      <c r="A11" s="114" t="s">
        <v>400</v>
      </c>
      <c r="B11" s="114" t="s">
        <v>391</v>
      </c>
      <c r="C11" s="114">
        <v>624</v>
      </c>
      <c r="D11" s="114">
        <v>650</v>
      </c>
      <c r="E11" s="114">
        <v>624</v>
      </c>
      <c r="F11" s="114">
        <v>629.5</v>
      </c>
      <c r="G11" s="114">
        <v>628</v>
      </c>
      <c r="H11" s="114">
        <v>621.75</v>
      </c>
      <c r="I11" s="114">
        <v>107915</v>
      </c>
      <c r="J11" s="114">
        <v>69033213.849999994</v>
      </c>
      <c r="K11" s="116">
        <v>43350</v>
      </c>
      <c r="L11" s="114">
        <v>4331</v>
      </c>
      <c r="M11" s="114" t="s">
        <v>401</v>
      </c>
      <c r="N11" s="500"/>
    </row>
    <row r="12" spans="1:14">
      <c r="A12" s="114" t="s">
        <v>402</v>
      </c>
      <c r="B12" s="114" t="s">
        <v>391</v>
      </c>
      <c r="C12" s="114">
        <v>1351</v>
      </c>
      <c r="D12" s="114">
        <v>1360.8</v>
      </c>
      <c r="E12" s="114">
        <v>1330</v>
      </c>
      <c r="F12" s="114">
        <v>1356.4</v>
      </c>
      <c r="G12" s="114">
        <v>1354.45</v>
      </c>
      <c r="H12" s="114">
        <v>1355.85</v>
      </c>
      <c r="I12" s="114">
        <v>10772</v>
      </c>
      <c r="J12" s="114">
        <v>14565574.300000001</v>
      </c>
      <c r="K12" s="116">
        <v>43350</v>
      </c>
      <c r="L12" s="114">
        <v>1188</v>
      </c>
      <c r="M12" s="114" t="s">
        <v>403</v>
      </c>
      <c r="N12" s="500"/>
    </row>
    <row r="13" spans="1:14">
      <c r="A13" s="114" t="s">
        <v>2652</v>
      </c>
      <c r="B13" s="114" t="s">
        <v>391</v>
      </c>
      <c r="C13" s="114">
        <v>30.4</v>
      </c>
      <c r="D13" s="114">
        <v>30.65</v>
      </c>
      <c r="E13" s="114">
        <v>28.1</v>
      </c>
      <c r="F13" s="114">
        <v>29.2</v>
      </c>
      <c r="G13" s="114">
        <v>29.2</v>
      </c>
      <c r="H13" s="114">
        <v>29.35</v>
      </c>
      <c r="I13" s="114">
        <v>22312</v>
      </c>
      <c r="J13" s="114">
        <v>654978.9</v>
      </c>
      <c r="K13" s="116">
        <v>43350</v>
      </c>
      <c r="L13" s="114">
        <v>132</v>
      </c>
      <c r="M13" s="114" t="s">
        <v>2653</v>
      </c>
      <c r="N13" s="500"/>
    </row>
    <row r="14" spans="1:14">
      <c r="A14" s="114" t="s">
        <v>404</v>
      </c>
      <c r="B14" s="114" t="s">
        <v>391</v>
      </c>
      <c r="C14" s="114">
        <v>111.45</v>
      </c>
      <c r="D14" s="114">
        <v>112.4</v>
      </c>
      <c r="E14" s="114">
        <v>110.35</v>
      </c>
      <c r="F14" s="114">
        <v>111</v>
      </c>
      <c r="G14" s="114">
        <v>110.55</v>
      </c>
      <c r="H14" s="114">
        <v>111.4</v>
      </c>
      <c r="I14" s="114">
        <v>319692</v>
      </c>
      <c r="J14" s="114">
        <v>35548138.200000003</v>
      </c>
      <c r="K14" s="116">
        <v>43350</v>
      </c>
      <c r="L14" s="114">
        <v>3939</v>
      </c>
      <c r="M14" s="114" t="s">
        <v>405</v>
      </c>
      <c r="N14" s="500"/>
    </row>
    <row r="15" spans="1:14">
      <c r="A15" s="114" t="s">
        <v>186</v>
      </c>
      <c r="B15" s="114" t="s">
        <v>391</v>
      </c>
      <c r="C15" s="114">
        <v>1308</v>
      </c>
      <c r="D15" s="114">
        <v>1376.8</v>
      </c>
      <c r="E15" s="114">
        <v>1305.05</v>
      </c>
      <c r="F15" s="114">
        <v>1346.9</v>
      </c>
      <c r="G15" s="114">
        <v>1343</v>
      </c>
      <c r="H15" s="114">
        <v>1296</v>
      </c>
      <c r="I15" s="114">
        <v>328447</v>
      </c>
      <c r="J15" s="114">
        <v>440564297.64999998</v>
      </c>
      <c r="K15" s="116">
        <v>43350</v>
      </c>
      <c r="L15" s="114">
        <v>19791</v>
      </c>
      <c r="M15" s="114" t="s">
        <v>406</v>
      </c>
      <c r="N15" s="500"/>
    </row>
    <row r="16" spans="1:14">
      <c r="A16" s="114" t="s">
        <v>407</v>
      </c>
      <c r="B16" s="114" t="s">
        <v>391</v>
      </c>
      <c r="C16" s="114">
        <v>8490</v>
      </c>
      <c r="D16" s="114">
        <v>8586.4</v>
      </c>
      <c r="E16" s="114">
        <v>8312.15</v>
      </c>
      <c r="F16" s="114">
        <v>8424.15</v>
      </c>
      <c r="G16" s="114">
        <v>8450</v>
      </c>
      <c r="H16" s="114">
        <v>8490.85</v>
      </c>
      <c r="I16" s="114">
        <v>12497</v>
      </c>
      <c r="J16" s="114">
        <v>105854363.55</v>
      </c>
      <c r="K16" s="116">
        <v>43350</v>
      </c>
      <c r="L16" s="114">
        <v>1561</v>
      </c>
      <c r="M16" s="114" t="s">
        <v>408</v>
      </c>
      <c r="N16" s="500"/>
    </row>
    <row r="17" spans="1:14">
      <c r="A17" s="114" t="s">
        <v>2552</v>
      </c>
      <c r="B17" s="114" t="s">
        <v>391</v>
      </c>
      <c r="C17" s="114">
        <v>137.35</v>
      </c>
      <c r="D17" s="114">
        <v>138.94999999999999</v>
      </c>
      <c r="E17" s="114">
        <v>136.05000000000001</v>
      </c>
      <c r="F17" s="114">
        <v>137.35</v>
      </c>
      <c r="G17" s="114">
        <v>137.1</v>
      </c>
      <c r="H17" s="114">
        <v>137.35</v>
      </c>
      <c r="I17" s="114">
        <v>781612</v>
      </c>
      <c r="J17" s="114">
        <v>107493227.2</v>
      </c>
      <c r="K17" s="116">
        <v>43350</v>
      </c>
      <c r="L17" s="114">
        <v>9125</v>
      </c>
      <c r="M17" s="114" t="s">
        <v>2553</v>
      </c>
      <c r="N17" s="500"/>
    </row>
    <row r="18" spans="1:14">
      <c r="A18" s="114" t="s">
        <v>409</v>
      </c>
      <c r="B18" s="114" t="s">
        <v>391</v>
      </c>
      <c r="C18" s="114">
        <v>199.9</v>
      </c>
      <c r="D18" s="114">
        <v>203.85</v>
      </c>
      <c r="E18" s="114">
        <v>197.1</v>
      </c>
      <c r="F18" s="114">
        <v>198.5</v>
      </c>
      <c r="G18" s="114">
        <v>198.4</v>
      </c>
      <c r="H18" s="114">
        <v>199.3</v>
      </c>
      <c r="I18" s="114">
        <v>869264</v>
      </c>
      <c r="J18" s="114">
        <v>174656973</v>
      </c>
      <c r="K18" s="116">
        <v>43350</v>
      </c>
      <c r="L18" s="114">
        <v>10300</v>
      </c>
      <c r="M18" s="114" t="s">
        <v>410</v>
      </c>
      <c r="N18" s="500"/>
    </row>
    <row r="19" spans="1:14">
      <c r="A19" s="114" t="s">
        <v>3529</v>
      </c>
      <c r="B19" s="114" t="s">
        <v>3159</v>
      </c>
      <c r="C19" s="114">
        <v>16.350000000000001</v>
      </c>
      <c r="D19" s="114">
        <v>16.399999999999999</v>
      </c>
      <c r="E19" s="114">
        <v>16.350000000000001</v>
      </c>
      <c r="F19" s="114">
        <v>16.399999999999999</v>
      </c>
      <c r="G19" s="114">
        <v>16.399999999999999</v>
      </c>
      <c r="H19" s="114">
        <v>16.25</v>
      </c>
      <c r="I19" s="114">
        <v>30</v>
      </c>
      <c r="J19" s="114">
        <v>491.4</v>
      </c>
      <c r="K19" s="116">
        <v>43350</v>
      </c>
      <c r="L19" s="114">
        <v>2</v>
      </c>
      <c r="M19" s="114" t="s">
        <v>3530</v>
      </c>
      <c r="N19" s="500"/>
    </row>
    <row r="20" spans="1:14">
      <c r="A20" s="114" t="s">
        <v>30</v>
      </c>
      <c r="B20" s="114" t="s">
        <v>391</v>
      </c>
      <c r="C20" s="114">
        <v>1560</v>
      </c>
      <c r="D20" s="114">
        <v>1582</v>
      </c>
      <c r="E20" s="114">
        <v>1537.45</v>
      </c>
      <c r="F20" s="114">
        <v>1571.95</v>
      </c>
      <c r="G20" s="114">
        <v>1573.15</v>
      </c>
      <c r="H20" s="114">
        <v>1557.6</v>
      </c>
      <c r="I20" s="114">
        <v>520819</v>
      </c>
      <c r="J20" s="114">
        <v>813958395.29999995</v>
      </c>
      <c r="K20" s="116">
        <v>43350</v>
      </c>
      <c r="L20" s="114">
        <v>19783</v>
      </c>
      <c r="M20" s="114" t="s">
        <v>411</v>
      </c>
      <c r="N20" s="500"/>
    </row>
    <row r="21" spans="1:14">
      <c r="A21" s="114" t="s">
        <v>412</v>
      </c>
      <c r="B21" s="114" t="s">
        <v>391</v>
      </c>
      <c r="C21" s="114">
        <v>1000</v>
      </c>
      <c r="D21" s="114">
        <v>1000.05</v>
      </c>
      <c r="E21" s="114">
        <v>981.25</v>
      </c>
      <c r="F21" s="114">
        <v>992.8</v>
      </c>
      <c r="G21" s="114">
        <v>991</v>
      </c>
      <c r="H21" s="114">
        <v>991.1</v>
      </c>
      <c r="I21" s="114">
        <v>3741</v>
      </c>
      <c r="J21" s="114">
        <v>3707692.55</v>
      </c>
      <c r="K21" s="116">
        <v>43350</v>
      </c>
      <c r="L21" s="114">
        <v>499</v>
      </c>
      <c r="M21" s="114" t="s">
        <v>413</v>
      </c>
      <c r="N21" s="500"/>
    </row>
    <row r="22" spans="1:14">
      <c r="A22" s="114" t="s">
        <v>414</v>
      </c>
      <c r="B22" s="114" t="s">
        <v>391</v>
      </c>
      <c r="C22" s="114">
        <v>139.69999999999999</v>
      </c>
      <c r="D22" s="114">
        <v>140.9</v>
      </c>
      <c r="E22" s="114">
        <v>138.5</v>
      </c>
      <c r="F22" s="114">
        <v>139.19999999999999</v>
      </c>
      <c r="G22" s="114">
        <v>138.80000000000001</v>
      </c>
      <c r="H22" s="114">
        <v>140.4</v>
      </c>
      <c r="I22" s="114">
        <v>68178</v>
      </c>
      <c r="J22" s="114">
        <v>9491461.9000000004</v>
      </c>
      <c r="K22" s="116">
        <v>43350</v>
      </c>
      <c r="L22" s="114">
        <v>850</v>
      </c>
      <c r="M22" s="114" t="s">
        <v>415</v>
      </c>
      <c r="N22" s="500"/>
    </row>
    <row r="23" spans="1:14">
      <c r="A23" s="114" t="s">
        <v>31</v>
      </c>
      <c r="B23" s="114" t="s">
        <v>391</v>
      </c>
      <c r="C23" s="114">
        <v>165.25</v>
      </c>
      <c r="D23" s="114">
        <v>169.9</v>
      </c>
      <c r="E23" s="114">
        <v>155.69999999999999</v>
      </c>
      <c r="F23" s="114">
        <v>157.35</v>
      </c>
      <c r="G23" s="114">
        <v>156.55000000000001</v>
      </c>
      <c r="H23" s="114">
        <v>163.69999999999999</v>
      </c>
      <c r="I23" s="114">
        <v>42704819</v>
      </c>
      <c r="J23" s="114">
        <v>6928090174.1499996</v>
      </c>
      <c r="K23" s="116">
        <v>43350</v>
      </c>
      <c r="L23" s="114">
        <v>181364</v>
      </c>
      <c r="M23" s="114" t="s">
        <v>416</v>
      </c>
      <c r="N23" s="500"/>
    </row>
    <row r="24" spans="1:14">
      <c r="A24" s="114" t="s">
        <v>3350</v>
      </c>
      <c r="B24" s="114" t="s">
        <v>391</v>
      </c>
      <c r="C24" s="114">
        <v>56</v>
      </c>
      <c r="D24" s="114">
        <v>57.45</v>
      </c>
      <c r="E24" s="114">
        <v>55</v>
      </c>
      <c r="F24" s="114">
        <v>55.7</v>
      </c>
      <c r="G24" s="114">
        <v>55.75</v>
      </c>
      <c r="H24" s="114">
        <v>54.85</v>
      </c>
      <c r="I24" s="114">
        <v>470728</v>
      </c>
      <c r="J24" s="114">
        <v>26595957.550000001</v>
      </c>
      <c r="K24" s="116">
        <v>43350</v>
      </c>
      <c r="L24" s="114">
        <v>3140</v>
      </c>
      <c r="M24" s="114" t="s">
        <v>3351</v>
      </c>
      <c r="N24" s="500"/>
    </row>
    <row r="25" spans="1:14">
      <c r="A25" s="114" t="s">
        <v>32</v>
      </c>
      <c r="B25" s="114" t="s">
        <v>391</v>
      </c>
      <c r="C25" s="114">
        <v>383.05</v>
      </c>
      <c r="D25" s="114">
        <v>385.6</v>
      </c>
      <c r="E25" s="114">
        <v>375.65</v>
      </c>
      <c r="F25" s="114">
        <v>377.45</v>
      </c>
      <c r="G25" s="114">
        <v>376.8</v>
      </c>
      <c r="H25" s="114">
        <v>384.8</v>
      </c>
      <c r="I25" s="114">
        <v>1859785</v>
      </c>
      <c r="J25" s="114">
        <v>707663317.64999998</v>
      </c>
      <c r="K25" s="116">
        <v>43350</v>
      </c>
      <c r="L25" s="114">
        <v>40832</v>
      </c>
      <c r="M25" s="114" t="s">
        <v>417</v>
      </c>
      <c r="N25" s="500"/>
    </row>
    <row r="26" spans="1:14">
      <c r="A26" s="114" t="s">
        <v>33</v>
      </c>
      <c r="B26" s="114" t="s">
        <v>391</v>
      </c>
      <c r="C26" s="114">
        <v>31.9</v>
      </c>
      <c r="D26" s="114">
        <v>33.15</v>
      </c>
      <c r="E26" s="114">
        <v>31.6</v>
      </c>
      <c r="F26" s="114">
        <v>32.549999999999997</v>
      </c>
      <c r="G26" s="114">
        <v>32.299999999999997</v>
      </c>
      <c r="H26" s="114">
        <v>31.9</v>
      </c>
      <c r="I26" s="114">
        <v>19661362</v>
      </c>
      <c r="J26" s="114">
        <v>637786033.10000002</v>
      </c>
      <c r="K26" s="116">
        <v>43350</v>
      </c>
      <c r="L26" s="114">
        <v>23618</v>
      </c>
      <c r="M26" s="114" t="s">
        <v>418</v>
      </c>
      <c r="N26" s="500"/>
    </row>
    <row r="27" spans="1:14">
      <c r="A27" s="114" t="s">
        <v>419</v>
      </c>
      <c r="B27" s="114" t="s">
        <v>391</v>
      </c>
      <c r="C27" s="114">
        <v>203</v>
      </c>
      <c r="D27" s="114">
        <v>205</v>
      </c>
      <c r="E27" s="114">
        <v>196</v>
      </c>
      <c r="F27" s="114">
        <v>197.15</v>
      </c>
      <c r="G27" s="114">
        <v>196.45</v>
      </c>
      <c r="H27" s="114">
        <v>199.45</v>
      </c>
      <c r="I27" s="114">
        <v>460778</v>
      </c>
      <c r="J27" s="114">
        <v>91632742.799999997</v>
      </c>
      <c r="K27" s="116">
        <v>43350</v>
      </c>
      <c r="L27" s="114">
        <v>10678</v>
      </c>
      <c r="M27" s="114" t="s">
        <v>420</v>
      </c>
      <c r="N27" s="500"/>
    </row>
    <row r="28" spans="1:14">
      <c r="A28" s="114" t="s">
        <v>421</v>
      </c>
      <c r="B28" s="114" t="s">
        <v>391</v>
      </c>
      <c r="C28" s="114">
        <v>271.8</v>
      </c>
      <c r="D28" s="114">
        <v>272.45</v>
      </c>
      <c r="E28" s="114">
        <v>269.95</v>
      </c>
      <c r="F28" s="114">
        <v>270.2</v>
      </c>
      <c r="G28" s="114">
        <v>270.05</v>
      </c>
      <c r="H28" s="114">
        <v>270.60000000000002</v>
      </c>
      <c r="I28" s="114">
        <v>15058</v>
      </c>
      <c r="J28" s="114">
        <v>4074277.85</v>
      </c>
      <c r="K28" s="116">
        <v>43350</v>
      </c>
      <c r="L28" s="114">
        <v>420</v>
      </c>
      <c r="M28" s="114" t="s">
        <v>422</v>
      </c>
      <c r="N28" s="500"/>
    </row>
    <row r="29" spans="1:14">
      <c r="A29" s="114" t="s">
        <v>2765</v>
      </c>
      <c r="B29" s="114" t="s">
        <v>3159</v>
      </c>
      <c r="C29" s="114">
        <v>3.2</v>
      </c>
      <c r="D29" s="114">
        <v>3.25</v>
      </c>
      <c r="E29" s="114">
        <v>3.1</v>
      </c>
      <c r="F29" s="114">
        <v>3.2</v>
      </c>
      <c r="G29" s="114">
        <v>3.15</v>
      </c>
      <c r="H29" s="114">
        <v>3.25</v>
      </c>
      <c r="I29" s="114">
        <v>79416</v>
      </c>
      <c r="J29" s="114">
        <v>255653.05</v>
      </c>
      <c r="K29" s="116">
        <v>43350</v>
      </c>
      <c r="L29" s="114">
        <v>49</v>
      </c>
      <c r="M29" s="114" t="s">
        <v>2766</v>
      </c>
      <c r="N29" s="500"/>
    </row>
    <row r="30" spans="1:14">
      <c r="A30" s="114" t="s">
        <v>3078</v>
      </c>
      <c r="B30" s="114" t="s">
        <v>391</v>
      </c>
      <c r="C30" s="114">
        <v>68</v>
      </c>
      <c r="D30" s="114">
        <v>72.900000000000006</v>
      </c>
      <c r="E30" s="114">
        <v>65.05</v>
      </c>
      <c r="F30" s="114">
        <v>67.2</v>
      </c>
      <c r="G30" s="114">
        <v>67.2</v>
      </c>
      <c r="H30" s="114">
        <v>69.75</v>
      </c>
      <c r="I30" s="114">
        <v>16601</v>
      </c>
      <c r="J30" s="114">
        <v>1119240.3999999999</v>
      </c>
      <c r="K30" s="116">
        <v>43350</v>
      </c>
      <c r="L30" s="114">
        <v>164</v>
      </c>
      <c r="M30" s="114" t="s">
        <v>3079</v>
      </c>
      <c r="N30" s="500"/>
    </row>
    <row r="31" spans="1:14">
      <c r="A31" s="114" t="s">
        <v>2767</v>
      </c>
      <c r="B31" s="114" t="s">
        <v>391</v>
      </c>
      <c r="C31" s="114">
        <v>34.35</v>
      </c>
      <c r="D31" s="114">
        <v>34.35</v>
      </c>
      <c r="E31" s="114">
        <v>33.5</v>
      </c>
      <c r="F31" s="114">
        <v>33.65</v>
      </c>
      <c r="G31" s="114">
        <v>33.75</v>
      </c>
      <c r="H31" s="114">
        <v>33.85</v>
      </c>
      <c r="I31" s="114">
        <v>43764</v>
      </c>
      <c r="J31" s="114">
        <v>1481612.75</v>
      </c>
      <c r="K31" s="116">
        <v>43350</v>
      </c>
      <c r="L31" s="114">
        <v>368</v>
      </c>
      <c r="M31" s="114" t="s">
        <v>2768</v>
      </c>
      <c r="N31" s="500"/>
    </row>
    <row r="32" spans="1:14">
      <c r="A32" s="114" t="s">
        <v>424</v>
      </c>
      <c r="B32" s="114" t="s">
        <v>391</v>
      </c>
      <c r="C32" s="114">
        <v>326.35000000000002</v>
      </c>
      <c r="D32" s="114">
        <v>385.5</v>
      </c>
      <c r="E32" s="114">
        <v>324.89999999999998</v>
      </c>
      <c r="F32" s="114">
        <v>377.7</v>
      </c>
      <c r="G32" s="114">
        <v>379.95</v>
      </c>
      <c r="H32" s="114">
        <v>321.55</v>
      </c>
      <c r="I32" s="114">
        <v>212705</v>
      </c>
      <c r="J32" s="114">
        <v>79867604.049999997</v>
      </c>
      <c r="K32" s="116">
        <v>43350</v>
      </c>
      <c r="L32" s="114">
        <v>7086</v>
      </c>
      <c r="M32" s="114" t="s">
        <v>425</v>
      </c>
      <c r="N32" s="500"/>
    </row>
    <row r="33" spans="1:14">
      <c r="A33" s="114" t="s">
        <v>3066</v>
      </c>
      <c r="B33" s="114" t="s">
        <v>3159</v>
      </c>
      <c r="C33" s="114">
        <v>27.9</v>
      </c>
      <c r="D33" s="114">
        <v>27.9</v>
      </c>
      <c r="E33" s="114">
        <v>27.1</v>
      </c>
      <c r="F33" s="114">
        <v>27.1</v>
      </c>
      <c r="G33" s="114">
        <v>27.1</v>
      </c>
      <c r="H33" s="114">
        <v>28.5</v>
      </c>
      <c r="I33" s="114">
        <v>1930</v>
      </c>
      <c r="J33" s="114">
        <v>52859</v>
      </c>
      <c r="K33" s="116">
        <v>43350</v>
      </c>
      <c r="L33" s="114">
        <v>12</v>
      </c>
      <c r="M33" s="114" t="s">
        <v>1800</v>
      </c>
      <c r="N33" s="500"/>
    </row>
    <row r="34" spans="1:14">
      <c r="A34" s="114" t="s">
        <v>2769</v>
      </c>
      <c r="B34" s="114" t="s">
        <v>391</v>
      </c>
      <c r="C34" s="114">
        <v>15.9</v>
      </c>
      <c r="D34" s="114">
        <v>15.9</v>
      </c>
      <c r="E34" s="114">
        <v>15.25</v>
      </c>
      <c r="F34" s="114">
        <v>15.3</v>
      </c>
      <c r="G34" s="114">
        <v>15.45</v>
      </c>
      <c r="H34" s="114">
        <v>15.35</v>
      </c>
      <c r="I34" s="114">
        <v>19416</v>
      </c>
      <c r="J34" s="114">
        <v>298742.3</v>
      </c>
      <c r="K34" s="116">
        <v>43350</v>
      </c>
      <c r="L34" s="114">
        <v>96</v>
      </c>
      <c r="M34" s="114" t="s">
        <v>2770</v>
      </c>
      <c r="N34" s="500"/>
    </row>
    <row r="35" spans="1:14">
      <c r="A35" s="114" t="s">
        <v>426</v>
      </c>
      <c r="B35" s="114" t="s">
        <v>391</v>
      </c>
      <c r="C35" s="114">
        <v>49.95</v>
      </c>
      <c r="D35" s="114">
        <v>54.75</v>
      </c>
      <c r="E35" s="114">
        <v>49.95</v>
      </c>
      <c r="F35" s="114">
        <v>54.6</v>
      </c>
      <c r="G35" s="114">
        <v>54.5</v>
      </c>
      <c r="H35" s="114">
        <v>49.95</v>
      </c>
      <c r="I35" s="114">
        <v>142949</v>
      </c>
      <c r="J35" s="114">
        <v>7676091.25</v>
      </c>
      <c r="K35" s="116">
        <v>43350</v>
      </c>
      <c r="L35" s="114">
        <v>762</v>
      </c>
      <c r="M35" s="114" t="s">
        <v>427</v>
      </c>
      <c r="N35" s="500"/>
    </row>
    <row r="36" spans="1:14">
      <c r="A36" s="114" t="s">
        <v>2139</v>
      </c>
      <c r="B36" s="114" t="s">
        <v>391</v>
      </c>
      <c r="C36" s="114">
        <v>220.5</v>
      </c>
      <c r="D36" s="114">
        <v>224.55</v>
      </c>
      <c r="E36" s="114">
        <v>217.1</v>
      </c>
      <c r="F36" s="114">
        <v>221.3</v>
      </c>
      <c r="G36" s="114">
        <v>221</v>
      </c>
      <c r="H36" s="114">
        <v>224.85</v>
      </c>
      <c r="I36" s="114">
        <v>182313</v>
      </c>
      <c r="J36" s="114">
        <v>40251001.350000001</v>
      </c>
      <c r="K36" s="116">
        <v>43350</v>
      </c>
      <c r="L36" s="114">
        <v>4291</v>
      </c>
      <c r="M36" s="114" t="s">
        <v>2388</v>
      </c>
      <c r="N36" s="500"/>
    </row>
    <row r="37" spans="1:14">
      <c r="A37" s="114" t="s">
        <v>428</v>
      </c>
      <c r="B37" s="114" t="s">
        <v>391</v>
      </c>
      <c r="C37" s="114">
        <v>218</v>
      </c>
      <c r="D37" s="114">
        <v>219</v>
      </c>
      <c r="E37" s="114">
        <v>215.05</v>
      </c>
      <c r="F37" s="114">
        <v>216.45</v>
      </c>
      <c r="G37" s="114">
        <v>216.4</v>
      </c>
      <c r="H37" s="114">
        <v>218.65</v>
      </c>
      <c r="I37" s="114">
        <v>101180</v>
      </c>
      <c r="J37" s="114">
        <v>21942194.449999999</v>
      </c>
      <c r="K37" s="116">
        <v>43350</v>
      </c>
      <c r="L37" s="114">
        <v>3397</v>
      </c>
      <c r="M37" s="114" t="s">
        <v>429</v>
      </c>
      <c r="N37" s="500"/>
    </row>
    <row r="38" spans="1:14">
      <c r="A38" s="114" t="s">
        <v>2734</v>
      </c>
      <c r="B38" s="114" t="s">
        <v>391</v>
      </c>
      <c r="C38" s="114">
        <v>78</v>
      </c>
      <c r="D38" s="114">
        <v>84.15</v>
      </c>
      <c r="E38" s="114">
        <v>76.8</v>
      </c>
      <c r="F38" s="114">
        <v>82.35</v>
      </c>
      <c r="G38" s="114">
        <v>82</v>
      </c>
      <c r="H38" s="114">
        <v>76.5</v>
      </c>
      <c r="I38" s="114">
        <v>134417</v>
      </c>
      <c r="J38" s="114">
        <v>11123273.25</v>
      </c>
      <c r="K38" s="116">
        <v>43350</v>
      </c>
      <c r="L38" s="114">
        <v>680</v>
      </c>
      <c r="M38" s="114" t="s">
        <v>2735</v>
      </c>
      <c r="N38" s="500"/>
    </row>
    <row r="39" spans="1:14">
      <c r="A39" s="114" t="s">
        <v>3160</v>
      </c>
      <c r="B39" s="114" t="s">
        <v>391</v>
      </c>
      <c r="C39" s="114">
        <v>288</v>
      </c>
      <c r="D39" s="114">
        <v>288</v>
      </c>
      <c r="E39" s="114">
        <v>272</v>
      </c>
      <c r="F39" s="114">
        <v>277.75</v>
      </c>
      <c r="G39" s="114">
        <v>276</v>
      </c>
      <c r="H39" s="114">
        <v>284.05</v>
      </c>
      <c r="I39" s="114">
        <v>969</v>
      </c>
      <c r="J39" s="114">
        <v>270740.75</v>
      </c>
      <c r="K39" s="116">
        <v>43350</v>
      </c>
      <c r="L39" s="114">
        <v>61</v>
      </c>
      <c r="M39" s="114" t="s">
        <v>3161</v>
      </c>
      <c r="N39" s="500"/>
    </row>
    <row r="40" spans="1:14">
      <c r="A40" s="114" t="s">
        <v>2771</v>
      </c>
      <c r="B40" s="114" t="s">
        <v>391</v>
      </c>
      <c r="C40" s="114">
        <v>102</v>
      </c>
      <c r="D40" s="114">
        <v>102.25</v>
      </c>
      <c r="E40" s="114">
        <v>99.3</v>
      </c>
      <c r="F40" s="114">
        <v>99.7</v>
      </c>
      <c r="G40" s="114">
        <v>99.6</v>
      </c>
      <c r="H40" s="114">
        <v>101.6</v>
      </c>
      <c r="I40" s="114">
        <v>8530</v>
      </c>
      <c r="J40" s="114">
        <v>856708.8</v>
      </c>
      <c r="K40" s="116">
        <v>43350</v>
      </c>
      <c r="L40" s="114">
        <v>79</v>
      </c>
      <c r="M40" s="114" t="s">
        <v>2772</v>
      </c>
      <c r="N40" s="500"/>
    </row>
    <row r="41" spans="1:14">
      <c r="A41" s="114" t="s">
        <v>2475</v>
      </c>
      <c r="B41" s="114" t="s">
        <v>391</v>
      </c>
      <c r="C41" s="114">
        <v>78</v>
      </c>
      <c r="D41" s="114">
        <v>78.95</v>
      </c>
      <c r="E41" s="114">
        <v>76.599999999999994</v>
      </c>
      <c r="F41" s="114">
        <v>77.400000000000006</v>
      </c>
      <c r="G41" s="114">
        <v>78</v>
      </c>
      <c r="H41" s="114">
        <v>79.599999999999994</v>
      </c>
      <c r="I41" s="114">
        <v>7076</v>
      </c>
      <c r="J41" s="114">
        <v>546377.80000000005</v>
      </c>
      <c r="K41" s="116">
        <v>43350</v>
      </c>
      <c r="L41" s="114">
        <v>73</v>
      </c>
      <c r="M41" s="114" t="s">
        <v>2476</v>
      </c>
      <c r="N41" s="500"/>
    </row>
    <row r="42" spans="1:14">
      <c r="A42" s="114" t="s">
        <v>2261</v>
      </c>
      <c r="B42" s="114" t="s">
        <v>391</v>
      </c>
      <c r="C42" s="114">
        <v>76.2</v>
      </c>
      <c r="D42" s="114">
        <v>77</v>
      </c>
      <c r="E42" s="114">
        <v>75.900000000000006</v>
      </c>
      <c r="F42" s="114">
        <v>76.05</v>
      </c>
      <c r="G42" s="114">
        <v>75.900000000000006</v>
      </c>
      <c r="H42" s="114">
        <v>76.95</v>
      </c>
      <c r="I42" s="114">
        <v>7142</v>
      </c>
      <c r="J42" s="114">
        <v>544570.85</v>
      </c>
      <c r="K42" s="116">
        <v>43350</v>
      </c>
      <c r="L42" s="114">
        <v>158</v>
      </c>
      <c r="M42" s="114" t="s">
        <v>2262</v>
      </c>
      <c r="N42" s="500"/>
    </row>
    <row r="43" spans="1:14">
      <c r="A43" s="114" t="s">
        <v>3080</v>
      </c>
      <c r="B43" s="114" t="s">
        <v>391</v>
      </c>
      <c r="C43" s="114">
        <v>260.14999999999998</v>
      </c>
      <c r="D43" s="114">
        <v>265.5</v>
      </c>
      <c r="E43" s="114">
        <v>260</v>
      </c>
      <c r="F43" s="114">
        <v>264</v>
      </c>
      <c r="G43" s="114">
        <v>265.5</v>
      </c>
      <c r="H43" s="114">
        <v>260.95</v>
      </c>
      <c r="I43" s="114">
        <v>25329</v>
      </c>
      <c r="J43" s="114">
        <v>6682456.4500000002</v>
      </c>
      <c r="K43" s="116">
        <v>43350</v>
      </c>
      <c r="L43" s="114">
        <v>57</v>
      </c>
      <c r="M43" s="114" t="s">
        <v>3081</v>
      </c>
      <c r="N43" s="500"/>
    </row>
    <row r="44" spans="1:14">
      <c r="A44" s="114" t="s">
        <v>430</v>
      </c>
      <c r="B44" s="114" t="s">
        <v>391</v>
      </c>
      <c r="C44" s="114">
        <v>303</v>
      </c>
      <c r="D44" s="114">
        <v>303.35000000000002</v>
      </c>
      <c r="E44" s="114">
        <v>300.10000000000002</v>
      </c>
      <c r="F44" s="114">
        <v>301.35000000000002</v>
      </c>
      <c r="G44" s="114">
        <v>301.3</v>
      </c>
      <c r="H44" s="114">
        <v>303.35000000000002</v>
      </c>
      <c r="I44" s="114">
        <v>1363</v>
      </c>
      <c r="J44" s="114">
        <v>411764.85</v>
      </c>
      <c r="K44" s="116">
        <v>43350</v>
      </c>
      <c r="L44" s="114">
        <v>58</v>
      </c>
      <c r="M44" s="114" t="s">
        <v>431</v>
      </c>
      <c r="N44" s="500"/>
    </row>
    <row r="45" spans="1:14">
      <c r="A45" s="114" t="s">
        <v>3162</v>
      </c>
      <c r="B45" s="114" t="s">
        <v>391</v>
      </c>
      <c r="C45" s="114">
        <v>314.64999999999998</v>
      </c>
      <c r="D45" s="114">
        <v>314.64999999999998</v>
      </c>
      <c r="E45" s="114">
        <v>300</v>
      </c>
      <c r="F45" s="114">
        <v>305</v>
      </c>
      <c r="G45" s="114">
        <v>303.05</v>
      </c>
      <c r="H45" s="114">
        <v>298.55</v>
      </c>
      <c r="I45" s="114">
        <v>10297</v>
      </c>
      <c r="J45" s="114">
        <v>3140532.65</v>
      </c>
      <c r="K45" s="116">
        <v>43350</v>
      </c>
      <c r="L45" s="114">
        <v>38</v>
      </c>
      <c r="M45" s="114" t="s">
        <v>3163</v>
      </c>
      <c r="N45" s="500"/>
    </row>
    <row r="46" spans="1:14">
      <c r="A46" s="114" t="s">
        <v>432</v>
      </c>
      <c r="B46" s="114" t="s">
        <v>391</v>
      </c>
      <c r="C46" s="114">
        <v>1770.5</v>
      </c>
      <c r="D46" s="114">
        <v>1770.5</v>
      </c>
      <c r="E46" s="114">
        <v>1720.05</v>
      </c>
      <c r="F46" s="114">
        <v>1731.3</v>
      </c>
      <c r="G46" s="114">
        <v>1730</v>
      </c>
      <c r="H46" s="114">
        <v>1764.95</v>
      </c>
      <c r="I46" s="114">
        <v>17608</v>
      </c>
      <c r="J46" s="114">
        <v>30515268.5</v>
      </c>
      <c r="K46" s="116">
        <v>43350</v>
      </c>
      <c r="L46" s="114">
        <v>1850</v>
      </c>
      <c r="M46" s="114" t="s">
        <v>433</v>
      </c>
      <c r="N46" s="500"/>
    </row>
    <row r="47" spans="1:14">
      <c r="A47" s="114" t="s">
        <v>3512</v>
      </c>
      <c r="B47" s="114" t="s">
        <v>3159</v>
      </c>
      <c r="C47" s="114">
        <v>17.25</v>
      </c>
      <c r="D47" s="114">
        <v>18.850000000000001</v>
      </c>
      <c r="E47" s="114">
        <v>17.25</v>
      </c>
      <c r="F47" s="114">
        <v>18.850000000000001</v>
      </c>
      <c r="G47" s="114">
        <v>18.850000000000001</v>
      </c>
      <c r="H47" s="114">
        <v>18</v>
      </c>
      <c r="I47" s="114">
        <v>304</v>
      </c>
      <c r="J47" s="114">
        <v>5642.3</v>
      </c>
      <c r="K47" s="116">
        <v>43350</v>
      </c>
      <c r="L47" s="114">
        <v>5</v>
      </c>
      <c r="M47" s="114" t="s">
        <v>3513</v>
      </c>
      <c r="N47" s="500"/>
    </row>
    <row r="48" spans="1:14">
      <c r="A48" s="114" t="s">
        <v>434</v>
      </c>
      <c r="B48" s="114" t="s">
        <v>391</v>
      </c>
      <c r="C48" s="114">
        <v>449.15</v>
      </c>
      <c r="D48" s="114">
        <v>453.9</v>
      </c>
      <c r="E48" s="114">
        <v>445.6</v>
      </c>
      <c r="F48" s="114">
        <v>448.25</v>
      </c>
      <c r="G48" s="114">
        <v>447.9</v>
      </c>
      <c r="H48" s="114">
        <v>449.05</v>
      </c>
      <c r="I48" s="114">
        <v>83344</v>
      </c>
      <c r="J48" s="114">
        <v>37456179.950000003</v>
      </c>
      <c r="K48" s="116">
        <v>43350</v>
      </c>
      <c r="L48" s="114">
        <v>5947</v>
      </c>
      <c r="M48" s="114" t="s">
        <v>435</v>
      </c>
      <c r="N48" s="500"/>
    </row>
    <row r="49" spans="1:14">
      <c r="A49" s="114" t="s">
        <v>235</v>
      </c>
      <c r="B49" s="114" t="s">
        <v>391</v>
      </c>
      <c r="C49" s="114">
        <v>1264</v>
      </c>
      <c r="D49" s="114">
        <v>1294</v>
      </c>
      <c r="E49" s="114">
        <v>1247.05</v>
      </c>
      <c r="F49" s="114">
        <v>1272.4000000000001</v>
      </c>
      <c r="G49" s="114">
        <v>1270</v>
      </c>
      <c r="H49" s="114">
        <v>1262.7</v>
      </c>
      <c r="I49" s="114">
        <v>588891</v>
      </c>
      <c r="J49" s="114">
        <v>750860175.70000005</v>
      </c>
      <c r="K49" s="116">
        <v>43350</v>
      </c>
      <c r="L49" s="114">
        <v>19273</v>
      </c>
      <c r="M49" s="114" t="s">
        <v>437</v>
      </c>
      <c r="N49" s="500"/>
    </row>
    <row r="50" spans="1:14">
      <c r="A50" s="114" t="s">
        <v>438</v>
      </c>
      <c r="B50" s="114" t="s">
        <v>391</v>
      </c>
      <c r="C50" s="114">
        <v>214.7</v>
      </c>
      <c r="D50" s="114">
        <v>221.5</v>
      </c>
      <c r="E50" s="114">
        <v>214</v>
      </c>
      <c r="F50" s="114">
        <v>217.45</v>
      </c>
      <c r="G50" s="114">
        <v>217.5</v>
      </c>
      <c r="H50" s="114">
        <v>212.2</v>
      </c>
      <c r="I50" s="114">
        <v>132378</v>
      </c>
      <c r="J50" s="114">
        <v>28912387.899999999</v>
      </c>
      <c r="K50" s="116">
        <v>43350</v>
      </c>
      <c r="L50" s="114">
        <v>3443</v>
      </c>
      <c r="M50" s="114" t="s">
        <v>439</v>
      </c>
      <c r="N50" s="500"/>
    </row>
    <row r="51" spans="1:14">
      <c r="A51" s="114" t="s">
        <v>2351</v>
      </c>
      <c r="B51" s="114" t="s">
        <v>391</v>
      </c>
      <c r="C51" s="114">
        <v>513</v>
      </c>
      <c r="D51" s="114">
        <v>513.4</v>
      </c>
      <c r="E51" s="114">
        <v>500.6</v>
      </c>
      <c r="F51" s="114">
        <v>510.7</v>
      </c>
      <c r="G51" s="114">
        <v>506.6</v>
      </c>
      <c r="H51" s="114">
        <v>508.3</v>
      </c>
      <c r="I51" s="114">
        <v>4009</v>
      </c>
      <c r="J51" s="114">
        <v>2040672.4</v>
      </c>
      <c r="K51" s="116">
        <v>43350</v>
      </c>
      <c r="L51" s="114">
        <v>232</v>
      </c>
      <c r="M51" s="114" t="s">
        <v>2352</v>
      </c>
      <c r="N51" s="500"/>
    </row>
    <row r="52" spans="1:14">
      <c r="A52" s="114" t="s">
        <v>2773</v>
      </c>
      <c r="B52" s="114" t="s">
        <v>391</v>
      </c>
      <c r="C52" s="114">
        <v>29.65</v>
      </c>
      <c r="D52" s="114">
        <v>31.4</v>
      </c>
      <c r="E52" s="114">
        <v>29.4</v>
      </c>
      <c r="F52" s="114">
        <v>30.95</v>
      </c>
      <c r="G52" s="114">
        <v>31.2</v>
      </c>
      <c r="H52" s="114">
        <v>29.65</v>
      </c>
      <c r="I52" s="114">
        <v>1863010</v>
      </c>
      <c r="J52" s="114">
        <v>56328067.25</v>
      </c>
      <c r="K52" s="116">
        <v>43350</v>
      </c>
      <c r="L52" s="114">
        <v>4177</v>
      </c>
      <c r="M52" s="114" t="s">
        <v>2774</v>
      </c>
      <c r="N52" s="500"/>
    </row>
    <row r="53" spans="1:14">
      <c r="A53" s="114" t="s">
        <v>440</v>
      </c>
      <c r="B53" s="114" t="s">
        <v>391</v>
      </c>
      <c r="C53" s="114">
        <v>1726.05</v>
      </c>
      <c r="D53" s="114">
        <v>1740</v>
      </c>
      <c r="E53" s="114">
        <v>1726</v>
      </c>
      <c r="F53" s="114">
        <v>1730.7</v>
      </c>
      <c r="G53" s="114">
        <v>1735</v>
      </c>
      <c r="H53" s="114">
        <v>1731.3</v>
      </c>
      <c r="I53" s="114">
        <v>4596</v>
      </c>
      <c r="J53" s="114">
        <v>7962665.4500000002</v>
      </c>
      <c r="K53" s="116">
        <v>43350</v>
      </c>
      <c r="L53" s="114">
        <v>610</v>
      </c>
      <c r="M53" s="114" t="s">
        <v>441</v>
      </c>
      <c r="N53" s="500"/>
    </row>
    <row r="54" spans="1:14">
      <c r="A54" s="114" t="s">
        <v>2507</v>
      </c>
      <c r="B54" s="114" t="s">
        <v>391</v>
      </c>
      <c r="C54" s="114">
        <v>23.3</v>
      </c>
      <c r="D54" s="114">
        <v>23.65</v>
      </c>
      <c r="E54" s="114">
        <v>22.85</v>
      </c>
      <c r="F54" s="114">
        <v>23.1</v>
      </c>
      <c r="G54" s="114">
        <v>23</v>
      </c>
      <c r="H54" s="114">
        <v>23.3</v>
      </c>
      <c r="I54" s="114">
        <v>887109</v>
      </c>
      <c r="J54" s="114">
        <v>20487139.949999999</v>
      </c>
      <c r="K54" s="116">
        <v>43350</v>
      </c>
      <c r="L54" s="114">
        <v>2632</v>
      </c>
      <c r="M54" s="114" t="s">
        <v>2508</v>
      </c>
      <c r="N54" s="500"/>
    </row>
    <row r="55" spans="1:14">
      <c r="A55" s="114" t="s">
        <v>3082</v>
      </c>
      <c r="B55" s="114" t="s">
        <v>391</v>
      </c>
      <c r="C55" s="114">
        <v>669</v>
      </c>
      <c r="D55" s="114">
        <v>730.8</v>
      </c>
      <c r="E55" s="114">
        <v>640.25</v>
      </c>
      <c r="F55" s="114">
        <v>730.8</v>
      </c>
      <c r="G55" s="114">
        <v>730.8</v>
      </c>
      <c r="H55" s="114">
        <v>664.4</v>
      </c>
      <c r="I55" s="114">
        <v>153223</v>
      </c>
      <c r="J55" s="114">
        <v>108358199.3</v>
      </c>
      <c r="K55" s="116">
        <v>43350</v>
      </c>
      <c r="L55" s="114">
        <v>7642</v>
      </c>
      <c r="M55" s="114" t="s">
        <v>3083</v>
      </c>
      <c r="N55" s="500"/>
    </row>
    <row r="56" spans="1:14">
      <c r="A56" s="114" t="s">
        <v>34</v>
      </c>
      <c r="B56" s="114" t="s">
        <v>391</v>
      </c>
      <c r="C56" s="114">
        <v>40.5</v>
      </c>
      <c r="D56" s="114">
        <v>40.700000000000003</v>
      </c>
      <c r="E56" s="114">
        <v>39.85</v>
      </c>
      <c r="F56" s="114">
        <v>40.549999999999997</v>
      </c>
      <c r="G56" s="114">
        <v>40.65</v>
      </c>
      <c r="H56" s="114">
        <v>40.4</v>
      </c>
      <c r="I56" s="114">
        <v>3572654</v>
      </c>
      <c r="J56" s="114">
        <v>143975120.09999999</v>
      </c>
      <c r="K56" s="116">
        <v>43350</v>
      </c>
      <c r="L56" s="114">
        <v>7254</v>
      </c>
      <c r="M56" s="114" t="s">
        <v>442</v>
      </c>
      <c r="N56" s="500"/>
    </row>
    <row r="57" spans="1:14">
      <c r="A57" s="114" t="s">
        <v>3164</v>
      </c>
      <c r="B57" s="114" t="s">
        <v>3159</v>
      </c>
      <c r="C57" s="114">
        <v>5.3</v>
      </c>
      <c r="D57" s="114">
        <v>5.3</v>
      </c>
      <c r="E57" s="114">
        <v>5</v>
      </c>
      <c r="F57" s="114">
        <v>5.25</v>
      </c>
      <c r="G57" s="114">
        <v>5.3</v>
      </c>
      <c r="H57" s="114">
        <v>5.05</v>
      </c>
      <c r="I57" s="114">
        <v>6341</v>
      </c>
      <c r="J57" s="114">
        <v>32701.95</v>
      </c>
      <c r="K57" s="116">
        <v>43350</v>
      </c>
      <c r="L57" s="114">
        <v>30</v>
      </c>
      <c r="M57" s="114" t="s">
        <v>3165</v>
      </c>
      <c r="N57" s="500"/>
    </row>
    <row r="58" spans="1:14">
      <c r="A58" s="114" t="s">
        <v>443</v>
      </c>
      <c r="B58" s="114" t="s">
        <v>391</v>
      </c>
      <c r="C58" s="114">
        <v>50.9</v>
      </c>
      <c r="D58" s="114">
        <v>52.2</v>
      </c>
      <c r="E58" s="114">
        <v>49.9</v>
      </c>
      <c r="F58" s="114">
        <v>50.45</v>
      </c>
      <c r="G58" s="114">
        <v>50.5</v>
      </c>
      <c r="H58" s="114">
        <v>51.35</v>
      </c>
      <c r="I58" s="114">
        <v>543982</v>
      </c>
      <c r="J58" s="114">
        <v>27734300.399999999</v>
      </c>
      <c r="K58" s="116">
        <v>43350</v>
      </c>
      <c r="L58" s="114">
        <v>2850</v>
      </c>
      <c r="M58" s="114" t="s">
        <v>444</v>
      </c>
      <c r="N58" s="500"/>
    </row>
    <row r="59" spans="1:14">
      <c r="A59" s="114" t="s">
        <v>445</v>
      </c>
      <c r="B59" s="114" t="s">
        <v>391</v>
      </c>
      <c r="C59" s="114">
        <v>634.95000000000005</v>
      </c>
      <c r="D59" s="114">
        <v>700</v>
      </c>
      <c r="E59" s="114">
        <v>634.45000000000005</v>
      </c>
      <c r="F59" s="114">
        <v>696.45</v>
      </c>
      <c r="G59" s="114">
        <v>698</v>
      </c>
      <c r="H59" s="114">
        <v>631.9</v>
      </c>
      <c r="I59" s="114">
        <v>42537</v>
      </c>
      <c r="J59" s="114">
        <v>29045198.550000001</v>
      </c>
      <c r="K59" s="116">
        <v>43350</v>
      </c>
      <c r="L59" s="114">
        <v>1940</v>
      </c>
      <c r="M59" s="114" t="s">
        <v>446</v>
      </c>
      <c r="N59" s="500"/>
    </row>
    <row r="60" spans="1:14">
      <c r="A60" s="114" t="s">
        <v>2654</v>
      </c>
      <c r="B60" s="114" t="s">
        <v>391</v>
      </c>
      <c r="C60" s="114">
        <v>71</v>
      </c>
      <c r="D60" s="114">
        <v>71.5</v>
      </c>
      <c r="E60" s="114">
        <v>67.7</v>
      </c>
      <c r="F60" s="114">
        <v>68.849999999999994</v>
      </c>
      <c r="G60" s="114">
        <v>68.25</v>
      </c>
      <c r="H60" s="114">
        <v>68.95</v>
      </c>
      <c r="I60" s="114">
        <v>99176</v>
      </c>
      <c r="J60" s="114">
        <v>6951894.4500000002</v>
      </c>
      <c r="K60" s="116">
        <v>43350</v>
      </c>
      <c r="L60" s="114">
        <v>998</v>
      </c>
      <c r="M60" s="114" t="s">
        <v>2655</v>
      </c>
      <c r="N60" s="500"/>
    </row>
    <row r="61" spans="1:14">
      <c r="A61" s="114" t="s">
        <v>447</v>
      </c>
      <c r="B61" s="114" t="s">
        <v>391</v>
      </c>
      <c r="C61" s="114">
        <v>2095.25</v>
      </c>
      <c r="D61" s="114">
        <v>2219</v>
      </c>
      <c r="E61" s="114">
        <v>2082.5</v>
      </c>
      <c r="F61" s="114">
        <v>2201.25</v>
      </c>
      <c r="G61" s="114">
        <v>2197</v>
      </c>
      <c r="H61" s="114">
        <v>2110</v>
      </c>
      <c r="I61" s="114">
        <v>243242</v>
      </c>
      <c r="J61" s="114">
        <v>526543949.80000001</v>
      </c>
      <c r="K61" s="116">
        <v>43350</v>
      </c>
      <c r="L61" s="114">
        <v>11002</v>
      </c>
      <c r="M61" s="114" t="s">
        <v>448</v>
      </c>
      <c r="N61" s="500"/>
    </row>
    <row r="62" spans="1:14">
      <c r="A62" s="114" t="s">
        <v>449</v>
      </c>
      <c r="B62" s="114" t="s">
        <v>391</v>
      </c>
      <c r="C62" s="114">
        <v>632.35</v>
      </c>
      <c r="D62" s="114">
        <v>632.35</v>
      </c>
      <c r="E62" s="114">
        <v>615.15</v>
      </c>
      <c r="F62" s="114">
        <v>621.25</v>
      </c>
      <c r="G62" s="114">
        <v>625.04999999999995</v>
      </c>
      <c r="H62" s="114">
        <v>632.35</v>
      </c>
      <c r="I62" s="114">
        <v>4109</v>
      </c>
      <c r="J62" s="114">
        <v>2553529.0499999998</v>
      </c>
      <c r="K62" s="116">
        <v>43350</v>
      </c>
      <c r="L62" s="114">
        <v>163</v>
      </c>
      <c r="M62" s="114" t="s">
        <v>450</v>
      </c>
      <c r="N62" s="500"/>
    </row>
    <row r="63" spans="1:14">
      <c r="A63" s="114" t="s">
        <v>451</v>
      </c>
      <c r="B63" s="114" t="s">
        <v>391</v>
      </c>
      <c r="C63" s="114">
        <v>118.8</v>
      </c>
      <c r="D63" s="114">
        <v>119.1</v>
      </c>
      <c r="E63" s="114">
        <v>117</v>
      </c>
      <c r="F63" s="114">
        <v>117.35</v>
      </c>
      <c r="G63" s="114">
        <v>117.1</v>
      </c>
      <c r="H63" s="114">
        <v>119.25</v>
      </c>
      <c r="I63" s="114">
        <v>72776</v>
      </c>
      <c r="J63" s="114">
        <v>8574176.8000000007</v>
      </c>
      <c r="K63" s="116">
        <v>43350</v>
      </c>
      <c r="L63" s="114">
        <v>988</v>
      </c>
      <c r="M63" s="114" t="s">
        <v>452</v>
      </c>
      <c r="N63" s="500"/>
    </row>
    <row r="64" spans="1:14">
      <c r="A64" s="114" t="s">
        <v>453</v>
      </c>
      <c r="B64" s="114" t="s">
        <v>391</v>
      </c>
      <c r="C64" s="114">
        <v>240.05</v>
      </c>
      <c r="D64" s="114">
        <v>244.85</v>
      </c>
      <c r="E64" s="114">
        <v>235.5</v>
      </c>
      <c r="F64" s="114">
        <v>243.3</v>
      </c>
      <c r="G64" s="114">
        <v>243.8</v>
      </c>
      <c r="H64" s="114">
        <v>243.9</v>
      </c>
      <c r="I64" s="114">
        <v>6536</v>
      </c>
      <c r="J64" s="114">
        <v>1570486.55</v>
      </c>
      <c r="K64" s="116">
        <v>43350</v>
      </c>
      <c r="L64" s="114">
        <v>169</v>
      </c>
      <c r="M64" s="114" t="s">
        <v>454</v>
      </c>
      <c r="N64" s="500"/>
    </row>
    <row r="65" spans="1:14">
      <c r="A65" s="114" t="s">
        <v>3166</v>
      </c>
      <c r="B65" s="114" t="s">
        <v>3159</v>
      </c>
      <c r="C65" s="114">
        <v>37</v>
      </c>
      <c r="D65" s="114">
        <v>38</v>
      </c>
      <c r="E65" s="114">
        <v>37</v>
      </c>
      <c r="F65" s="114">
        <v>37.85</v>
      </c>
      <c r="G65" s="114">
        <v>38</v>
      </c>
      <c r="H65" s="114">
        <v>37</v>
      </c>
      <c r="I65" s="114">
        <v>3261</v>
      </c>
      <c r="J65" s="114">
        <v>121162.25</v>
      </c>
      <c r="K65" s="116">
        <v>43350</v>
      </c>
      <c r="L65" s="114">
        <v>20</v>
      </c>
      <c r="M65" s="114" t="s">
        <v>3167</v>
      </c>
      <c r="N65" s="500"/>
    </row>
    <row r="66" spans="1:14">
      <c r="A66" s="114" t="s">
        <v>2775</v>
      </c>
      <c r="B66" s="114" t="s">
        <v>3159</v>
      </c>
      <c r="C66" s="114">
        <v>4.1500000000000004</v>
      </c>
      <c r="D66" s="114">
        <v>4.1500000000000004</v>
      </c>
      <c r="E66" s="114">
        <v>4</v>
      </c>
      <c r="F66" s="114">
        <v>4.05</v>
      </c>
      <c r="G66" s="114">
        <v>4</v>
      </c>
      <c r="H66" s="114">
        <v>4.0999999999999996</v>
      </c>
      <c r="I66" s="114">
        <v>1876927</v>
      </c>
      <c r="J66" s="114">
        <v>7596579.0999999996</v>
      </c>
      <c r="K66" s="116">
        <v>43350</v>
      </c>
      <c r="L66" s="114">
        <v>1232</v>
      </c>
      <c r="M66" s="114" t="s">
        <v>2776</v>
      </c>
      <c r="N66" s="500"/>
    </row>
    <row r="67" spans="1:14">
      <c r="A67" s="114" t="s">
        <v>2509</v>
      </c>
      <c r="B67" s="114" t="s">
        <v>391</v>
      </c>
      <c r="C67" s="114">
        <v>30</v>
      </c>
      <c r="D67" s="114">
        <v>33.65</v>
      </c>
      <c r="E67" s="114">
        <v>29.25</v>
      </c>
      <c r="F67" s="114">
        <v>31.95</v>
      </c>
      <c r="G67" s="114">
        <v>31.75</v>
      </c>
      <c r="H67" s="114">
        <v>30.05</v>
      </c>
      <c r="I67" s="114">
        <v>98374</v>
      </c>
      <c r="J67" s="114">
        <v>3088860.75</v>
      </c>
      <c r="K67" s="116">
        <v>43350</v>
      </c>
      <c r="L67" s="114">
        <v>944</v>
      </c>
      <c r="M67" s="114" t="s">
        <v>2510</v>
      </c>
      <c r="N67" s="500"/>
    </row>
    <row r="68" spans="1:14">
      <c r="A68" s="114" t="s">
        <v>383</v>
      </c>
      <c r="B68" s="114" t="s">
        <v>391</v>
      </c>
      <c r="C68" s="114">
        <v>657.9</v>
      </c>
      <c r="D68" s="114">
        <v>669.4</v>
      </c>
      <c r="E68" s="114">
        <v>644.35</v>
      </c>
      <c r="F68" s="114">
        <v>665.25</v>
      </c>
      <c r="G68" s="114">
        <v>669</v>
      </c>
      <c r="H68" s="114">
        <v>652</v>
      </c>
      <c r="I68" s="114">
        <v>9446</v>
      </c>
      <c r="J68" s="114">
        <v>6232690.5999999996</v>
      </c>
      <c r="K68" s="116">
        <v>43350</v>
      </c>
      <c r="L68" s="114">
        <v>715</v>
      </c>
      <c r="M68" s="114" t="s">
        <v>455</v>
      </c>
      <c r="N68" s="500"/>
    </row>
    <row r="69" spans="1:14">
      <c r="A69" s="114" t="s">
        <v>3355</v>
      </c>
      <c r="B69" s="114" t="s">
        <v>3159</v>
      </c>
      <c r="C69" s="114">
        <v>3.3</v>
      </c>
      <c r="D69" s="114">
        <v>3.35</v>
      </c>
      <c r="E69" s="114">
        <v>3.05</v>
      </c>
      <c r="F69" s="114">
        <v>3.35</v>
      </c>
      <c r="G69" s="114">
        <v>3.35</v>
      </c>
      <c r="H69" s="114">
        <v>3.2</v>
      </c>
      <c r="I69" s="114">
        <v>37216</v>
      </c>
      <c r="J69" s="114">
        <v>121688.8</v>
      </c>
      <c r="K69" s="116">
        <v>43350</v>
      </c>
      <c r="L69" s="114">
        <v>36</v>
      </c>
      <c r="M69" s="114" t="s">
        <v>3356</v>
      </c>
      <c r="N69" s="500"/>
    </row>
    <row r="70" spans="1:14">
      <c r="A70" s="114" t="s">
        <v>187</v>
      </c>
      <c r="B70" s="114" t="s">
        <v>391</v>
      </c>
      <c r="C70" s="114">
        <v>802</v>
      </c>
      <c r="D70" s="114">
        <v>820</v>
      </c>
      <c r="E70" s="114">
        <v>799</v>
      </c>
      <c r="F70" s="114">
        <v>815.65</v>
      </c>
      <c r="G70" s="114">
        <v>819</v>
      </c>
      <c r="H70" s="114">
        <v>798.3</v>
      </c>
      <c r="I70" s="114">
        <v>578259</v>
      </c>
      <c r="J70" s="114">
        <v>469500550.60000002</v>
      </c>
      <c r="K70" s="116">
        <v>43350</v>
      </c>
      <c r="L70" s="114">
        <v>14810</v>
      </c>
      <c r="M70" s="114" t="s">
        <v>457</v>
      </c>
      <c r="N70" s="500"/>
    </row>
    <row r="71" spans="1:14">
      <c r="A71" s="114" t="s">
        <v>2758</v>
      </c>
      <c r="B71" s="114" t="s">
        <v>391</v>
      </c>
      <c r="C71" s="114">
        <v>940</v>
      </c>
      <c r="D71" s="114">
        <v>1127.9000000000001</v>
      </c>
      <c r="E71" s="114">
        <v>938</v>
      </c>
      <c r="F71" s="114">
        <v>1004.15</v>
      </c>
      <c r="G71" s="114">
        <v>1003</v>
      </c>
      <c r="H71" s="114">
        <v>939.95</v>
      </c>
      <c r="I71" s="114">
        <v>179575</v>
      </c>
      <c r="J71" s="114">
        <v>184490571.15000001</v>
      </c>
      <c r="K71" s="116">
        <v>43350</v>
      </c>
      <c r="L71" s="114">
        <v>13490</v>
      </c>
      <c r="M71" s="114" t="s">
        <v>2759</v>
      </c>
      <c r="N71" s="500"/>
    </row>
    <row r="72" spans="1:14">
      <c r="A72" s="114" t="s">
        <v>458</v>
      </c>
      <c r="B72" s="114" t="s">
        <v>391</v>
      </c>
      <c r="C72" s="114">
        <v>1270.05</v>
      </c>
      <c r="D72" s="114">
        <v>1270.05</v>
      </c>
      <c r="E72" s="114">
        <v>1255</v>
      </c>
      <c r="F72" s="114">
        <v>1259.75</v>
      </c>
      <c r="G72" s="114">
        <v>1260</v>
      </c>
      <c r="H72" s="114">
        <v>1267.2</v>
      </c>
      <c r="I72" s="114">
        <v>3816</v>
      </c>
      <c r="J72" s="114">
        <v>4811283.75</v>
      </c>
      <c r="K72" s="116">
        <v>43350</v>
      </c>
      <c r="L72" s="114">
        <v>223</v>
      </c>
      <c r="M72" s="114" t="s">
        <v>459</v>
      </c>
      <c r="N72" s="500"/>
    </row>
    <row r="73" spans="1:14">
      <c r="A73" s="114" t="s">
        <v>35</v>
      </c>
      <c r="B73" s="114" t="s">
        <v>391</v>
      </c>
      <c r="C73" s="114">
        <v>228.2</v>
      </c>
      <c r="D73" s="114">
        <v>229.2</v>
      </c>
      <c r="E73" s="114">
        <v>222.75</v>
      </c>
      <c r="F73" s="114">
        <v>227.5</v>
      </c>
      <c r="G73" s="114">
        <v>227.7</v>
      </c>
      <c r="H73" s="114">
        <v>226.6</v>
      </c>
      <c r="I73" s="114">
        <v>2406640</v>
      </c>
      <c r="J73" s="114">
        <v>543847072.60000002</v>
      </c>
      <c r="K73" s="116">
        <v>43350</v>
      </c>
      <c r="L73" s="114">
        <v>32483</v>
      </c>
      <c r="M73" s="114" t="s">
        <v>460</v>
      </c>
      <c r="N73" s="500"/>
    </row>
    <row r="74" spans="1:14">
      <c r="A74" s="114" t="s">
        <v>3084</v>
      </c>
      <c r="B74" s="114" t="s">
        <v>391</v>
      </c>
      <c r="C74" s="114">
        <v>23.8</v>
      </c>
      <c r="D74" s="114">
        <v>24.4</v>
      </c>
      <c r="E74" s="114">
        <v>23.1</v>
      </c>
      <c r="F74" s="114">
        <v>24.15</v>
      </c>
      <c r="G74" s="114">
        <v>24.4</v>
      </c>
      <c r="H74" s="114">
        <v>23.8</v>
      </c>
      <c r="I74" s="114">
        <v>3267</v>
      </c>
      <c r="J74" s="114">
        <v>78237.5</v>
      </c>
      <c r="K74" s="116">
        <v>43350</v>
      </c>
      <c r="L74" s="114">
        <v>37</v>
      </c>
      <c r="M74" s="114" t="s">
        <v>3085</v>
      </c>
      <c r="N74" s="500"/>
    </row>
    <row r="75" spans="1:14">
      <c r="A75" s="114" t="s">
        <v>2750</v>
      </c>
      <c r="B75" s="114" t="s">
        <v>391</v>
      </c>
      <c r="C75" s="114">
        <v>24.75</v>
      </c>
      <c r="D75" s="114">
        <v>26.25</v>
      </c>
      <c r="E75" s="114">
        <v>24.75</v>
      </c>
      <c r="F75" s="114">
        <v>25.3</v>
      </c>
      <c r="G75" s="114">
        <v>25.3</v>
      </c>
      <c r="H75" s="114">
        <v>24.8</v>
      </c>
      <c r="I75" s="114">
        <v>29890</v>
      </c>
      <c r="J75" s="114">
        <v>767163.5</v>
      </c>
      <c r="K75" s="116">
        <v>43350</v>
      </c>
      <c r="L75" s="114">
        <v>170</v>
      </c>
      <c r="M75" s="114" t="s">
        <v>1505</v>
      </c>
      <c r="N75" s="500"/>
    </row>
    <row r="76" spans="1:14">
      <c r="A76" s="114" t="s">
        <v>461</v>
      </c>
      <c r="B76" s="114" t="s">
        <v>391</v>
      </c>
      <c r="C76" s="114">
        <v>333.4</v>
      </c>
      <c r="D76" s="114">
        <v>333.9</v>
      </c>
      <c r="E76" s="114">
        <v>310.55</v>
      </c>
      <c r="F76" s="114">
        <v>317.55</v>
      </c>
      <c r="G76" s="114">
        <v>316.5</v>
      </c>
      <c r="H76" s="114">
        <v>328.35</v>
      </c>
      <c r="I76" s="114">
        <v>117946</v>
      </c>
      <c r="J76" s="114">
        <v>38004335.399999999</v>
      </c>
      <c r="K76" s="116">
        <v>43350</v>
      </c>
      <c r="L76" s="114">
        <v>3506</v>
      </c>
      <c r="M76" s="114" t="s">
        <v>3064</v>
      </c>
      <c r="N76" s="500"/>
    </row>
    <row r="77" spans="1:14">
      <c r="A77" s="114" t="s">
        <v>462</v>
      </c>
      <c r="B77" s="114" t="s">
        <v>391</v>
      </c>
      <c r="C77" s="114">
        <v>47.8</v>
      </c>
      <c r="D77" s="114">
        <v>48</v>
      </c>
      <c r="E77" s="114">
        <v>46.9</v>
      </c>
      <c r="F77" s="114">
        <v>47.35</v>
      </c>
      <c r="G77" s="114">
        <v>47.35</v>
      </c>
      <c r="H77" s="114">
        <v>47.8</v>
      </c>
      <c r="I77" s="114">
        <v>465424</v>
      </c>
      <c r="J77" s="114">
        <v>22096682.300000001</v>
      </c>
      <c r="K77" s="116">
        <v>43350</v>
      </c>
      <c r="L77" s="114">
        <v>2631</v>
      </c>
      <c r="M77" s="114" t="s">
        <v>463</v>
      </c>
      <c r="N77" s="500"/>
    </row>
    <row r="78" spans="1:14">
      <c r="A78" s="114" t="s">
        <v>36</v>
      </c>
      <c r="B78" s="114" t="s">
        <v>391</v>
      </c>
      <c r="C78" s="114">
        <v>30.65</v>
      </c>
      <c r="D78" s="114">
        <v>31.35</v>
      </c>
      <c r="E78" s="114">
        <v>30.4</v>
      </c>
      <c r="F78" s="114">
        <v>31.15</v>
      </c>
      <c r="G78" s="114">
        <v>31.2</v>
      </c>
      <c r="H78" s="114">
        <v>30.65</v>
      </c>
      <c r="I78" s="114">
        <v>3802719</v>
      </c>
      <c r="J78" s="114">
        <v>117415320.65000001</v>
      </c>
      <c r="K78" s="116">
        <v>43350</v>
      </c>
      <c r="L78" s="114">
        <v>5431</v>
      </c>
      <c r="M78" s="114" t="s">
        <v>464</v>
      </c>
      <c r="N78" s="500"/>
    </row>
    <row r="79" spans="1:14">
      <c r="A79" s="114" t="s">
        <v>2656</v>
      </c>
      <c r="B79" s="114" t="s">
        <v>391</v>
      </c>
      <c r="C79" s="114">
        <v>8</v>
      </c>
      <c r="D79" s="114">
        <v>8.15</v>
      </c>
      <c r="E79" s="114">
        <v>8</v>
      </c>
      <c r="F79" s="114">
        <v>8</v>
      </c>
      <c r="G79" s="114">
        <v>8</v>
      </c>
      <c r="H79" s="114">
        <v>8</v>
      </c>
      <c r="I79" s="114">
        <v>65038</v>
      </c>
      <c r="J79" s="114">
        <v>522032.15</v>
      </c>
      <c r="K79" s="116">
        <v>43350</v>
      </c>
      <c r="L79" s="114">
        <v>193</v>
      </c>
      <c r="M79" s="114" t="s">
        <v>2657</v>
      </c>
      <c r="N79" s="500"/>
    </row>
    <row r="80" spans="1:14">
      <c r="A80" s="114" t="s">
        <v>465</v>
      </c>
      <c r="B80" s="114" t="s">
        <v>391</v>
      </c>
      <c r="C80" s="114">
        <v>384.95</v>
      </c>
      <c r="D80" s="114">
        <v>386.8</v>
      </c>
      <c r="E80" s="114">
        <v>379</v>
      </c>
      <c r="F80" s="114">
        <v>383.3</v>
      </c>
      <c r="G80" s="114">
        <v>381.2</v>
      </c>
      <c r="H80" s="114">
        <v>381.15</v>
      </c>
      <c r="I80" s="114">
        <v>24942</v>
      </c>
      <c r="J80" s="114">
        <v>9577318.4499999993</v>
      </c>
      <c r="K80" s="116">
        <v>43350</v>
      </c>
      <c r="L80" s="114">
        <v>653</v>
      </c>
      <c r="M80" s="114" t="s">
        <v>466</v>
      </c>
      <c r="N80" s="500"/>
    </row>
    <row r="81" spans="1:14">
      <c r="A81" s="114" t="s">
        <v>3168</v>
      </c>
      <c r="B81" s="114" t="s">
        <v>3159</v>
      </c>
      <c r="C81" s="114">
        <v>2.5</v>
      </c>
      <c r="D81" s="114">
        <v>2.7</v>
      </c>
      <c r="E81" s="114">
        <v>2.5</v>
      </c>
      <c r="F81" s="114">
        <v>2.5499999999999998</v>
      </c>
      <c r="G81" s="114">
        <v>2.7</v>
      </c>
      <c r="H81" s="114">
        <v>2.6</v>
      </c>
      <c r="I81" s="114">
        <v>3587</v>
      </c>
      <c r="J81" s="114">
        <v>9102.9</v>
      </c>
      <c r="K81" s="116">
        <v>43350</v>
      </c>
      <c r="L81" s="114">
        <v>24</v>
      </c>
      <c r="M81" s="114" t="s">
        <v>3169</v>
      </c>
      <c r="N81" s="500"/>
    </row>
    <row r="82" spans="1:14">
      <c r="A82" s="114" t="s">
        <v>3170</v>
      </c>
      <c r="B82" s="114" t="s">
        <v>391</v>
      </c>
      <c r="C82" s="114">
        <v>28.5</v>
      </c>
      <c r="D82" s="114">
        <v>29.9</v>
      </c>
      <c r="E82" s="114">
        <v>28.5</v>
      </c>
      <c r="F82" s="114">
        <v>29</v>
      </c>
      <c r="G82" s="114">
        <v>29.65</v>
      </c>
      <c r="H82" s="114">
        <v>29.15</v>
      </c>
      <c r="I82" s="114">
        <v>4913</v>
      </c>
      <c r="J82" s="114">
        <v>143571.04999999999</v>
      </c>
      <c r="K82" s="116">
        <v>43350</v>
      </c>
      <c r="L82" s="114">
        <v>51</v>
      </c>
      <c r="M82" s="114" t="s">
        <v>3171</v>
      </c>
      <c r="N82" s="500"/>
    </row>
    <row r="83" spans="1:14">
      <c r="A83" s="114" t="s">
        <v>3404</v>
      </c>
      <c r="B83" s="114" t="s">
        <v>3159</v>
      </c>
      <c r="C83" s="114">
        <v>0.75</v>
      </c>
      <c r="D83" s="114">
        <v>0.75</v>
      </c>
      <c r="E83" s="114">
        <v>0.7</v>
      </c>
      <c r="F83" s="114">
        <v>0.75</v>
      </c>
      <c r="G83" s="114">
        <v>0.75</v>
      </c>
      <c r="H83" s="114">
        <v>0.7</v>
      </c>
      <c r="I83" s="114">
        <v>35485</v>
      </c>
      <c r="J83" s="114">
        <v>24914.3</v>
      </c>
      <c r="K83" s="116">
        <v>43350</v>
      </c>
      <c r="L83" s="114">
        <v>24</v>
      </c>
      <c r="M83" s="114" t="s">
        <v>3405</v>
      </c>
      <c r="N83" s="500"/>
    </row>
    <row r="84" spans="1:14">
      <c r="A84" s="114" t="s">
        <v>467</v>
      </c>
      <c r="B84" s="114" t="s">
        <v>391</v>
      </c>
      <c r="C84" s="114">
        <v>16.2</v>
      </c>
      <c r="D84" s="114">
        <v>16.2</v>
      </c>
      <c r="E84" s="114">
        <v>15.45</v>
      </c>
      <c r="F84" s="114">
        <v>15.95</v>
      </c>
      <c r="G84" s="114">
        <v>15.95</v>
      </c>
      <c r="H84" s="114">
        <v>15.85</v>
      </c>
      <c r="I84" s="114">
        <v>71669</v>
      </c>
      <c r="J84" s="114">
        <v>1134489.8</v>
      </c>
      <c r="K84" s="116">
        <v>43350</v>
      </c>
      <c r="L84" s="114">
        <v>166</v>
      </c>
      <c r="M84" s="114" t="s">
        <v>468</v>
      </c>
      <c r="N84" s="500"/>
    </row>
    <row r="85" spans="1:14">
      <c r="A85" s="114" t="s">
        <v>469</v>
      </c>
      <c r="B85" s="114" t="s">
        <v>391</v>
      </c>
      <c r="C85" s="114">
        <v>14.35</v>
      </c>
      <c r="D85" s="114">
        <v>14.9</v>
      </c>
      <c r="E85" s="114">
        <v>14.1</v>
      </c>
      <c r="F85" s="114">
        <v>14.45</v>
      </c>
      <c r="G85" s="114">
        <v>14.45</v>
      </c>
      <c r="H85" s="114">
        <v>14.3</v>
      </c>
      <c r="I85" s="114">
        <v>32931</v>
      </c>
      <c r="J85" s="114">
        <v>474749.65</v>
      </c>
      <c r="K85" s="116">
        <v>43350</v>
      </c>
      <c r="L85" s="114">
        <v>149</v>
      </c>
      <c r="M85" s="114" t="s">
        <v>470</v>
      </c>
      <c r="N85" s="500"/>
    </row>
    <row r="86" spans="1:14">
      <c r="A86" s="114" t="s">
        <v>3172</v>
      </c>
      <c r="B86" s="114" t="s">
        <v>3159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73508</v>
      </c>
      <c r="J86" s="114">
        <v>37079.4</v>
      </c>
      <c r="K86" s="116">
        <v>43350</v>
      </c>
      <c r="L86" s="114">
        <v>12</v>
      </c>
      <c r="M86" s="114" t="s">
        <v>3173</v>
      </c>
      <c r="N86" s="500"/>
    </row>
    <row r="87" spans="1:14">
      <c r="A87" s="114" t="s">
        <v>471</v>
      </c>
      <c r="B87" s="114" t="s">
        <v>391</v>
      </c>
      <c r="C87" s="114">
        <v>623.95000000000005</v>
      </c>
      <c r="D87" s="114">
        <v>623.95000000000005</v>
      </c>
      <c r="E87" s="114">
        <v>615.5</v>
      </c>
      <c r="F87" s="114">
        <v>617.75</v>
      </c>
      <c r="G87" s="114">
        <v>618</v>
      </c>
      <c r="H87" s="114">
        <v>622.25</v>
      </c>
      <c r="I87" s="114">
        <v>34109</v>
      </c>
      <c r="J87" s="114">
        <v>21082087.600000001</v>
      </c>
      <c r="K87" s="116">
        <v>43350</v>
      </c>
      <c r="L87" s="114">
        <v>2336</v>
      </c>
      <c r="M87" s="114" t="s">
        <v>472</v>
      </c>
      <c r="N87" s="500"/>
    </row>
    <row r="88" spans="1:14">
      <c r="A88" s="114" t="s">
        <v>2363</v>
      </c>
      <c r="B88" s="114" t="s">
        <v>391</v>
      </c>
      <c r="C88" s="114">
        <v>143.55000000000001</v>
      </c>
      <c r="D88" s="114">
        <v>150.80000000000001</v>
      </c>
      <c r="E88" s="114">
        <v>143.55000000000001</v>
      </c>
      <c r="F88" s="114">
        <v>146.75</v>
      </c>
      <c r="G88" s="114">
        <v>146</v>
      </c>
      <c r="H88" s="114">
        <v>147.19999999999999</v>
      </c>
      <c r="I88" s="114">
        <v>2104</v>
      </c>
      <c r="J88" s="114">
        <v>310455.55</v>
      </c>
      <c r="K88" s="116">
        <v>43350</v>
      </c>
      <c r="L88" s="114">
        <v>165</v>
      </c>
      <c r="M88" s="114" t="s">
        <v>2364</v>
      </c>
      <c r="N88" s="500"/>
    </row>
    <row r="89" spans="1:14">
      <c r="A89" s="114" t="s">
        <v>473</v>
      </c>
      <c r="B89" s="114" t="s">
        <v>391</v>
      </c>
      <c r="C89" s="114">
        <v>619.85</v>
      </c>
      <c r="D89" s="114">
        <v>619.95000000000005</v>
      </c>
      <c r="E89" s="114">
        <v>601.1</v>
      </c>
      <c r="F89" s="114">
        <v>605.75</v>
      </c>
      <c r="G89" s="114">
        <v>601.1</v>
      </c>
      <c r="H89" s="114">
        <v>608.20000000000005</v>
      </c>
      <c r="I89" s="114">
        <v>4014</v>
      </c>
      <c r="J89" s="114">
        <v>2435763.4</v>
      </c>
      <c r="K89" s="116">
        <v>43350</v>
      </c>
      <c r="L89" s="114">
        <v>382</v>
      </c>
      <c r="M89" s="114" t="s">
        <v>474</v>
      </c>
      <c r="N89" s="500"/>
    </row>
    <row r="90" spans="1:14">
      <c r="A90" s="114" t="s">
        <v>2557</v>
      </c>
      <c r="B90" s="114" t="s">
        <v>391</v>
      </c>
      <c r="C90" s="114">
        <v>398.85</v>
      </c>
      <c r="D90" s="114">
        <v>398.85</v>
      </c>
      <c r="E90" s="114">
        <v>382.5</v>
      </c>
      <c r="F90" s="114">
        <v>386.05</v>
      </c>
      <c r="G90" s="114">
        <v>389.5</v>
      </c>
      <c r="H90" s="114">
        <v>396.15</v>
      </c>
      <c r="I90" s="114">
        <v>100391</v>
      </c>
      <c r="J90" s="114">
        <v>39062127.25</v>
      </c>
      <c r="K90" s="116">
        <v>43350</v>
      </c>
      <c r="L90" s="114">
        <v>3287</v>
      </c>
      <c r="M90" s="114" t="s">
        <v>2558</v>
      </c>
      <c r="N90" s="500"/>
    </row>
    <row r="91" spans="1:14">
      <c r="A91" s="114" t="s">
        <v>475</v>
      </c>
      <c r="B91" s="114" t="s">
        <v>391</v>
      </c>
      <c r="C91" s="114">
        <v>1554.8</v>
      </c>
      <c r="D91" s="114">
        <v>1560</v>
      </c>
      <c r="E91" s="114">
        <v>1516.45</v>
      </c>
      <c r="F91" s="114">
        <v>1537.55</v>
      </c>
      <c r="G91" s="114">
        <v>1539</v>
      </c>
      <c r="H91" s="114">
        <v>1521.7</v>
      </c>
      <c r="I91" s="114">
        <v>34011</v>
      </c>
      <c r="J91" s="114">
        <v>52307787.5</v>
      </c>
      <c r="K91" s="116">
        <v>43350</v>
      </c>
      <c r="L91" s="114">
        <v>2216</v>
      </c>
      <c r="M91" s="114" t="s">
        <v>476</v>
      </c>
      <c r="N91" s="500"/>
    </row>
    <row r="92" spans="1:14">
      <c r="A92" s="114" t="s">
        <v>477</v>
      </c>
      <c r="B92" s="114" t="s">
        <v>391</v>
      </c>
      <c r="C92" s="114">
        <v>627.45000000000005</v>
      </c>
      <c r="D92" s="114">
        <v>645.1</v>
      </c>
      <c r="E92" s="114">
        <v>617.20000000000005</v>
      </c>
      <c r="F92" s="114">
        <v>639.1</v>
      </c>
      <c r="G92" s="114">
        <v>639.70000000000005</v>
      </c>
      <c r="H92" s="114">
        <v>625.70000000000005</v>
      </c>
      <c r="I92" s="114">
        <v>136527</v>
      </c>
      <c r="J92" s="114">
        <v>86858464.299999997</v>
      </c>
      <c r="K92" s="116">
        <v>43350</v>
      </c>
      <c r="L92" s="114">
        <v>5414</v>
      </c>
      <c r="M92" s="114" t="s">
        <v>478</v>
      </c>
      <c r="N92" s="500"/>
    </row>
    <row r="93" spans="1:14">
      <c r="A93" s="114" t="s">
        <v>2762</v>
      </c>
      <c r="B93" s="114" t="s">
        <v>391</v>
      </c>
      <c r="C93" s="114">
        <v>152.05000000000001</v>
      </c>
      <c r="D93" s="114">
        <v>152.75</v>
      </c>
      <c r="E93" s="114">
        <v>148.25</v>
      </c>
      <c r="F93" s="114">
        <v>150.4</v>
      </c>
      <c r="G93" s="114">
        <v>150.1</v>
      </c>
      <c r="H93" s="114">
        <v>152.44999999999999</v>
      </c>
      <c r="I93" s="114">
        <v>17694</v>
      </c>
      <c r="J93" s="114">
        <v>2663790.2999999998</v>
      </c>
      <c r="K93" s="116">
        <v>43350</v>
      </c>
      <c r="L93" s="114">
        <v>579</v>
      </c>
      <c r="M93" s="114" t="s">
        <v>2763</v>
      </c>
      <c r="N93" s="500"/>
    </row>
    <row r="94" spans="1:14">
      <c r="A94" s="114" t="s">
        <v>37</v>
      </c>
      <c r="B94" s="114" t="s">
        <v>391</v>
      </c>
      <c r="C94" s="114">
        <v>1117.5</v>
      </c>
      <c r="D94" s="114">
        <v>1164.5</v>
      </c>
      <c r="E94" s="114">
        <v>1096.3499999999999</v>
      </c>
      <c r="F94" s="114">
        <v>1159.2</v>
      </c>
      <c r="G94" s="114">
        <v>1158.55</v>
      </c>
      <c r="H94" s="114">
        <v>1117.7</v>
      </c>
      <c r="I94" s="114">
        <v>1338252</v>
      </c>
      <c r="J94" s="114">
        <v>1521859017</v>
      </c>
      <c r="K94" s="116">
        <v>43350</v>
      </c>
      <c r="L94" s="114">
        <v>52165</v>
      </c>
      <c r="M94" s="114" t="s">
        <v>479</v>
      </c>
      <c r="N94" s="500"/>
    </row>
    <row r="95" spans="1:14">
      <c r="A95" s="114" t="s">
        <v>38</v>
      </c>
      <c r="B95" s="114" t="s">
        <v>391</v>
      </c>
      <c r="C95" s="114">
        <v>246.2</v>
      </c>
      <c r="D95" s="114">
        <v>250.5</v>
      </c>
      <c r="E95" s="114">
        <v>245</v>
      </c>
      <c r="F95" s="114">
        <v>247.75</v>
      </c>
      <c r="G95" s="114">
        <v>247.5</v>
      </c>
      <c r="H95" s="114">
        <v>245.95</v>
      </c>
      <c r="I95" s="114">
        <v>2248742</v>
      </c>
      <c r="J95" s="114">
        <v>558127925.35000002</v>
      </c>
      <c r="K95" s="116">
        <v>43350</v>
      </c>
      <c r="L95" s="114">
        <v>25261</v>
      </c>
      <c r="M95" s="114" t="s">
        <v>480</v>
      </c>
      <c r="N95" s="500"/>
    </row>
    <row r="96" spans="1:14">
      <c r="A96" s="114" t="s">
        <v>2390</v>
      </c>
      <c r="B96" s="114" t="s">
        <v>391</v>
      </c>
      <c r="C96" s="114">
        <v>1375.55</v>
      </c>
      <c r="D96" s="114">
        <v>1409</v>
      </c>
      <c r="E96" s="114">
        <v>1375.5</v>
      </c>
      <c r="F96" s="114">
        <v>1376.85</v>
      </c>
      <c r="G96" s="114">
        <v>1375.5</v>
      </c>
      <c r="H96" s="114">
        <v>1395</v>
      </c>
      <c r="I96" s="114">
        <v>152</v>
      </c>
      <c r="J96" s="114">
        <v>210352</v>
      </c>
      <c r="K96" s="116">
        <v>43350</v>
      </c>
      <c r="L96" s="114">
        <v>24</v>
      </c>
      <c r="M96" s="114" t="s">
        <v>2391</v>
      </c>
      <c r="N96" s="500"/>
    </row>
    <row r="97" spans="1:14">
      <c r="A97" s="114" t="s">
        <v>481</v>
      </c>
      <c r="B97" s="114" t="s">
        <v>391</v>
      </c>
      <c r="C97" s="114">
        <v>221</v>
      </c>
      <c r="D97" s="114">
        <v>221</v>
      </c>
      <c r="E97" s="114">
        <v>211</v>
      </c>
      <c r="F97" s="114">
        <v>213.85</v>
      </c>
      <c r="G97" s="114">
        <v>213.3</v>
      </c>
      <c r="H97" s="114">
        <v>218.1</v>
      </c>
      <c r="I97" s="114">
        <v>149869</v>
      </c>
      <c r="J97" s="114">
        <v>32321701.449999999</v>
      </c>
      <c r="K97" s="116">
        <v>43350</v>
      </c>
      <c r="L97" s="114">
        <v>3444</v>
      </c>
      <c r="M97" s="114" t="s">
        <v>482</v>
      </c>
      <c r="N97" s="500"/>
    </row>
    <row r="98" spans="1:14">
      <c r="A98" s="114" t="s">
        <v>483</v>
      </c>
      <c r="B98" s="114" t="s">
        <v>391</v>
      </c>
      <c r="C98" s="114">
        <v>54</v>
      </c>
      <c r="D98" s="114">
        <v>56.75</v>
      </c>
      <c r="E98" s="114">
        <v>54</v>
      </c>
      <c r="F98" s="114">
        <v>56.15</v>
      </c>
      <c r="G98" s="114">
        <v>56</v>
      </c>
      <c r="H98" s="114">
        <v>54.75</v>
      </c>
      <c r="I98" s="114">
        <v>32216</v>
      </c>
      <c r="J98" s="114">
        <v>1798860.75</v>
      </c>
      <c r="K98" s="116">
        <v>43350</v>
      </c>
      <c r="L98" s="114">
        <v>209</v>
      </c>
      <c r="M98" s="114" t="s">
        <v>484</v>
      </c>
      <c r="N98" s="500"/>
    </row>
    <row r="99" spans="1:14">
      <c r="A99" s="114" t="s">
        <v>3174</v>
      </c>
      <c r="B99" s="114" t="s">
        <v>391</v>
      </c>
      <c r="C99" s="114">
        <v>26.7</v>
      </c>
      <c r="D99" s="114">
        <v>27.5</v>
      </c>
      <c r="E99" s="114">
        <v>26.6</v>
      </c>
      <c r="F99" s="114">
        <v>27.3</v>
      </c>
      <c r="G99" s="114">
        <v>27.4</v>
      </c>
      <c r="H99" s="114">
        <v>26.85</v>
      </c>
      <c r="I99" s="114">
        <v>38575</v>
      </c>
      <c r="J99" s="114">
        <v>1043983.35</v>
      </c>
      <c r="K99" s="116">
        <v>43350</v>
      </c>
      <c r="L99" s="114">
        <v>226</v>
      </c>
      <c r="M99" s="114" t="s">
        <v>3175</v>
      </c>
      <c r="N99" s="500"/>
    </row>
    <row r="100" spans="1:14">
      <c r="A100" s="114" t="s">
        <v>485</v>
      </c>
      <c r="B100" s="114" t="s">
        <v>3159</v>
      </c>
      <c r="C100" s="114">
        <v>14.5</v>
      </c>
      <c r="D100" s="114">
        <v>14.7</v>
      </c>
      <c r="E100" s="114">
        <v>14.1</v>
      </c>
      <c r="F100" s="114">
        <v>14.55</v>
      </c>
      <c r="G100" s="114">
        <v>14.5</v>
      </c>
      <c r="H100" s="114">
        <v>14.15</v>
      </c>
      <c r="I100" s="114">
        <v>107431</v>
      </c>
      <c r="J100" s="114">
        <v>1557648.2</v>
      </c>
      <c r="K100" s="116">
        <v>43350</v>
      </c>
      <c r="L100" s="114">
        <v>163</v>
      </c>
      <c r="M100" s="114" t="s">
        <v>2439</v>
      </c>
      <c r="N100" s="500"/>
    </row>
    <row r="101" spans="1:14">
      <c r="A101" s="114" t="s">
        <v>2777</v>
      </c>
      <c r="B101" s="114" t="s">
        <v>391</v>
      </c>
      <c r="C101" s="114">
        <v>116.4</v>
      </c>
      <c r="D101" s="114">
        <v>121.5</v>
      </c>
      <c r="E101" s="114">
        <v>113.7</v>
      </c>
      <c r="F101" s="114">
        <v>118.6</v>
      </c>
      <c r="G101" s="114">
        <v>118.1</v>
      </c>
      <c r="H101" s="114">
        <v>115.6</v>
      </c>
      <c r="I101" s="114">
        <v>96750</v>
      </c>
      <c r="J101" s="114">
        <v>11458755.300000001</v>
      </c>
      <c r="K101" s="116">
        <v>43350</v>
      </c>
      <c r="L101" s="114">
        <v>1510</v>
      </c>
      <c r="M101" s="114" t="s">
        <v>2778</v>
      </c>
      <c r="N101" s="500"/>
    </row>
    <row r="102" spans="1:14">
      <c r="A102" s="114" t="s">
        <v>3514</v>
      </c>
      <c r="B102" s="114" t="s">
        <v>391</v>
      </c>
      <c r="C102" s="114">
        <v>38</v>
      </c>
      <c r="D102" s="114">
        <v>38</v>
      </c>
      <c r="E102" s="114">
        <v>36.299999999999997</v>
      </c>
      <c r="F102" s="114">
        <v>37.549999999999997</v>
      </c>
      <c r="G102" s="114">
        <v>38</v>
      </c>
      <c r="H102" s="114">
        <v>37.65</v>
      </c>
      <c r="I102" s="114">
        <v>4108</v>
      </c>
      <c r="J102" s="114">
        <v>152300.4</v>
      </c>
      <c r="K102" s="116">
        <v>43350</v>
      </c>
      <c r="L102" s="114">
        <v>11</v>
      </c>
      <c r="M102" s="114" t="s">
        <v>3515</v>
      </c>
      <c r="N102" s="500"/>
    </row>
    <row r="103" spans="1:14">
      <c r="A103" s="114" t="s">
        <v>2353</v>
      </c>
      <c r="B103" s="114" t="s">
        <v>391</v>
      </c>
      <c r="C103" s="114">
        <v>68.400000000000006</v>
      </c>
      <c r="D103" s="114">
        <v>73.8</v>
      </c>
      <c r="E103" s="114">
        <v>67.25</v>
      </c>
      <c r="F103" s="114">
        <v>71.150000000000006</v>
      </c>
      <c r="G103" s="114">
        <v>71.5</v>
      </c>
      <c r="H103" s="114">
        <v>69.599999999999994</v>
      </c>
      <c r="I103" s="114">
        <v>46761</v>
      </c>
      <c r="J103" s="114">
        <v>3330375.9</v>
      </c>
      <c r="K103" s="116">
        <v>43350</v>
      </c>
      <c r="L103" s="114">
        <v>6631</v>
      </c>
      <c r="M103" s="114" t="s">
        <v>2354</v>
      </c>
      <c r="N103" s="500"/>
    </row>
    <row r="104" spans="1:14">
      <c r="A104" s="114" t="s">
        <v>3176</v>
      </c>
      <c r="B104" s="114" t="s">
        <v>391</v>
      </c>
      <c r="C104" s="114">
        <v>409.95</v>
      </c>
      <c r="D104" s="114">
        <v>409.95</v>
      </c>
      <c r="E104" s="114">
        <v>395.6</v>
      </c>
      <c r="F104" s="114">
        <v>402.35</v>
      </c>
      <c r="G104" s="114">
        <v>405</v>
      </c>
      <c r="H104" s="114">
        <v>394.75</v>
      </c>
      <c r="I104" s="114">
        <v>2372</v>
      </c>
      <c r="J104" s="114">
        <v>959824.2</v>
      </c>
      <c r="K104" s="116">
        <v>43350</v>
      </c>
      <c r="L104" s="114">
        <v>61</v>
      </c>
      <c r="M104" s="114" t="s">
        <v>3177</v>
      </c>
      <c r="N104" s="500"/>
    </row>
    <row r="105" spans="1:14">
      <c r="A105" s="114" t="s">
        <v>486</v>
      </c>
      <c r="B105" s="114" t="s">
        <v>391</v>
      </c>
      <c r="C105" s="114">
        <v>61.9</v>
      </c>
      <c r="D105" s="114">
        <v>61.9</v>
      </c>
      <c r="E105" s="114">
        <v>58.85</v>
      </c>
      <c r="F105" s="114">
        <v>59.45</v>
      </c>
      <c r="G105" s="114">
        <v>59</v>
      </c>
      <c r="H105" s="114">
        <v>60.55</v>
      </c>
      <c r="I105" s="114">
        <v>7146</v>
      </c>
      <c r="J105" s="114">
        <v>431448.35</v>
      </c>
      <c r="K105" s="116">
        <v>43350</v>
      </c>
      <c r="L105" s="114">
        <v>105</v>
      </c>
      <c r="M105" s="114" t="s">
        <v>487</v>
      </c>
      <c r="N105" s="500"/>
    </row>
    <row r="106" spans="1:14">
      <c r="A106" s="114" t="s">
        <v>488</v>
      </c>
      <c r="B106" s="114" t="s">
        <v>391</v>
      </c>
      <c r="C106" s="114">
        <v>142</v>
      </c>
      <c r="D106" s="114">
        <v>142</v>
      </c>
      <c r="E106" s="114">
        <v>135.5</v>
      </c>
      <c r="F106" s="114">
        <v>139.55000000000001</v>
      </c>
      <c r="G106" s="114">
        <v>139.05000000000001</v>
      </c>
      <c r="H106" s="114">
        <v>137.94999999999999</v>
      </c>
      <c r="I106" s="114">
        <v>18338</v>
      </c>
      <c r="J106" s="114">
        <v>2550581.2000000002</v>
      </c>
      <c r="K106" s="116">
        <v>43350</v>
      </c>
      <c r="L106" s="114">
        <v>358</v>
      </c>
      <c r="M106" s="114" t="s">
        <v>489</v>
      </c>
      <c r="N106" s="500"/>
    </row>
    <row r="107" spans="1:14">
      <c r="A107" s="114" t="s">
        <v>490</v>
      </c>
      <c r="B107" s="114" t="s">
        <v>391</v>
      </c>
      <c r="C107" s="114">
        <v>30.2</v>
      </c>
      <c r="D107" s="114">
        <v>30.45</v>
      </c>
      <c r="E107" s="114">
        <v>29.45</v>
      </c>
      <c r="F107" s="114">
        <v>30.2</v>
      </c>
      <c r="G107" s="114">
        <v>30.4</v>
      </c>
      <c r="H107" s="114">
        <v>29.65</v>
      </c>
      <c r="I107" s="114">
        <v>14481</v>
      </c>
      <c r="J107" s="114">
        <v>434906.85</v>
      </c>
      <c r="K107" s="116">
        <v>43350</v>
      </c>
      <c r="L107" s="114">
        <v>102</v>
      </c>
      <c r="M107" s="114" t="s">
        <v>491</v>
      </c>
      <c r="N107" s="500"/>
    </row>
    <row r="108" spans="1:14">
      <c r="A108" s="114" t="s">
        <v>2392</v>
      </c>
      <c r="B108" s="114" t="s">
        <v>391</v>
      </c>
      <c r="C108" s="114">
        <v>44.2</v>
      </c>
      <c r="D108" s="114">
        <v>46</v>
      </c>
      <c r="E108" s="114">
        <v>44.2</v>
      </c>
      <c r="F108" s="114">
        <v>45.2</v>
      </c>
      <c r="G108" s="114">
        <v>45.35</v>
      </c>
      <c r="H108" s="114">
        <v>45.3</v>
      </c>
      <c r="I108" s="114">
        <v>26222</v>
      </c>
      <c r="J108" s="114">
        <v>1187193.3</v>
      </c>
      <c r="K108" s="116">
        <v>43350</v>
      </c>
      <c r="L108" s="114">
        <v>102</v>
      </c>
      <c r="M108" s="114" t="s">
        <v>2393</v>
      </c>
      <c r="N108" s="500"/>
    </row>
    <row r="109" spans="1:14">
      <c r="A109" s="114" t="s">
        <v>3178</v>
      </c>
      <c r="B109" s="114" t="s">
        <v>391</v>
      </c>
      <c r="C109" s="114">
        <v>25.5</v>
      </c>
      <c r="D109" s="114">
        <v>25.9</v>
      </c>
      <c r="E109" s="114">
        <v>25.1</v>
      </c>
      <c r="F109" s="114">
        <v>25.85</v>
      </c>
      <c r="G109" s="114">
        <v>25.9</v>
      </c>
      <c r="H109" s="114">
        <v>25.5</v>
      </c>
      <c r="I109" s="114">
        <v>1418</v>
      </c>
      <c r="J109" s="114">
        <v>36004.75</v>
      </c>
      <c r="K109" s="116">
        <v>43350</v>
      </c>
      <c r="L109" s="114">
        <v>29</v>
      </c>
      <c r="M109" s="114" t="s">
        <v>3179</v>
      </c>
      <c r="N109" s="500"/>
    </row>
    <row r="110" spans="1:14">
      <c r="A110" s="114" t="s">
        <v>39</v>
      </c>
      <c r="B110" s="114" t="s">
        <v>391</v>
      </c>
      <c r="C110" s="114">
        <v>384</v>
      </c>
      <c r="D110" s="114">
        <v>397.5</v>
      </c>
      <c r="E110" s="114">
        <v>382.65</v>
      </c>
      <c r="F110" s="114">
        <v>394.3</v>
      </c>
      <c r="G110" s="114">
        <v>395</v>
      </c>
      <c r="H110" s="114">
        <v>386.2</v>
      </c>
      <c r="I110" s="114">
        <v>2214518</v>
      </c>
      <c r="J110" s="114">
        <v>868463967.60000002</v>
      </c>
      <c r="K110" s="116">
        <v>43350</v>
      </c>
      <c r="L110" s="114">
        <v>26992</v>
      </c>
      <c r="M110" s="114" t="s">
        <v>492</v>
      </c>
      <c r="N110" s="500"/>
    </row>
    <row r="111" spans="1:14">
      <c r="A111" s="114" t="s">
        <v>2258</v>
      </c>
      <c r="B111" s="114" t="s">
        <v>391</v>
      </c>
      <c r="C111" s="114">
        <v>150.65</v>
      </c>
      <c r="D111" s="114">
        <v>153.55000000000001</v>
      </c>
      <c r="E111" s="114">
        <v>149.69999999999999</v>
      </c>
      <c r="F111" s="114">
        <v>151.44999999999999</v>
      </c>
      <c r="G111" s="114">
        <v>152</v>
      </c>
      <c r="H111" s="114">
        <v>150.19999999999999</v>
      </c>
      <c r="I111" s="114">
        <v>9301</v>
      </c>
      <c r="J111" s="114">
        <v>1409959.85</v>
      </c>
      <c r="K111" s="116">
        <v>43350</v>
      </c>
      <c r="L111" s="114">
        <v>193</v>
      </c>
      <c r="M111" s="114" t="s">
        <v>493</v>
      </c>
      <c r="N111" s="500"/>
    </row>
    <row r="112" spans="1:14">
      <c r="A112" s="114" t="s">
        <v>494</v>
      </c>
      <c r="B112" s="114" t="s">
        <v>391</v>
      </c>
      <c r="C112" s="114">
        <v>341.05</v>
      </c>
      <c r="D112" s="114">
        <v>350</v>
      </c>
      <c r="E112" s="114">
        <v>341.05</v>
      </c>
      <c r="F112" s="114">
        <v>347.95</v>
      </c>
      <c r="G112" s="114">
        <v>349</v>
      </c>
      <c r="H112" s="114">
        <v>343.1</v>
      </c>
      <c r="I112" s="114">
        <v>11779</v>
      </c>
      <c r="J112" s="114">
        <v>4085634</v>
      </c>
      <c r="K112" s="116">
        <v>43350</v>
      </c>
      <c r="L112" s="114">
        <v>439</v>
      </c>
      <c r="M112" s="114" t="s">
        <v>495</v>
      </c>
      <c r="N112" s="500"/>
    </row>
    <row r="113" spans="1:14">
      <c r="A113" s="114" t="s">
        <v>496</v>
      </c>
      <c r="B113" s="114" t="s">
        <v>391</v>
      </c>
      <c r="C113" s="114">
        <v>265.2</v>
      </c>
      <c r="D113" s="114">
        <v>267</v>
      </c>
      <c r="E113" s="114">
        <v>261.25</v>
      </c>
      <c r="F113" s="114">
        <v>262.8</v>
      </c>
      <c r="G113" s="114">
        <v>261.55</v>
      </c>
      <c r="H113" s="114">
        <v>266.45</v>
      </c>
      <c r="I113" s="114">
        <v>5146</v>
      </c>
      <c r="J113" s="114">
        <v>1359350.9</v>
      </c>
      <c r="K113" s="116">
        <v>43350</v>
      </c>
      <c r="L113" s="114">
        <v>153</v>
      </c>
      <c r="M113" s="114" t="s">
        <v>497</v>
      </c>
      <c r="N113" s="500"/>
    </row>
    <row r="114" spans="1:14">
      <c r="A114" s="114" t="s">
        <v>2269</v>
      </c>
      <c r="B114" s="114" t="s">
        <v>391</v>
      </c>
      <c r="C114" s="114">
        <v>57.7</v>
      </c>
      <c r="D114" s="114">
        <v>57.7</v>
      </c>
      <c r="E114" s="114">
        <v>56.05</v>
      </c>
      <c r="F114" s="114">
        <v>56.9</v>
      </c>
      <c r="G114" s="114">
        <v>57.4</v>
      </c>
      <c r="H114" s="114">
        <v>56.5</v>
      </c>
      <c r="I114" s="114">
        <v>6198</v>
      </c>
      <c r="J114" s="114">
        <v>353540.45</v>
      </c>
      <c r="K114" s="116">
        <v>43350</v>
      </c>
      <c r="L114" s="114">
        <v>131</v>
      </c>
      <c r="M114" s="114" t="s">
        <v>2270</v>
      </c>
      <c r="N114" s="500"/>
    </row>
    <row r="115" spans="1:14">
      <c r="A115" s="114" t="s">
        <v>498</v>
      </c>
      <c r="B115" s="114" t="s">
        <v>391</v>
      </c>
      <c r="C115" s="114">
        <v>43.8</v>
      </c>
      <c r="D115" s="114">
        <v>45.35</v>
      </c>
      <c r="E115" s="114">
        <v>43.45</v>
      </c>
      <c r="F115" s="114">
        <v>44.1</v>
      </c>
      <c r="G115" s="114">
        <v>44.2</v>
      </c>
      <c r="H115" s="114">
        <v>43.9</v>
      </c>
      <c r="I115" s="114">
        <v>154466</v>
      </c>
      <c r="J115" s="114">
        <v>6822702.9000000004</v>
      </c>
      <c r="K115" s="116">
        <v>43350</v>
      </c>
      <c r="L115" s="114">
        <v>838</v>
      </c>
      <c r="M115" s="114" t="s">
        <v>499</v>
      </c>
      <c r="N115" s="500"/>
    </row>
    <row r="116" spans="1:14">
      <c r="A116" s="114" t="s">
        <v>500</v>
      </c>
      <c r="B116" s="114" t="s">
        <v>391</v>
      </c>
      <c r="C116" s="114">
        <v>149.15</v>
      </c>
      <c r="D116" s="114">
        <v>150.94999999999999</v>
      </c>
      <c r="E116" s="114">
        <v>147.25</v>
      </c>
      <c r="F116" s="114">
        <v>149.75</v>
      </c>
      <c r="G116" s="114">
        <v>148.5</v>
      </c>
      <c r="H116" s="114">
        <v>150.35</v>
      </c>
      <c r="I116" s="114">
        <v>26156</v>
      </c>
      <c r="J116" s="114">
        <v>3921770.1</v>
      </c>
      <c r="K116" s="116">
        <v>43350</v>
      </c>
      <c r="L116" s="114">
        <v>389</v>
      </c>
      <c r="M116" s="114" t="s">
        <v>501</v>
      </c>
      <c r="N116" s="500"/>
    </row>
    <row r="117" spans="1:14">
      <c r="A117" s="114" t="s">
        <v>502</v>
      </c>
      <c r="B117" s="114" t="s">
        <v>391</v>
      </c>
      <c r="C117" s="114">
        <v>18.75</v>
      </c>
      <c r="D117" s="114">
        <v>19.25</v>
      </c>
      <c r="E117" s="114">
        <v>18.600000000000001</v>
      </c>
      <c r="F117" s="114">
        <v>18.95</v>
      </c>
      <c r="G117" s="114">
        <v>18.850000000000001</v>
      </c>
      <c r="H117" s="114">
        <v>18.75</v>
      </c>
      <c r="I117" s="114">
        <v>38723</v>
      </c>
      <c r="J117" s="114">
        <v>735481.7</v>
      </c>
      <c r="K117" s="116">
        <v>43350</v>
      </c>
      <c r="L117" s="114">
        <v>227</v>
      </c>
      <c r="M117" s="114" t="s">
        <v>503</v>
      </c>
      <c r="N117" s="500"/>
    </row>
    <row r="118" spans="1:14">
      <c r="A118" s="114" t="s">
        <v>504</v>
      </c>
      <c r="B118" s="114" t="s">
        <v>391</v>
      </c>
      <c r="C118" s="114">
        <v>133.94999999999999</v>
      </c>
      <c r="D118" s="114">
        <v>138.9</v>
      </c>
      <c r="E118" s="114">
        <v>132</v>
      </c>
      <c r="F118" s="114">
        <v>136.85</v>
      </c>
      <c r="G118" s="114">
        <v>136.55000000000001</v>
      </c>
      <c r="H118" s="114">
        <v>133.55000000000001</v>
      </c>
      <c r="I118" s="114">
        <v>143675</v>
      </c>
      <c r="J118" s="114">
        <v>19538355.050000001</v>
      </c>
      <c r="K118" s="116">
        <v>43350</v>
      </c>
      <c r="L118" s="114">
        <v>5273</v>
      </c>
      <c r="M118" s="114" t="s">
        <v>505</v>
      </c>
      <c r="N118" s="500"/>
    </row>
    <row r="119" spans="1:14">
      <c r="A119" s="114" t="s">
        <v>40</v>
      </c>
      <c r="B119" s="114" t="s">
        <v>391</v>
      </c>
      <c r="C119" s="114">
        <v>130.55000000000001</v>
      </c>
      <c r="D119" s="114">
        <v>132.65</v>
      </c>
      <c r="E119" s="114">
        <v>129.80000000000001</v>
      </c>
      <c r="F119" s="114">
        <v>132</v>
      </c>
      <c r="G119" s="114">
        <v>131.75</v>
      </c>
      <c r="H119" s="114">
        <v>129.69999999999999</v>
      </c>
      <c r="I119" s="114">
        <v>15237272</v>
      </c>
      <c r="J119" s="114">
        <v>2002724006.3499999</v>
      </c>
      <c r="K119" s="116">
        <v>43350</v>
      </c>
      <c r="L119" s="114">
        <v>67517</v>
      </c>
      <c r="M119" s="114" t="s">
        <v>506</v>
      </c>
      <c r="N119" s="500"/>
    </row>
    <row r="120" spans="1:14">
      <c r="A120" s="114" t="s">
        <v>3086</v>
      </c>
      <c r="B120" s="114" t="s">
        <v>391</v>
      </c>
      <c r="C120" s="114">
        <v>233.7</v>
      </c>
      <c r="D120" s="114">
        <v>233.7</v>
      </c>
      <c r="E120" s="114">
        <v>225</v>
      </c>
      <c r="F120" s="114">
        <v>226</v>
      </c>
      <c r="G120" s="114">
        <v>226</v>
      </c>
      <c r="H120" s="114">
        <v>225</v>
      </c>
      <c r="I120" s="114">
        <v>275</v>
      </c>
      <c r="J120" s="114">
        <v>62033.4</v>
      </c>
      <c r="K120" s="116">
        <v>43350</v>
      </c>
      <c r="L120" s="114">
        <v>13</v>
      </c>
      <c r="M120" s="114" t="s">
        <v>3087</v>
      </c>
      <c r="N120" s="500"/>
    </row>
    <row r="121" spans="1:14">
      <c r="A121" s="114" t="s">
        <v>41</v>
      </c>
      <c r="B121" s="114" t="s">
        <v>391</v>
      </c>
      <c r="C121" s="114">
        <v>1322.8</v>
      </c>
      <c r="D121" s="114">
        <v>1322.8</v>
      </c>
      <c r="E121" s="114">
        <v>1310</v>
      </c>
      <c r="F121" s="114">
        <v>1316</v>
      </c>
      <c r="G121" s="114">
        <v>1317</v>
      </c>
      <c r="H121" s="114">
        <v>1314.5</v>
      </c>
      <c r="I121" s="114">
        <v>912914</v>
      </c>
      <c r="J121" s="114">
        <v>1201544106</v>
      </c>
      <c r="K121" s="116">
        <v>43350</v>
      </c>
      <c r="L121" s="114">
        <v>68643</v>
      </c>
      <c r="M121" s="114" t="s">
        <v>507</v>
      </c>
      <c r="N121" s="500"/>
    </row>
    <row r="122" spans="1:14">
      <c r="A122" s="114" t="s">
        <v>508</v>
      </c>
      <c r="B122" s="114" t="s">
        <v>391</v>
      </c>
      <c r="C122" s="114">
        <v>225.95</v>
      </c>
      <c r="D122" s="114">
        <v>236</v>
      </c>
      <c r="E122" s="114">
        <v>223.6</v>
      </c>
      <c r="F122" s="114">
        <v>227.7</v>
      </c>
      <c r="G122" s="114">
        <v>228.95</v>
      </c>
      <c r="H122" s="114">
        <v>225.7</v>
      </c>
      <c r="I122" s="114">
        <v>83239</v>
      </c>
      <c r="J122" s="114">
        <v>19150547.550000001</v>
      </c>
      <c r="K122" s="116">
        <v>43350</v>
      </c>
      <c r="L122" s="114">
        <v>2424</v>
      </c>
      <c r="M122" s="114" t="s">
        <v>509</v>
      </c>
      <c r="N122" s="500"/>
    </row>
    <row r="123" spans="1:14">
      <c r="A123" s="114" t="s">
        <v>2511</v>
      </c>
      <c r="B123" s="114" t="s">
        <v>391</v>
      </c>
      <c r="C123" s="114">
        <v>230</v>
      </c>
      <c r="D123" s="114">
        <v>235</v>
      </c>
      <c r="E123" s="114">
        <v>228.25</v>
      </c>
      <c r="F123" s="114">
        <v>233.8</v>
      </c>
      <c r="G123" s="114">
        <v>232</v>
      </c>
      <c r="H123" s="114">
        <v>234.2</v>
      </c>
      <c r="I123" s="114">
        <v>4169</v>
      </c>
      <c r="J123" s="114">
        <v>961680.15</v>
      </c>
      <c r="K123" s="116">
        <v>43350</v>
      </c>
      <c r="L123" s="114">
        <v>58</v>
      </c>
      <c r="M123" s="114" t="s">
        <v>2512</v>
      </c>
      <c r="N123" s="500"/>
    </row>
    <row r="124" spans="1:14">
      <c r="A124" s="114" t="s">
        <v>2779</v>
      </c>
      <c r="B124" s="114" t="s">
        <v>3159</v>
      </c>
      <c r="C124" s="114">
        <v>4.1500000000000004</v>
      </c>
      <c r="D124" s="114">
        <v>4.5</v>
      </c>
      <c r="E124" s="114">
        <v>4.1500000000000004</v>
      </c>
      <c r="F124" s="114">
        <v>4.3</v>
      </c>
      <c r="G124" s="114">
        <v>4.3</v>
      </c>
      <c r="H124" s="114">
        <v>4.3</v>
      </c>
      <c r="I124" s="114">
        <v>139322</v>
      </c>
      <c r="J124" s="114">
        <v>598086.05000000005</v>
      </c>
      <c r="K124" s="116">
        <v>43350</v>
      </c>
      <c r="L124" s="114">
        <v>114</v>
      </c>
      <c r="M124" s="114" t="s">
        <v>2780</v>
      </c>
      <c r="N124" s="500"/>
    </row>
    <row r="125" spans="1:14">
      <c r="A125" s="114" t="s">
        <v>510</v>
      </c>
      <c r="B125" s="114" t="s">
        <v>391</v>
      </c>
      <c r="C125" s="114">
        <v>716</v>
      </c>
      <c r="D125" s="114">
        <v>717.85</v>
      </c>
      <c r="E125" s="114">
        <v>682.25</v>
      </c>
      <c r="F125" s="114">
        <v>695.55</v>
      </c>
      <c r="G125" s="114">
        <v>692.25</v>
      </c>
      <c r="H125" s="114">
        <v>714.4</v>
      </c>
      <c r="I125" s="114">
        <v>29019</v>
      </c>
      <c r="J125" s="114">
        <v>20237553.25</v>
      </c>
      <c r="K125" s="116">
        <v>43350</v>
      </c>
      <c r="L125" s="114">
        <v>1509</v>
      </c>
      <c r="M125" s="114" t="s">
        <v>511</v>
      </c>
      <c r="N125" s="500"/>
    </row>
    <row r="126" spans="1:14">
      <c r="A126" s="114" t="s">
        <v>3018</v>
      </c>
      <c r="B126" s="114" t="s">
        <v>391</v>
      </c>
      <c r="C126" s="114">
        <v>177.7</v>
      </c>
      <c r="D126" s="114">
        <v>177.95</v>
      </c>
      <c r="E126" s="114">
        <v>174</v>
      </c>
      <c r="F126" s="114">
        <v>175.5</v>
      </c>
      <c r="G126" s="114">
        <v>175</v>
      </c>
      <c r="H126" s="114">
        <v>175.6</v>
      </c>
      <c r="I126" s="114">
        <v>58463</v>
      </c>
      <c r="J126" s="114">
        <v>10262362.75</v>
      </c>
      <c r="K126" s="116">
        <v>43350</v>
      </c>
      <c r="L126" s="114">
        <v>2757</v>
      </c>
      <c r="M126" s="114" t="s">
        <v>3019</v>
      </c>
      <c r="N126" s="500"/>
    </row>
    <row r="127" spans="1:14">
      <c r="A127" s="114" t="s">
        <v>512</v>
      </c>
      <c r="B127" s="114" t="s">
        <v>391</v>
      </c>
      <c r="C127" s="114">
        <v>1115</v>
      </c>
      <c r="D127" s="114">
        <v>1138</v>
      </c>
      <c r="E127" s="114">
        <v>1106.05</v>
      </c>
      <c r="F127" s="114">
        <v>1111.6500000000001</v>
      </c>
      <c r="G127" s="114">
        <v>1107.5</v>
      </c>
      <c r="H127" s="114">
        <v>1106.8</v>
      </c>
      <c r="I127" s="114">
        <v>31100</v>
      </c>
      <c r="J127" s="114">
        <v>34975286.350000001</v>
      </c>
      <c r="K127" s="116">
        <v>43350</v>
      </c>
      <c r="L127" s="114">
        <v>2244</v>
      </c>
      <c r="M127" s="114" t="s">
        <v>513</v>
      </c>
      <c r="N127" s="500"/>
    </row>
    <row r="128" spans="1:14">
      <c r="A128" s="114" t="s">
        <v>514</v>
      </c>
      <c r="B128" s="114" t="s">
        <v>391</v>
      </c>
      <c r="C128" s="114">
        <v>95.1</v>
      </c>
      <c r="D128" s="114">
        <v>96.5</v>
      </c>
      <c r="E128" s="114">
        <v>94.05</v>
      </c>
      <c r="F128" s="114">
        <v>94.95</v>
      </c>
      <c r="G128" s="114">
        <v>95.45</v>
      </c>
      <c r="H128" s="114">
        <v>94.75</v>
      </c>
      <c r="I128" s="114">
        <v>214423</v>
      </c>
      <c r="J128" s="114">
        <v>20372887.699999999</v>
      </c>
      <c r="K128" s="116">
        <v>43350</v>
      </c>
      <c r="L128" s="114">
        <v>1958</v>
      </c>
      <c r="M128" s="114" t="s">
        <v>515</v>
      </c>
      <c r="N128" s="500"/>
    </row>
    <row r="129" spans="1:14">
      <c r="A129" s="114" t="s">
        <v>516</v>
      </c>
      <c r="B129" s="114" t="s">
        <v>391</v>
      </c>
      <c r="C129" s="114">
        <v>1840</v>
      </c>
      <c r="D129" s="114">
        <v>1879</v>
      </c>
      <c r="E129" s="114">
        <v>1823</v>
      </c>
      <c r="F129" s="114">
        <v>1864.1</v>
      </c>
      <c r="G129" s="114">
        <v>1858</v>
      </c>
      <c r="H129" s="114">
        <v>1845.8</v>
      </c>
      <c r="I129" s="114">
        <v>19963</v>
      </c>
      <c r="J129" s="114">
        <v>36945999.450000003</v>
      </c>
      <c r="K129" s="116">
        <v>43350</v>
      </c>
      <c r="L129" s="114">
        <v>2478</v>
      </c>
      <c r="M129" s="114" t="s">
        <v>517</v>
      </c>
      <c r="N129" s="500"/>
    </row>
    <row r="130" spans="1:14">
      <c r="A130" s="114" t="s">
        <v>2746</v>
      </c>
      <c r="B130" s="114" t="s">
        <v>391</v>
      </c>
      <c r="C130" s="114">
        <v>123</v>
      </c>
      <c r="D130" s="114">
        <v>128.4</v>
      </c>
      <c r="E130" s="114">
        <v>121</v>
      </c>
      <c r="F130" s="114">
        <v>126.55</v>
      </c>
      <c r="G130" s="114">
        <v>126.85</v>
      </c>
      <c r="H130" s="114">
        <v>121.85</v>
      </c>
      <c r="I130" s="114">
        <v>524825</v>
      </c>
      <c r="J130" s="114">
        <v>66113002.049999997</v>
      </c>
      <c r="K130" s="116">
        <v>43350</v>
      </c>
      <c r="L130" s="114">
        <v>4399</v>
      </c>
      <c r="M130" s="114" t="s">
        <v>2747</v>
      </c>
      <c r="N130" s="500"/>
    </row>
    <row r="131" spans="1:14">
      <c r="A131" s="114" t="s">
        <v>518</v>
      </c>
      <c r="B131" s="114" t="s">
        <v>391</v>
      </c>
      <c r="C131" s="114">
        <v>646.1</v>
      </c>
      <c r="D131" s="114">
        <v>662.95</v>
      </c>
      <c r="E131" s="114">
        <v>640.20000000000005</v>
      </c>
      <c r="F131" s="114">
        <v>650.35</v>
      </c>
      <c r="G131" s="114">
        <v>650</v>
      </c>
      <c r="H131" s="114">
        <v>650.85</v>
      </c>
      <c r="I131" s="114">
        <v>5887</v>
      </c>
      <c r="J131" s="114">
        <v>3848467.05</v>
      </c>
      <c r="K131" s="116">
        <v>43350</v>
      </c>
      <c r="L131" s="114">
        <v>355</v>
      </c>
      <c r="M131" s="114" t="s">
        <v>519</v>
      </c>
      <c r="N131" s="500"/>
    </row>
    <row r="132" spans="1:14">
      <c r="A132" s="114" t="s">
        <v>520</v>
      </c>
      <c r="B132" s="114" t="s">
        <v>391</v>
      </c>
      <c r="C132" s="114">
        <v>37.15</v>
      </c>
      <c r="D132" s="114">
        <v>39.299999999999997</v>
      </c>
      <c r="E132" s="114">
        <v>36.5</v>
      </c>
      <c r="F132" s="114">
        <v>38.9</v>
      </c>
      <c r="G132" s="114">
        <v>39</v>
      </c>
      <c r="H132" s="114">
        <v>37.450000000000003</v>
      </c>
      <c r="I132" s="114">
        <v>93848</v>
      </c>
      <c r="J132" s="114">
        <v>3615331.55</v>
      </c>
      <c r="K132" s="116">
        <v>43350</v>
      </c>
      <c r="L132" s="114">
        <v>787</v>
      </c>
      <c r="M132" s="114" t="s">
        <v>521</v>
      </c>
      <c r="N132" s="500"/>
    </row>
    <row r="133" spans="1:14">
      <c r="A133" s="114" t="s">
        <v>3180</v>
      </c>
      <c r="B133" s="114" t="s">
        <v>3159</v>
      </c>
      <c r="C133" s="114">
        <v>134.5</v>
      </c>
      <c r="D133" s="114">
        <v>137</v>
      </c>
      <c r="E133" s="114">
        <v>132.5</v>
      </c>
      <c r="F133" s="114">
        <v>136</v>
      </c>
      <c r="G133" s="114">
        <v>137</v>
      </c>
      <c r="H133" s="114">
        <v>134.65</v>
      </c>
      <c r="I133" s="114">
        <v>5228</v>
      </c>
      <c r="J133" s="114">
        <v>696909.8</v>
      </c>
      <c r="K133" s="116">
        <v>43350</v>
      </c>
      <c r="L133" s="114">
        <v>43</v>
      </c>
      <c r="M133" s="114" t="s">
        <v>3181</v>
      </c>
      <c r="N133" s="500"/>
    </row>
    <row r="134" spans="1:14">
      <c r="A134" s="114" t="s">
        <v>522</v>
      </c>
      <c r="B134" s="114" t="s">
        <v>391</v>
      </c>
      <c r="C134" s="114">
        <v>3280</v>
      </c>
      <c r="D134" s="114">
        <v>3293.05</v>
      </c>
      <c r="E134" s="114">
        <v>3210</v>
      </c>
      <c r="F134" s="114">
        <v>3221.75</v>
      </c>
      <c r="G134" s="114">
        <v>3210</v>
      </c>
      <c r="H134" s="114">
        <v>3270.8</v>
      </c>
      <c r="I134" s="114">
        <v>5737</v>
      </c>
      <c r="J134" s="114">
        <v>18661663.850000001</v>
      </c>
      <c r="K134" s="116">
        <v>43350</v>
      </c>
      <c r="L134" s="114">
        <v>899</v>
      </c>
      <c r="M134" s="114" t="s">
        <v>523</v>
      </c>
      <c r="N134" s="500"/>
    </row>
    <row r="135" spans="1:14">
      <c r="A135" s="114" t="s">
        <v>524</v>
      </c>
      <c r="B135" s="114" t="s">
        <v>391</v>
      </c>
      <c r="C135" s="114">
        <v>388.1</v>
      </c>
      <c r="D135" s="114">
        <v>398.95</v>
      </c>
      <c r="E135" s="114">
        <v>387</v>
      </c>
      <c r="F135" s="114">
        <v>389</v>
      </c>
      <c r="G135" s="114">
        <v>387</v>
      </c>
      <c r="H135" s="114">
        <v>370.8</v>
      </c>
      <c r="I135" s="114">
        <v>155876</v>
      </c>
      <c r="J135" s="114">
        <v>61034584.399999999</v>
      </c>
      <c r="K135" s="116">
        <v>43350</v>
      </c>
      <c r="L135" s="114">
        <v>4484</v>
      </c>
      <c r="M135" s="114" t="s">
        <v>525</v>
      </c>
      <c r="N135" s="500"/>
    </row>
    <row r="136" spans="1:14">
      <c r="A136" s="114" t="s">
        <v>2458</v>
      </c>
      <c r="B136" s="114" t="s">
        <v>391</v>
      </c>
      <c r="C136" s="114">
        <v>680</v>
      </c>
      <c r="D136" s="114">
        <v>699</v>
      </c>
      <c r="E136" s="114">
        <v>676</v>
      </c>
      <c r="F136" s="114">
        <v>694.45</v>
      </c>
      <c r="G136" s="114">
        <v>694</v>
      </c>
      <c r="H136" s="114">
        <v>680.05</v>
      </c>
      <c r="I136" s="114">
        <v>395129</v>
      </c>
      <c r="J136" s="114">
        <v>273067938.89999998</v>
      </c>
      <c r="K136" s="116">
        <v>43350</v>
      </c>
      <c r="L136" s="114">
        <v>16336</v>
      </c>
      <c r="M136" s="114" t="s">
        <v>2459</v>
      </c>
      <c r="N136" s="500"/>
    </row>
    <row r="137" spans="1:14">
      <c r="A137" s="114" t="s">
        <v>526</v>
      </c>
      <c r="B137" s="114" t="s">
        <v>391</v>
      </c>
      <c r="C137" s="114">
        <v>179.1</v>
      </c>
      <c r="D137" s="114">
        <v>187.5</v>
      </c>
      <c r="E137" s="114">
        <v>175.05</v>
      </c>
      <c r="F137" s="114">
        <v>182.45</v>
      </c>
      <c r="G137" s="114">
        <v>186.85</v>
      </c>
      <c r="H137" s="114">
        <v>181.7</v>
      </c>
      <c r="I137" s="114">
        <v>30982</v>
      </c>
      <c r="J137" s="114">
        <v>5570180</v>
      </c>
      <c r="K137" s="116">
        <v>43350</v>
      </c>
      <c r="L137" s="114">
        <v>372</v>
      </c>
      <c r="M137" s="114" t="s">
        <v>527</v>
      </c>
      <c r="N137" s="500"/>
    </row>
    <row r="138" spans="1:14">
      <c r="A138" s="114" t="s">
        <v>42</v>
      </c>
      <c r="B138" s="114" t="s">
        <v>391</v>
      </c>
      <c r="C138" s="114">
        <v>763</v>
      </c>
      <c r="D138" s="114">
        <v>827.45</v>
      </c>
      <c r="E138" s="114">
        <v>763</v>
      </c>
      <c r="F138" s="114">
        <v>800.85</v>
      </c>
      <c r="G138" s="114">
        <v>802.55</v>
      </c>
      <c r="H138" s="114">
        <v>759.3</v>
      </c>
      <c r="I138" s="114">
        <v>29682657</v>
      </c>
      <c r="J138" s="114">
        <v>23704524880.049999</v>
      </c>
      <c r="K138" s="116">
        <v>43350</v>
      </c>
      <c r="L138" s="114">
        <v>448443</v>
      </c>
      <c r="M138" s="114" t="s">
        <v>528</v>
      </c>
      <c r="N138" s="500"/>
    </row>
    <row r="139" spans="1:14">
      <c r="A139" s="114" t="s">
        <v>2348</v>
      </c>
      <c r="B139" s="114" t="s">
        <v>391</v>
      </c>
      <c r="C139" s="114">
        <v>66</v>
      </c>
      <c r="D139" s="114">
        <v>66.05</v>
      </c>
      <c r="E139" s="114">
        <v>62.6</v>
      </c>
      <c r="F139" s="114">
        <v>64.75</v>
      </c>
      <c r="G139" s="114">
        <v>64.599999999999994</v>
      </c>
      <c r="H139" s="114">
        <v>63.7</v>
      </c>
      <c r="I139" s="114">
        <v>3574</v>
      </c>
      <c r="J139" s="114">
        <v>230475.9</v>
      </c>
      <c r="K139" s="116">
        <v>43350</v>
      </c>
      <c r="L139" s="114">
        <v>70</v>
      </c>
      <c r="M139" s="114" t="s">
        <v>2349</v>
      </c>
      <c r="N139" s="500"/>
    </row>
    <row r="140" spans="1:14">
      <c r="A140" s="114" t="s">
        <v>529</v>
      </c>
      <c r="B140" s="114" t="s">
        <v>391</v>
      </c>
      <c r="C140" s="114">
        <v>1394.3</v>
      </c>
      <c r="D140" s="114">
        <v>1448.95</v>
      </c>
      <c r="E140" s="114">
        <v>1371.5</v>
      </c>
      <c r="F140" s="114">
        <v>1397.35</v>
      </c>
      <c r="G140" s="114">
        <v>1408</v>
      </c>
      <c r="H140" s="114">
        <v>1382.7</v>
      </c>
      <c r="I140" s="114">
        <v>46829</v>
      </c>
      <c r="J140" s="114">
        <v>66335419.850000001</v>
      </c>
      <c r="K140" s="116">
        <v>43350</v>
      </c>
      <c r="L140" s="114">
        <v>5871</v>
      </c>
      <c r="M140" s="114" t="s">
        <v>530</v>
      </c>
      <c r="N140" s="500"/>
    </row>
    <row r="141" spans="1:14">
      <c r="A141" s="114" t="s">
        <v>2781</v>
      </c>
      <c r="B141" s="114" t="s">
        <v>391</v>
      </c>
      <c r="C141" s="114">
        <v>58.65</v>
      </c>
      <c r="D141" s="114">
        <v>60</v>
      </c>
      <c r="E141" s="114">
        <v>58.65</v>
      </c>
      <c r="F141" s="114">
        <v>59.5</v>
      </c>
      <c r="G141" s="114">
        <v>59.15</v>
      </c>
      <c r="H141" s="114">
        <v>59.1</v>
      </c>
      <c r="I141" s="114">
        <v>9975</v>
      </c>
      <c r="J141" s="114">
        <v>593615.44999999995</v>
      </c>
      <c r="K141" s="116">
        <v>43350</v>
      </c>
      <c r="L141" s="114">
        <v>351</v>
      </c>
      <c r="M141" s="114" t="s">
        <v>2782</v>
      </c>
      <c r="N141" s="500"/>
    </row>
    <row r="142" spans="1:14">
      <c r="A142" s="114" t="s">
        <v>2658</v>
      </c>
      <c r="B142" s="114" t="s">
        <v>391</v>
      </c>
      <c r="C142" s="114">
        <v>53.4</v>
      </c>
      <c r="D142" s="114">
        <v>53.85</v>
      </c>
      <c r="E142" s="114">
        <v>52.35</v>
      </c>
      <c r="F142" s="114">
        <v>53</v>
      </c>
      <c r="G142" s="114">
        <v>53</v>
      </c>
      <c r="H142" s="114">
        <v>52.15</v>
      </c>
      <c r="I142" s="114">
        <v>7010</v>
      </c>
      <c r="J142" s="114">
        <v>373454.55</v>
      </c>
      <c r="K142" s="116">
        <v>43350</v>
      </c>
      <c r="L142" s="114">
        <v>115</v>
      </c>
      <c r="M142" s="114" t="s">
        <v>2659</v>
      </c>
      <c r="N142" s="500"/>
    </row>
    <row r="143" spans="1:14">
      <c r="A143" s="114" t="s">
        <v>2706</v>
      </c>
      <c r="B143" s="114" t="s">
        <v>391</v>
      </c>
      <c r="C143" s="114">
        <v>358</v>
      </c>
      <c r="D143" s="114">
        <v>360</v>
      </c>
      <c r="E143" s="114">
        <v>347.65</v>
      </c>
      <c r="F143" s="114">
        <v>352.6</v>
      </c>
      <c r="G143" s="114">
        <v>353.4</v>
      </c>
      <c r="H143" s="114">
        <v>349.35</v>
      </c>
      <c r="I143" s="114">
        <v>9516</v>
      </c>
      <c r="J143" s="114">
        <v>3356274.9</v>
      </c>
      <c r="K143" s="116">
        <v>43350</v>
      </c>
      <c r="L143" s="114">
        <v>464</v>
      </c>
      <c r="M143" s="114" t="s">
        <v>2707</v>
      </c>
      <c r="N143" s="500"/>
    </row>
    <row r="144" spans="1:14">
      <c r="A144" s="114" t="s">
        <v>531</v>
      </c>
      <c r="B144" s="114" t="s">
        <v>391</v>
      </c>
      <c r="C144" s="114">
        <v>415.45</v>
      </c>
      <c r="D144" s="114">
        <v>421.4</v>
      </c>
      <c r="E144" s="114">
        <v>408</v>
      </c>
      <c r="F144" s="114">
        <v>415.6</v>
      </c>
      <c r="G144" s="114">
        <v>415.4</v>
      </c>
      <c r="H144" s="114">
        <v>413.5</v>
      </c>
      <c r="I144" s="114">
        <v>285404</v>
      </c>
      <c r="J144" s="114">
        <v>118510525.2</v>
      </c>
      <c r="K144" s="116">
        <v>43350</v>
      </c>
      <c r="L144" s="114">
        <v>11595</v>
      </c>
      <c r="M144" s="114" t="s">
        <v>3371</v>
      </c>
      <c r="N144" s="500"/>
    </row>
    <row r="145" spans="1:14">
      <c r="A145" s="114" t="s">
        <v>532</v>
      </c>
      <c r="B145" s="114" t="s">
        <v>391</v>
      </c>
      <c r="C145" s="114">
        <v>32.5</v>
      </c>
      <c r="D145" s="114">
        <v>33.15</v>
      </c>
      <c r="E145" s="114">
        <v>31.5</v>
      </c>
      <c r="F145" s="114">
        <v>32.4</v>
      </c>
      <c r="G145" s="114">
        <v>32.35</v>
      </c>
      <c r="H145" s="114">
        <v>31.95</v>
      </c>
      <c r="I145" s="114">
        <v>61971</v>
      </c>
      <c r="J145" s="114">
        <v>2015583.6</v>
      </c>
      <c r="K145" s="116">
        <v>43350</v>
      </c>
      <c r="L145" s="114">
        <v>465</v>
      </c>
      <c r="M145" s="114" t="s">
        <v>533</v>
      </c>
      <c r="N145" s="500"/>
    </row>
    <row r="146" spans="1:14">
      <c r="A146" s="114" t="s">
        <v>43</v>
      </c>
      <c r="B146" s="114" t="s">
        <v>391</v>
      </c>
      <c r="C146" s="114">
        <v>640</v>
      </c>
      <c r="D146" s="114">
        <v>648</v>
      </c>
      <c r="E146" s="114">
        <v>632.1</v>
      </c>
      <c r="F146" s="114">
        <v>645.54999999999995</v>
      </c>
      <c r="G146" s="114">
        <v>645</v>
      </c>
      <c r="H146" s="114">
        <v>638.20000000000005</v>
      </c>
      <c r="I146" s="114">
        <v>6999943</v>
      </c>
      <c r="J146" s="114">
        <v>4494771247.8000002</v>
      </c>
      <c r="K146" s="116">
        <v>43350</v>
      </c>
      <c r="L146" s="114">
        <v>96566</v>
      </c>
      <c r="M146" s="114" t="s">
        <v>534</v>
      </c>
      <c r="N146" s="500"/>
    </row>
    <row r="147" spans="1:14">
      <c r="A147" s="114" t="s">
        <v>535</v>
      </c>
      <c r="B147" s="114" t="s">
        <v>391</v>
      </c>
      <c r="C147" s="114">
        <v>107</v>
      </c>
      <c r="D147" s="114">
        <v>115.4</v>
      </c>
      <c r="E147" s="114">
        <v>106</v>
      </c>
      <c r="F147" s="114">
        <v>110.8</v>
      </c>
      <c r="G147" s="114">
        <v>109.5</v>
      </c>
      <c r="H147" s="114">
        <v>108.7</v>
      </c>
      <c r="I147" s="114">
        <v>241195</v>
      </c>
      <c r="J147" s="114">
        <v>26816901.949999999</v>
      </c>
      <c r="K147" s="116">
        <v>43350</v>
      </c>
      <c r="L147" s="114">
        <v>3576</v>
      </c>
      <c r="M147" s="114" t="s">
        <v>536</v>
      </c>
      <c r="N147" s="500"/>
    </row>
    <row r="148" spans="1:14">
      <c r="A148" s="114" t="s">
        <v>2598</v>
      </c>
      <c r="B148" s="114" t="s">
        <v>391</v>
      </c>
      <c r="C148" s="114">
        <v>2698</v>
      </c>
      <c r="D148" s="114">
        <v>2698</v>
      </c>
      <c r="E148" s="114">
        <v>2671</v>
      </c>
      <c r="F148" s="114">
        <v>2686.1</v>
      </c>
      <c r="G148" s="114">
        <v>2686.1</v>
      </c>
      <c r="H148" s="114">
        <v>2698.9</v>
      </c>
      <c r="I148" s="114">
        <v>51</v>
      </c>
      <c r="J148" s="114">
        <v>136873.70000000001</v>
      </c>
      <c r="K148" s="116">
        <v>43350</v>
      </c>
      <c r="L148" s="114">
        <v>22</v>
      </c>
      <c r="M148" s="114" t="s">
        <v>2599</v>
      </c>
      <c r="N148" s="500"/>
    </row>
    <row r="149" spans="1:14">
      <c r="A149" s="114" t="s">
        <v>3396</v>
      </c>
      <c r="B149" s="114" t="s">
        <v>391</v>
      </c>
      <c r="C149" s="114">
        <v>1167.31</v>
      </c>
      <c r="D149" s="114">
        <v>1171.71</v>
      </c>
      <c r="E149" s="114">
        <v>1167.31</v>
      </c>
      <c r="F149" s="114">
        <v>1171.71</v>
      </c>
      <c r="G149" s="114">
        <v>1171.71</v>
      </c>
      <c r="H149" s="114">
        <v>1166</v>
      </c>
      <c r="I149" s="114">
        <v>31</v>
      </c>
      <c r="J149" s="114">
        <v>36238.9</v>
      </c>
      <c r="K149" s="116">
        <v>43350</v>
      </c>
      <c r="L149" s="114">
        <v>4</v>
      </c>
      <c r="M149" s="114" t="s">
        <v>3397</v>
      </c>
      <c r="N149" s="500"/>
    </row>
    <row r="150" spans="1:14">
      <c r="A150" s="114" t="s">
        <v>537</v>
      </c>
      <c r="B150" s="114" t="s">
        <v>391</v>
      </c>
      <c r="C150" s="114">
        <v>39.299999999999997</v>
      </c>
      <c r="D150" s="114">
        <v>41.4</v>
      </c>
      <c r="E150" s="114">
        <v>38.65</v>
      </c>
      <c r="F150" s="114">
        <v>39.75</v>
      </c>
      <c r="G150" s="114">
        <v>40</v>
      </c>
      <c r="H150" s="114">
        <v>40</v>
      </c>
      <c r="I150" s="114">
        <v>26852</v>
      </c>
      <c r="J150" s="114">
        <v>1078326.1499999999</v>
      </c>
      <c r="K150" s="116">
        <v>43350</v>
      </c>
      <c r="L150" s="114">
        <v>192</v>
      </c>
      <c r="M150" s="114" t="s">
        <v>538</v>
      </c>
      <c r="N150" s="500"/>
    </row>
    <row r="151" spans="1:14">
      <c r="A151" s="114" t="s">
        <v>2660</v>
      </c>
      <c r="B151" s="114" t="s">
        <v>391</v>
      </c>
      <c r="C151" s="114">
        <v>19.7</v>
      </c>
      <c r="D151" s="114">
        <v>20</v>
      </c>
      <c r="E151" s="114">
        <v>19.3</v>
      </c>
      <c r="F151" s="114">
        <v>19.8</v>
      </c>
      <c r="G151" s="114">
        <v>19.649999999999999</v>
      </c>
      <c r="H151" s="114">
        <v>19.850000000000001</v>
      </c>
      <c r="I151" s="114">
        <v>20645</v>
      </c>
      <c r="J151" s="114">
        <v>405444</v>
      </c>
      <c r="K151" s="116">
        <v>43350</v>
      </c>
      <c r="L151" s="114">
        <v>136</v>
      </c>
      <c r="M151" s="114" t="s">
        <v>2661</v>
      </c>
      <c r="N151" s="500"/>
    </row>
    <row r="152" spans="1:14">
      <c r="A152" s="114" t="s">
        <v>2783</v>
      </c>
      <c r="B152" s="114" t="s">
        <v>3159</v>
      </c>
      <c r="C152" s="114">
        <v>6.25</v>
      </c>
      <c r="D152" s="114">
        <v>6.25</v>
      </c>
      <c r="E152" s="114">
        <v>6</v>
      </c>
      <c r="F152" s="114">
        <v>6.15</v>
      </c>
      <c r="G152" s="114">
        <v>6.25</v>
      </c>
      <c r="H152" s="114">
        <v>6.15</v>
      </c>
      <c r="I152" s="114">
        <v>81725</v>
      </c>
      <c r="J152" s="114">
        <v>501294.1</v>
      </c>
      <c r="K152" s="116">
        <v>43350</v>
      </c>
      <c r="L152" s="114">
        <v>224</v>
      </c>
      <c r="M152" s="114" t="s">
        <v>2784</v>
      </c>
      <c r="N152" s="500"/>
    </row>
    <row r="153" spans="1:14">
      <c r="A153" s="114" t="s">
        <v>44</v>
      </c>
      <c r="B153" s="114" t="s">
        <v>391</v>
      </c>
      <c r="C153" s="114">
        <v>2843.95</v>
      </c>
      <c r="D153" s="114">
        <v>2932</v>
      </c>
      <c r="E153" s="114">
        <v>2831.05</v>
      </c>
      <c r="F153" s="114">
        <v>2923.55</v>
      </c>
      <c r="G153" s="114">
        <v>2926</v>
      </c>
      <c r="H153" s="114">
        <v>2783.1</v>
      </c>
      <c r="I153" s="114">
        <v>1417855</v>
      </c>
      <c r="J153" s="114">
        <v>4087589296.0999999</v>
      </c>
      <c r="K153" s="116">
        <v>43350</v>
      </c>
      <c r="L153" s="114">
        <v>87145</v>
      </c>
      <c r="M153" s="114" t="s">
        <v>539</v>
      </c>
      <c r="N153" s="500"/>
    </row>
    <row r="154" spans="1:14">
      <c r="A154" s="114" t="s">
        <v>540</v>
      </c>
      <c r="B154" s="114" t="s">
        <v>391</v>
      </c>
      <c r="C154" s="114">
        <v>418.8</v>
      </c>
      <c r="D154" s="114">
        <v>426.5</v>
      </c>
      <c r="E154" s="114">
        <v>413.95</v>
      </c>
      <c r="F154" s="114">
        <v>415.65</v>
      </c>
      <c r="G154" s="114">
        <v>416.75</v>
      </c>
      <c r="H154" s="114">
        <v>417.25</v>
      </c>
      <c r="I154" s="114">
        <v>82019</v>
      </c>
      <c r="J154" s="114">
        <v>34675598.700000003</v>
      </c>
      <c r="K154" s="116">
        <v>43350</v>
      </c>
      <c r="L154" s="114">
        <v>1246</v>
      </c>
      <c r="M154" s="114" t="s">
        <v>541</v>
      </c>
      <c r="N154" s="500"/>
    </row>
    <row r="155" spans="1:14">
      <c r="A155" s="114" t="s">
        <v>542</v>
      </c>
      <c r="B155" s="114" t="s">
        <v>391</v>
      </c>
      <c r="C155" s="114">
        <v>541</v>
      </c>
      <c r="D155" s="114">
        <v>545.65</v>
      </c>
      <c r="E155" s="114">
        <v>528.85</v>
      </c>
      <c r="F155" s="114">
        <v>534.79999999999995</v>
      </c>
      <c r="G155" s="114">
        <v>534</v>
      </c>
      <c r="H155" s="114">
        <v>539.20000000000005</v>
      </c>
      <c r="I155" s="114">
        <v>227880</v>
      </c>
      <c r="J155" s="114">
        <v>122175814.84999999</v>
      </c>
      <c r="K155" s="116">
        <v>43350</v>
      </c>
      <c r="L155" s="114">
        <v>7149</v>
      </c>
      <c r="M155" s="114" t="s">
        <v>543</v>
      </c>
      <c r="N155" s="500"/>
    </row>
    <row r="156" spans="1:14">
      <c r="A156" s="114" t="s">
        <v>189</v>
      </c>
      <c r="B156" s="114" t="s">
        <v>391</v>
      </c>
      <c r="C156" s="114">
        <v>6600</v>
      </c>
      <c r="D156" s="114">
        <v>6639.3</v>
      </c>
      <c r="E156" s="114">
        <v>6505</v>
      </c>
      <c r="F156" s="114">
        <v>6600.1</v>
      </c>
      <c r="G156" s="114">
        <v>6592</v>
      </c>
      <c r="H156" s="114">
        <v>6547.3</v>
      </c>
      <c r="I156" s="114">
        <v>115576</v>
      </c>
      <c r="J156" s="114">
        <v>761381321.60000002</v>
      </c>
      <c r="K156" s="116">
        <v>43350</v>
      </c>
      <c r="L156" s="114">
        <v>14669</v>
      </c>
      <c r="M156" s="114" t="s">
        <v>544</v>
      </c>
      <c r="N156" s="500"/>
    </row>
    <row r="157" spans="1:14">
      <c r="A157" s="114" t="s">
        <v>545</v>
      </c>
      <c r="B157" s="114" t="s">
        <v>391</v>
      </c>
      <c r="C157" s="114">
        <v>6.9</v>
      </c>
      <c r="D157" s="114">
        <v>6.9</v>
      </c>
      <c r="E157" s="114">
        <v>6.65</v>
      </c>
      <c r="F157" s="114">
        <v>6.7</v>
      </c>
      <c r="G157" s="114">
        <v>6.7</v>
      </c>
      <c r="H157" s="114">
        <v>6.75</v>
      </c>
      <c r="I157" s="114">
        <v>1163257</v>
      </c>
      <c r="J157" s="114">
        <v>7850915.25</v>
      </c>
      <c r="K157" s="116">
        <v>43350</v>
      </c>
      <c r="L157" s="114">
        <v>1809</v>
      </c>
      <c r="M157" s="114" t="s">
        <v>546</v>
      </c>
      <c r="N157" s="500"/>
    </row>
    <row r="158" spans="1:14">
      <c r="A158" s="114" t="s">
        <v>547</v>
      </c>
      <c r="B158" s="114" t="s">
        <v>391</v>
      </c>
      <c r="C158" s="114">
        <v>3100</v>
      </c>
      <c r="D158" s="114">
        <v>3169.95</v>
      </c>
      <c r="E158" s="114">
        <v>3076.05</v>
      </c>
      <c r="F158" s="114">
        <v>3112.65</v>
      </c>
      <c r="G158" s="114">
        <v>3105.05</v>
      </c>
      <c r="H158" s="114">
        <v>3060.95</v>
      </c>
      <c r="I158" s="114">
        <v>18765</v>
      </c>
      <c r="J158" s="114">
        <v>58593752.100000001</v>
      </c>
      <c r="K158" s="116">
        <v>43350</v>
      </c>
      <c r="L158" s="114">
        <v>2497</v>
      </c>
      <c r="M158" s="114" t="s">
        <v>548</v>
      </c>
      <c r="N158" s="500"/>
    </row>
    <row r="159" spans="1:14">
      <c r="A159" s="114" t="s">
        <v>188</v>
      </c>
      <c r="B159" s="114" t="s">
        <v>391</v>
      </c>
      <c r="C159" s="114">
        <v>2698.4</v>
      </c>
      <c r="D159" s="114">
        <v>2751.4</v>
      </c>
      <c r="E159" s="114">
        <v>2672.6</v>
      </c>
      <c r="F159" s="114">
        <v>2744.2</v>
      </c>
      <c r="G159" s="114">
        <v>2745</v>
      </c>
      <c r="H159" s="114">
        <v>2684.1</v>
      </c>
      <c r="I159" s="114">
        <v>1264436</v>
      </c>
      <c r="J159" s="114">
        <v>3434609995.0999999</v>
      </c>
      <c r="K159" s="116">
        <v>43350</v>
      </c>
      <c r="L159" s="114">
        <v>56453</v>
      </c>
      <c r="M159" s="114" t="s">
        <v>2171</v>
      </c>
      <c r="N159" s="500"/>
    </row>
    <row r="160" spans="1:14">
      <c r="A160" s="114" t="s">
        <v>549</v>
      </c>
      <c r="B160" s="114" t="s">
        <v>391</v>
      </c>
      <c r="C160" s="114">
        <v>105.1</v>
      </c>
      <c r="D160" s="114">
        <v>108.45</v>
      </c>
      <c r="E160" s="114">
        <v>105.1</v>
      </c>
      <c r="F160" s="114">
        <v>106.9</v>
      </c>
      <c r="G160" s="114">
        <v>106.95</v>
      </c>
      <c r="H160" s="114">
        <v>106.5</v>
      </c>
      <c r="I160" s="114">
        <v>36567</v>
      </c>
      <c r="J160" s="114">
        <v>3924054.05</v>
      </c>
      <c r="K160" s="116">
        <v>43350</v>
      </c>
      <c r="L160" s="114">
        <v>396</v>
      </c>
      <c r="M160" s="114" t="s">
        <v>550</v>
      </c>
      <c r="N160" s="500"/>
    </row>
    <row r="161" spans="1:14">
      <c r="A161" s="114" t="s">
        <v>551</v>
      </c>
      <c r="B161" s="114" t="s">
        <v>391</v>
      </c>
      <c r="C161" s="114">
        <v>563.45000000000005</v>
      </c>
      <c r="D161" s="114">
        <v>574.95000000000005</v>
      </c>
      <c r="E161" s="114">
        <v>548</v>
      </c>
      <c r="F161" s="114">
        <v>568.15</v>
      </c>
      <c r="G161" s="114">
        <v>570</v>
      </c>
      <c r="H161" s="114">
        <v>558.54999999999995</v>
      </c>
      <c r="I161" s="114">
        <v>28598</v>
      </c>
      <c r="J161" s="114">
        <v>15939134.35</v>
      </c>
      <c r="K161" s="116">
        <v>43350</v>
      </c>
      <c r="L161" s="114">
        <v>920</v>
      </c>
      <c r="M161" s="114" t="s">
        <v>552</v>
      </c>
      <c r="N161" s="500"/>
    </row>
    <row r="162" spans="1:14">
      <c r="A162" s="114" t="s">
        <v>2785</v>
      </c>
      <c r="B162" s="114" t="s">
        <v>391</v>
      </c>
      <c r="C162" s="114">
        <v>71.650000000000006</v>
      </c>
      <c r="D162" s="114">
        <v>74.55</v>
      </c>
      <c r="E162" s="114">
        <v>70.150000000000006</v>
      </c>
      <c r="F162" s="114">
        <v>72.3</v>
      </c>
      <c r="G162" s="114">
        <v>72</v>
      </c>
      <c r="H162" s="114">
        <v>71.25</v>
      </c>
      <c r="I162" s="114">
        <v>74026</v>
      </c>
      <c r="J162" s="114">
        <v>5367152.9000000004</v>
      </c>
      <c r="K162" s="116">
        <v>43350</v>
      </c>
      <c r="L162" s="114">
        <v>976</v>
      </c>
      <c r="M162" s="114" t="s">
        <v>2786</v>
      </c>
      <c r="N162" s="500"/>
    </row>
    <row r="163" spans="1:14">
      <c r="A163" s="114" t="s">
        <v>553</v>
      </c>
      <c r="B163" s="114" t="s">
        <v>391</v>
      </c>
      <c r="C163" s="114">
        <v>1180.0999999999999</v>
      </c>
      <c r="D163" s="114">
        <v>1201.0999999999999</v>
      </c>
      <c r="E163" s="114">
        <v>1162.2</v>
      </c>
      <c r="F163" s="114">
        <v>1170.7</v>
      </c>
      <c r="G163" s="114">
        <v>1167.5</v>
      </c>
      <c r="H163" s="114">
        <v>1176.75</v>
      </c>
      <c r="I163" s="114">
        <v>1561687</v>
      </c>
      <c r="J163" s="114">
        <v>1849903514.95</v>
      </c>
      <c r="K163" s="116">
        <v>43350</v>
      </c>
      <c r="L163" s="114">
        <v>56489</v>
      </c>
      <c r="M163" s="114" t="s">
        <v>554</v>
      </c>
      <c r="N163" s="500"/>
    </row>
    <row r="164" spans="1:14">
      <c r="A164" s="114" t="s">
        <v>555</v>
      </c>
      <c r="B164" s="114" t="s">
        <v>391</v>
      </c>
      <c r="C164" s="114">
        <v>9.3000000000000007</v>
      </c>
      <c r="D164" s="114">
        <v>9.6</v>
      </c>
      <c r="E164" s="114">
        <v>9.1</v>
      </c>
      <c r="F164" s="114">
        <v>9.15</v>
      </c>
      <c r="G164" s="114">
        <v>9.15</v>
      </c>
      <c r="H164" s="114">
        <v>9.3000000000000007</v>
      </c>
      <c r="I164" s="114">
        <v>2531418</v>
      </c>
      <c r="J164" s="114">
        <v>23518681.449999999</v>
      </c>
      <c r="K164" s="116">
        <v>43350</v>
      </c>
      <c r="L164" s="114">
        <v>2129</v>
      </c>
      <c r="M164" s="114" t="s">
        <v>556</v>
      </c>
      <c r="N164" s="500"/>
    </row>
    <row r="165" spans="1:14">
      <c r="A165" s="114" t="s">
        <v>557</v>
      </c>
      <c r="B165" s="114" t="s">
        <v>391</v>
      </c>
      <c r="C165" s="114">
        <v>209</v>
      </c>
      <c r="D165" s="114">
        <v>213.3</v>
      </c>
      <c r="E165" s="114">
        <v>206.55</v>
      </c>
      <c r="F165" s="114">
        <v>212.4</v>
      </c>
      <c r="G165" s="114">
        <v>211.1</v>
      </c>
      <c r="H165" s="114">
        <v>208.65</v>
      </c>
      <c r="I165" s="114">
        <v>66366</v>
      </c>
      <c r="J165" s="114">
        <v>14005067.5</v>
      </c>
      <c r="K165" s="116">
        <v>43350</v>
      </c>
      <c r="L165" s="114">
        <v>1469</v>
      </c>
      <c r="M165" s="114" t="s">
        <v>558</v>
      </c>
      <c r="N165" s="500"/>
    </row>
    <row r="166" spans="1:14">
      <c r="A166" s="114" t="s">
        <v>559</v>
      </c>
      <c r="B166" s="114" t="s">
        <v>391</v>
      </c>
      <c r="C166" s="114">
        <v>86.1</v>
      </c>
      <c r="D166" s="114">
        <v>88</v>
      </c>
      <c r="E166" s="114">
        <v>86.1</v>
      </c>
      <c r="F166" s="114">
        <v>87.3</v>
      </c>
      <c r="G166" s="114">
        <v>87</v>
      </c>
      <c r="H166" s="114">
        <v>86.85</v>
      </c>
      <c r="I166" s="114">
        <v>21546</v>
      </c>
      <c r="J166" s="114">
        <v>1875849.75</v>
      </c>
      <c r="K166" s="116">
        <v>43350</v>
      </c>
      <c r="L166" s="114">
        <v>403</v>
      </c>
      <c r="M166" s="114" t="s">
        <v>560</v>
      </c>
      <c r="N166" s="500"/>
    </row>
    <row r="167" spans="1:14">
      <c r="A167" s="114" t="s">
        <v>561</v>
      </c>
      <c r="B167" s="114" t="s">
        <v>391</v>
      </c>
      <c r="C167" s="114">
        <v>78.75</v>
      </c>
      <c r="D167" s="114">
        <v>78.8</v>
      </c>
      <c r="E167" s="114">
        <v>76.7</v>
      </c>
      <c r="F167" s="114">
        <v>77.650000000000006</v>
      </c>
      <c r="G167" s="114">
        <v>77.5</v>
      </c>
      <c r="H167" s="114">
        <v>77.650000000000006</v>
      </c>
      <c r="I167" s="114">
        <v>3388132</v>
      </c>
      <c r="J167" s="114">
        <v>262868528.09999999</v>
      </c>
      <c r="K167" s="116">
        <v>43350</v>
      </c>
      <c r="L167" s="114">
        <v>17588</v>
      </c>
      <c r="M167" s="114" t="s">
        <v>562</v>
      </c>
      <c r="N167" s="500"/>
    </row>
    <row r="168" spans="1:14">
      <c r="A168" s="114" t="s">
        <v>2787</v>
      </c>
      <c r="B168" s="114" t="s">
        <v>391</v>
      </c>
      <c r="C168" s="114">
        <v>49.1</v>
      </c>
      <c r="D168" s="114">
        <v>49.75</v>
      </c>
      <c r="E168" s="114">
        <v>49.1</v>
      </c>
      <c r="F168" s="114">
        <v>49.7</v>
      </c>
      <c r="G168" s="114">
        <v>49.7</v>
      </c>
      <c r="H168" s="114">
        <v>48.95</v>
      </c>
      <c r="I168" s="114">
        <v>370</v>
      </c>
      <c r="J168" s="114">
        <v>18317.599999999999</v>
      </c>
      <c r="K168" s="116">
        <v>43350</v>
      </c>
      <c r="L168" s="114">
        <v>11</v>
      </c>
      <c r="M168" s="114" t="s">
        <v>2788</v>
      </c>
      <c r="N168" s="500"/>
    </row>
    <row r="169" spans="1:14">
      <c r="A169" s="114" t="s">
        <v>563</v>
      </c>
      <c r="B169" s="114" t="s">
        <v>391</v>
      </c>
      <c r="C169" s="114">
        <v>1475</v>
      </c>
      <c r="D169" s="114">
        <v>1499</v>
      </c>
      <c r="E169" s="114">
        <v>1450.1</v>
      </c>
      <c r="F169" s="114">
        <v>1493.65</v>
      </c>
      <c r="G169" s="114">
        <v>1482</v>
      </c>
      <c r="H169" s="114">
        <v>1475.15</v>
      </c>
      <c r="I169" s="114">
        <v>123</v>
      </c>
      <c r="J169" s="114">
        <v>182628.5</v>
      </c>
      <c r="K169" s="116">
        <v>43350</v>
      </c>
      <c r="L169" s="114">
        <v>52</v>
      </c>
      <c r="M169" s="114" t="s">
        <v>564</v>
      </c>
      <c r="N169" s="500"/>
    </row>
    <row r="170" spans="1:14">
      <c r="A170" s="114" t="s">
        <v>565</v>
      </c>
      <c r="B170" s="114" t="s">
        <v>391</v>
      </c>
      <c r="C170" s="114">
        <v>229</v>
      </c>
      <c r="D170" s="114">
        <v>229</v>
      </c>
      <c r="E170" s="114">
        <v>224.2</v>
      </c>
      <c r="F170" s="114">
        <v>226.25</v>
      </c>
      <c r="G170" s="114">
        <v>226.45</v>
      </c>
      <c r="H170" s="114">
        <v>230.15</v>
      </c>
      <c r="I170" s="114">
        <v>37336</v>
      </c>
      <c r="J170" s="114">
        <v>8460685.8000000007</v>
      </c>
      <c r="K170" s="116">
        <v>43350</v>
      </c>
      <c r="L170" s="114">
        <v>755</v>
      </c>
      <c r="M170" s="114" t="s">
        <v>566</v>
      </c>
      <c r="N170" s="500"/>
    </row>
    <row r="171" spans="1:14">
      <c r="A171" s="114" t="s">
        <v>3033</v>
      </c>
      <c r="B171" s="114" t="s">
        <v>391</v>
      </c>
      <c r="C171" s="114">
        <v>643.1</v>
      </c>
      <c r="D171" s="114">
        <v>661.95</v>
      </c>
      <c r="E171" s="114">
        <v>640.04999999999995</v>
      </c>
      <c r="F171" s="114">
        <v>658.65</v>
      </c>
      <c r="G171" s="114">
        <v>656.9</v>
      </c>
      <c r="H171" s="114">
        <v>643.15</v>
      </c>
      <c r="I171" s="114">
        <v>750500</v>
      </c>
      <c r="J171" s="114">
        <v>491522482.55000001</v>
      </c>
      <c r="K171" s="116">
        <v>43350</v>
      </c>
      <c r="L171" s="114">
        <v>34649</v>
      </c>
      <c r="M171" s="114" t="s">
        <v>3034</v>
      </c>
      <c r="N171" s="500"/>
    </row>
    <row r="172" spans="1:14">
      <c r="A172" s="114" t="s">
        <v>2394</v>
      </c>
      <c r="B172" s="114" t="s">
        <v>391</v>
      </c>
      <c r="C172" s="114">
        <v>45.3</v>
      </c>
      <c r="D172" s="114">
        <v>46.5</v>
      </c>
      <c r="E172" s="114">
        <v>44.2</v>
      </c>
      <c r="F172" s="114">
        <v>45.55</v>
      </c>
      <c r="G172" s="114">
        <v>44.2</v>
      </c>
      <c r="H172" s="114">
        <v>44.75</v>
      </c>
      <c r="I172" s="114">
        <v>15632</v>
      </c>
      <c r="J172" s="114">
        <v>711292.15</v>
      </c>
      <c r="K172" s="116">
        <v>43350</v>
      </c>
      <c r="L172" s="114">
        <v>152</v>
      </c>
      <c r="M172" s="114" t="s">
        <v>2395</v>
      </c>
      <c r="N172" s="500"/>
    </row>
    <row r="173" spans="1:14">
      <c r="A173" s="114" t="s">
        <v>45</v>
      </c>
      <c r="B173" s="114" t="s">
        <v>391</v>
      </c>
      <c r="C173" s="114">
        <v>146.65</v>
      </c>
      <c r="D173" s="114">
        <v>148.5</v>
      </c>
      <c r="E173" s="114">
        <v>144.69999999999999</v>
      </c>
      <c r="F173" s="114">
        <v>148.05000000000001</v>
      </c>
      <c r="G173" s="114">
        <v>147.94999999999999</v>
      </c>
      <c r="H173" s="114">
        <v>146.1</v>
      </c>
      <c r="I173" s="114">
        <v>10950716</v>
      </c>
      <c r="J173" s="114">
        <v>1607045460.5</v>
      </c>
      <c r="K173" s="116">
        <v>43350</v>
      </c>
      <c r="L173" s="114">
        <v>42052</v>
      </c>
      <c r="M173" s="114" t="s">
        <v>567</v>
      </c>
      <c r="N173" s="500"/>
    </row>
    <row r="174" spans="1:14">
      <c r="A174" s="114" t="s">
        <v>568</v>
      </c>
      <c r="B174" s="114" t="s">
        <v>391</v>
      </c>
      <c r="C174" s="114">
        <v>2783</v>
      </c>
      <c r="D174" s="114">
        <v>2798.1</v>
      </c>
      <c r="E174" s="114">
        <v>2770</v>
      </c>
      <c r="F174" s="114">
        <v>2793.42</v>
      </c>
      <c r="G174" s="114">
        <v>2793.48</v>
      </c>
      <c r="H174" s="114">
        <v>2788.36</v>
      </c>
      <c r="I174" s="114">
        <v>1738</v>
      </c>
      <c r="J174" s="114">
        <v>4842712.8600000003</v>
      </c>
      <c r="K174" s="116">
        <v>43350</v>
      </c>
      <c r="L174" s="114">
        <v>94</v>
      </c>
      <c r="M174" s="114" t="s">
        <v>569</v>
      </c>
      <c r="N174" s="500"/>
    </row>
    <row r="175" spans="1:14">
      <c r="A175" s="114" t="s">
        <v>46</v>
      </c>
      <c r="B175" s="114" t="s">
        <v>391</v>
      </c>
      <c r="C175" s="114">
        <v>93.9</v>
      </c>
      <c r="D175" s="114">
        <v>94.8</v>
      </c>
      <c r="E175" s="114">
        <v>92.4</v>
      </c>
      <c r="F175" s="114">
        <v>94.15</v>
      </c>
      <c r="G175" s="114">
        <v>93.8</v>
      </c>
      <c r="H175" s="114">
        <v>93.65</v>
      </c>
      <c r="I175" s="114">
        <v>5737097</v>
      </c>
      <c r="J175" s="114">
        <v>537025064.79999995</v>
      </c>
      <c r="K175" s="116">
        <v>43350</v>
      </c>
      <c r="L175" s="114">
        <v>18260</v>
      </c>
      <c r="M175" s="114" t="s">
        <v>570</v>
      </c>
      <c r="N175" s="500"/>
    </row>
    <row r="176" spans="1:14">
      <c r="A176" s="114" t="s">
        <v>571</v>
      </c>
      <c r="B176" s="114" t="s">
        <v>391</v>
      </c>
      <c r="C176" s="114">
        <v>81.849999999999994</v>
      </c>
      <c r="D176" s="114">
        <v>81.849999999999994</v>
      </c>
      <c r="E176" s="114">
        <v>78.25</v>
      </c>
      <c r="F176" s="114">
        <v>79.150000000000006</v>
      </c>
      <c r="G176" s="114">
        <v>79</v>
      </c>
      <c r="H176" s="114">
        <v>81</v>
      </c>
      <c r="I176" s="114">
        <v>2692</v>
      </c>
      <c r="J176" s="114">
        <v>213582.75</v>
      </c>
      <c r="K176" s="116">
        <v>43350</v>
      </c>
      <c r="L176" s="114">
        <v>82</v>
      </c>
      <c r="M176" s="114" t="s">
        <v>572</v>
      </c>
      <c r="N176" s="500"/>
    </row>
    <row r="177" spans="1:14">
      <c r="A177" s="114" t="s">
        <v>3182</v>
      </c>
      <c r="B177" s="114" t="s">
        <v>391</v>
      </c>
      <c r="C177" s="114">
        <v>8.9</v>
      </c>
      <c r="D177" s="114">
        <v>9</v>
      </c>
      <c r="E177" s="114">
        <v>8.85</v>
      </c>
      <c r="F177" s="114">
        <v>8.9499999999999993</v>
      </c>
      <c r="G177" s="114">
        <v>9</v>
      </c>
      <c r="H177" s="114">
        <v>8.9499999999999993</v>
      </c>
      <c r="I177" s="114">
        <v>20582</v>
      </c>
      <c r="J177" s="114">
        <v>183875.15</v>
      </c>
      <c r="K177" s="116">
        <v>43350</v>
      </c>
      <c r="L177" s="114">
        <v>72</v>
      </c>
      <c r="M177" s="114" t="s">
        <v>3183</v>
      </c>
      <c r="N177" s="500"/>
    </row>
    <row r="178" spans="1:14">
      <c r="A178" s="114" t="s">
        <v>573</v>
      </c>
      <c r="B178" s="114" t="s">
        <v>391</v>
      </c>
      <c r="C178" s="114">
        <v>1948.55</v>
      </c>
      <c r="D178" s="114">
        <v>1966.2</v>
      </c>
      <c r="E178" s="114">
        <v>1919</v>
      </c>
      <c r="F178" s="114">
        <v>1930.25</v>
      </c>
      <c r="G178" s="114">
        <v>1919</v>
      </c>
      <c r="H178" s="114">
        <v>1953.7</v>
      </c>
      <c r="I178" s="114">
        <v>2940</v>
      </c>
      <c r="J178" s="114">
        <v>5702027.0499999998</v>
      </c>
      <c r="K178" s="116">
        <v>43350</v>
      </c>
      <c r="L178" s="114">
        <v>391</v>
      </c>
      <c r="M178" s="114" t="s">
        <v>574</v>
      </c>
      <c r="N178" s="500"/>
    </row>
    <row r="179" spans="1:14">
      <c r="A179" s="114" t="s">
        <v>2315</v>
      </c>
      <c r="B179" s="114" t="s">
        <v>391</v>
      </c>
      <c r="C179" s="114">
        <v>214.5</v>
      </c>
      <c r="D179" s="114">
        <v>214.5</v>
      </c>
      <c r="E179" s="114">
        <v>202.1</v>
      </c>
      <c r="F179" s="114">
        <v>206</v>
      </c>
      <c r="G179" s="114">
        <v>206</v>
      </c>
      <c r="H179" s="114">
        <v>205.1</v>
      </c>
      <c r="I179" s="114">
        <v>620</v>
      </c>
      <c r="J179" s="114">
        <v>127933.25</v>
      </c>
      <c r="K179" s="116">
        <v>43350</v>
      </c>
      <c r="L179" s="114">
        <v>29</v>
      </c>
      <c r="M179" s="114" t="s">
        <v>2316</v>
      </c>
      <c r="N179" s="500"/>
    </row>
    <row r="180" spans="1:14">
      <c r="A180" s="114" t="s">
        <v>47</v>
      </c>
      <c r="B180" s="114" t="s">
        <v>391</v>
      </c>
      <c r="C180" s="114">
        <v>1049.0999999999999</v>
      </c>
      <c r="D180" s="114">
        <v>1069.9000000000001</v>
      </c>
      <c r="E180" s="114">
        <v>1039.8499999999999</v>
      </c>
      <c r="F180" s="114">
        <v>1056.25</v>
      </c>
      <c r="G180" s="114">
        <v>1054.4000000000001</v>
      </c>
      <c r="H180" s="114">
        <v>1049.3499999999999</v>
      </c>
      <c r="I180" s="114">
        <v>790700</v>
      </c>
      <c r="J180" s="114">
        <v>835897842.04999995</v>
      </c>
      <c r="K180" s="116">
        <v>43350</v>
      </c>
      <c r="L180" s="114">
        <v>20392</v>
      </c>
      <c r="M180" s="114" t="s">
        <v>575</v>
      </c>
      <c r="N180" s="500"/>
    </row>
    <row r="181" spans="1:14">
      <c r="A181" s="114" t="s">
        <v>576</v>
      </c>
      <c r="B181" s="114" t="s">
        <v>391</v>
      </c>
      <c r="C181" s="114">
        <v>4310</v>
      </c>
      <c r="D181" s="114">
        <v>4419</v>
      </c>
      <c r="E181" s="114">
        <v>4294.05</v>
      </c>
      <c r="F181" s="114">
        <v>4390.2</v>
      </c>
      <c r="G181" s="114">
        <v>4405</v>
      </c>
      <c r="H181" s="114">
        <v>4349.1499999999996</v>
      </c>
      <c r="I181" s="114">
        <v>7690</v>
      </c>
      <c r="J181" s="114">
        <v>33659007.350000001</v>
      </c>
      <c r="K181" s="116">
        <v>43350</v>
      </c>
      <c r="L181" s="114">
        <v>2205</v>
      </c>
      <c r="M181" s="114" t="s">
        <v>577</v>
      </c>
      <c r="N181" s="500"/>
    </row>
    <row r="182" spans="1:14">
      <c r="A182" s="114" t="s">
        <v>578</v>
      </c>
      <c r="B182" s="114" t="s">
        <v>391</v>
      </c>
      <c r="C182" s="114">
        <v>1540.2</v>
      </c>
      <c r="D182" s="114">
        <v>1545</v>
      </c>
      <c r="E182" s="114">
        <v>1500</v>
      </c>
      <c r="F182" s="114">
        <v>1506.3</v>
      </c>
      <c r="G182" s="114">
        <v>1505</v>
      </c>
      <c r="H182" s="114">
        <v>1546.3</v>
      </c>
      <c r="I182" s="114">
        <v>89179</v>
      </c>
      <c r="J182" s="114">
        <v>135773468</v>
      </c>
      <c r="K182" s="116">
        <v>43350</v>
      </c>
      <c r="L182" s="114">
        <v>7177</v>
      </c>
      <c r="M182" s="114" t="s">
        <v>579</v>
      </c>
      <c r="N182" s="500"/>
    </row>
    <row r="183" spans="1:14">
      <c r="A183" s="114" t="s">
        <v>580</v>
      </c>
      <c r="B183" s="114" t="s">
        <v>391</v>
      </c>
      <c r="C183" s="114">
        <v>1833</v>
      </c>
      <c r="D183" s="114">
        <v>1838.4</v>
      </c>
      <c r="E183" s="114">
        <v>1783</v>
      </c>
      <c r="F183" s="114">
        <v>1799</v>
      </c>
      <c r="G183" s="114">
        <v>1810</v>
      </c>
      <c r="H183" s="114">
        <v>1827.45</v>
      </c>
      <c r="I183" s="114">
        <v>187866</v>
      </c>
      <c r="J183" s="114">
        <v>339345507.5</v>
      </c>
      <c r="K183" s="116">
        <v>43350</v>
      </c>
      <c r="L183" s="114">
        <v>10319</v>
      </c>
      <c r="M183" s="114" t="s">
        <v>581</v>
      </c>
      <c r="N183" s="500"/>
    </row>
    <row r="184" spans="1:14">
      <c r="A184" s="114" t="s">
        <v>3031</v>
      </c>
      <c r="B184" s="114" t="s">
        <v>391</v>
      </c>
      <c r="C184" s="114">
        <v>348.4</v>
      </c>
      <c r="D184" s="114">
        <v>362</v>
      </c>
      <c r="E184" s="114">
        <v>342.7</v>
      </c>
      <c r="F184" s="114">
        <v>348.05</v>
      </c>
      <c r="G184" s="114">
        <v>348</v>
      </c>
      <c r="H184" s="114">
        <v>345.6</v>
      </c>
      <c r="I184" s="114">
        <v>76249</v>
      </c>
      <c r="J184" s="114">
        <v>26794453.100000001</v>
      </c>
      <c r="K184" s="116">
        <v>43350</v>
      </c>
      <c r="L184" s="114">
        <v>2663</v>
      </c>
      <c r="M184" s="114" t="s">
        <v>3032</v>
      </c>
      <c r="N184" s="500"/>
    </row>
    <row r="185" spans="1:14">
      <c r="A185" s="114" t="s">
        <v>2396</v>
      </c>
      <c r="B185" s="114" t="s">
        <v>391</v>
      </c>
      <c r="C185" s="114">
        <v>35.65</v>
      </c>
      <c r="D185" s="114">
        <v>36.450000000000003</v>
      </c>
      <c r="E185" s="114">
        <v>34.35</v>
      </c>
      <c r="F185" s="114">
        <v>34.799999999999997</v>
      </c>
      <c r="G185" s="114">
        <v>35.299999999999997</v>
      </c>
      <c r="H185" s="114">
        <v>36.299999999999997</v>
      </c>
      <c r="I185" s="114">
        <v>6717</v>
      </c>
      <c r="J185" s="114">
        <v>235610.75</v>
      </c>
      <c r="K185" s="116">
        <v>43350</v>
      </c>
      <c r="L185" s="114">
        <v>87</v>
      </c>
      <c r="M185" s="114" t="s">
        <v>2397</v>
      </c>
      <c r="N185" s="500"/>
    </row>
    <row r="186" spans="1:14">
      <c r="A186" s="114" t="s">
        <v>3184</v>
      </c>
      <c r="B186" s="114" t="s">
        <v>391</v>
      </c>
      <c r="C186" s="114">
        <v>20.3</v>
      </c>
      <c r="D186" s="114">
        <v>20.3</v>
      </c>
      <c r="E186" s="114">
        <v>18.55</v>
      </c>
      <c r="F186" s="114">
        <v>18.8</v>
      </c>
      <c r="G186" s="114">
        <v>18.8</v>
      </c>
      <c r="H186" s="114">
        <v>18.649999999999999</v>
      </c>
      <c r="I186" s="114">
        <v>3991</v>
      </c>
      <c r="J186" s="114">
        <v>75651.05</v>
      </c>
      <c r="K186" s="116">
        <v>43350</v>
      </c>
      <c r="L186" s="114">
        <v>30</v>
      </c>
      <c r="M186" s="114" t="s">
        <v>3185</v>
      </c>
      <c r="N186" s="500"/>
    </row>
    <row r="187" spans="1:14">
      <c r="A187" s="114" t="s">
        <v>190</v>
      </c>
      <c r="B187" s="114" t="s">
        <v>391</v>
      </c>
      <c r="C187" s="114">
        <v>91</v>
      </c>
      <c r="D187" s="114">
        <v>93.75</v>
      </c>
      <c r="E187" s="114">
        <v>90.1</v>
      </c>
      <c r="F187" s="114">
        <v>91.85</v>
      </c>
      <c r="G187" s="114">
        <v>91.7</v>
      </c>
      <c r="H187" s="114">
        <v>91.25</v>
      </c>
      <c r="I187" s="114">
        <v>21620187</v>
      </c>
      <c r="J187" s="114">
        <v>1995555037.6500001</v>
      </c>
      <c r="K187" s="116">
        <v>43350</v>
      </c>
      <c r="L187" s="114">
        <v>101749</v>
      </c>
      <c r="M187" s="114" t="s">
        <v>2342</v>
      </c>
      <c r="N187" s="500"/>
    </row>
    <row r="188" spans="1:14">
      <c r="A188" s="114" t="s">
        <v>241</v>
      </c>
      <c r="B188" s="114" t="s">
        <v>391</v>
      </c>
      <c r="C188" s="114">
        <v>775</v>
      </c>
      <c r="D188" s="114">
        <v>781</v>
      </c>
      <c r="E188" s="114">
        <v>768</v>
      </c>
      <c r="F188" s="114">
        <v>776.25</v>
      </c>
      <c r="G188" s="114">
        <v>773.25</v>
      </c>
      <c r="H188" s="114">
        <v>772.55</v>
      </c>
      <c r="I188" s="114">
        <v>563392</v>
      </c>
      <c r="J188" s="114">
        <v>437375155</v>
      </c>
      <c r="K188" s="116">
        <v>43350</v>
      </c>
      <c r="L188" s="114">
        <v>14017</v>
      </c>
      <c r="M188" s="114" t="s">
        <v>582</v>
      </c>
      <c r="N188" s="500"/>
    </row>
    <row r="189" spans="1:14">
      <c r="A189" s="114" t="s">
        <v>583</v>
      </c>
      <c r="B189" s="114" t="s">
        <v>391</v>
      </c>
      <c r="C189" s="114">
        <v>127</v>
      </c>
      <c r="D189" s="114">
        <v>127.4</v>
      </c>
      <c r="E189" s="114">
        <v>124.6</v>
      </c>
      <c r="F189" s="114">
        <v>126.35</v>
      </c>
      <c r="G189" s="114">
        <v>126</v>
      </c>
      <c r="H189" s="114">
        <v>126.9</v>
      </c>
      <c r="I189" s="114">
        <v>242004</v>
      </c>
      <c r="J189" s="114">
        <v>30474854.800000001</v>
      </c>
      <c r="K189" s="116">
        <v>43350</v>
      </c>
      <c r="L189" s="114">
        <v>4332</v>
      </c>
      <c r="M189" s="114" t="s">
        <v>584</v>
      </c>
      <c r="N189" s="500"/>
    </row>
    <row r="190" spans="1:14">
      <c r="A190" s="114" t="s">
        <v>585</v>
      </c>
      <c r="B190" s="114" t="s">
        <v>391</v>
      </c>
      <c r="C190" s="114">
        <v>311.2</v>
      </c>
      <c r="D190" s="114">
        <v>317.5</v>
      </c>
      <c r="E190" s="114">
        <v>308.39999999999998</v>
      </c>
      <c r="F190" s="114">
        <v>316.05</v>
      </c>
      <c r="G190" s="114">
        <v>317</v>
      </c>
      <c r="H190" s="114">
        <v>310.2</v>
      </c>
      <c r="I190" s="114">
        <v>566026</v>
      </c>
      <c r="J190" s="114">
        <v>177345766.09999999</v>
      </c>
      <c r="K190" s="116">
        <v>43350</v>
      </c>
      <c r="L190" s="114">
        <v>8112</v>
      </c>
      <c r="M190" s="114" t="s">
        <v>586</v>
      </c>
      <c r="N190" s="500"/>
    </row>
    <row r="191" spans="1:14">
      <c r="A191" s="114" t="s">
        <v>587</v>
      </c>
      <c r="B191" s="114" t="s">
        <v>391</v>
      </c>
      <c r="C191" s="114">
        <v>315.89999999999998</v>
      </c>
      <c r="D191" s="114">
        <v>330.8</v>
      </c>
      <c r="E191" s="114">
        <v>306</v>
      </c>
      <c r="F191" s="114">
        <v>322.45</v>
      </c>
      <c r="G191" s="114">
        <v>324</v>
      </c>
      <c r="H191" s="114">
        <v>314.7</v>
      </c>
      <c r="I191" s="114">
        <v>298646</v>
      </c>
      <c r="J191" s="114">
        <v>95481331.299999997</v>
      </c>
      <c r="K191" s="116">
        <v>43350</v>
      </c>
      <c r="L191" s="114">
        <v>7262</v>
      </c>
      <c r="M191" s="114" t="s">
        <v>588</v>
      </c>
      <c r="N191" s="500"/>
    </row>
    <row r="192" spans="1:14">
      <c r="A192" s="114" t="s">
        <v>589</v>
      </c>
      <c r="B192" s="114" t="s">
        <v>391</v>
      </c>
      <c r="C192" s="114">
        <v>315.95</v>
      </c>
      <c r="D192" s="114">
        <v>322.89999999999998</v>
      </c>
      <c r="E192" s="114">
        <v>311.85000000000002</v>
      </c>
      <c r="F192" s="114">
        <v>315.95</v>
      </c>
      <c r="G192" s="114">
        <v>315.8</v>
      </c>
      <c r="H192" s="114">
        <v>314.95</v>
      </c>
      <c r="I192" s="114">
        <v>321944</v>
      </c>
      <c r="J192" s="114">
        <v>102137441.75</v>
      </c>
      <c r="K192" s="116">
        <v>43350</v>
      </c>
      <c r="L192" s="114">
        <v>7638</v>
      </c>
      <c r="M192" s="114" t="s">
        <v>590</v>
      </c>
      <c r="N192" s="500"/>
    </row>
    <row r="193" spans="1:14">
      <c r="A193" s="114" t="s">
        <v>3186</v>
      </c>
      <c r="B193" s="114" t="s">
        <v>3159</v>
      </c>
      <c r="C193" s="114">
        <v>2.75</v>
      </c>
      <c r="D193" s="114">
        <v>2.9</v>
      </c>
      <c r="E193" s="114">
        <v>2.7</v>
      </c>
      <c r="F193" s="114">
        <v>2.75</v>
      </c>
      <c r="G193" s="114">
        <v>2.7</v>
      </c>
      <c r="H193" s="114">
        <v>2.8</v>
      </c>
      <c r="I193" s="114">
        <v>14799</v>
      </c>
      <c r="J193" s="114">
        <v>40762.9</v>
      </c>
      <c r="K193" s="116">
        <v>43350</v>
      </c>
      <c r="L193" s="114">
        <v>28</v>
      </c>
      <c r="M193" s="114" t="s">
        <v>3187</v>
      </c>
      <c r="N193" s="500"/>
    </row>
    <row r="194" spans="1:14">
      <c r="A194" s="114" t="s">
        <v>591</v>
      </c>
      <c r="B194" s="114" t="s">
        <v>391</v>
      </c>
      <c r="C194" s="114">
        <v>77.900000000000006</v>
      </c>
      <c r="D194" s="114">
        <v>78.3</v>
      </c>
      <c r="E194" s="114">
        <v>75.8</v>
      </c>
      <c r="F194" s="114">
        <v>76.8</v>
      </c>
      <c r="G194" s="114">
        <v>76.650000000000006</v>
      </c>
      <c r="H194" s="114">
        <v>77.900000000000006</v>
      </c>
      <c r="I194" s="114">
        <v>48360</v>
      </c>
      <c r="J194" s="114">
        <v>3719757.15</v>
      </c>
      <c r="K194" s="116">
        <v>43350</v>
      </c>
      <c r="L194" s="114">
        <v>718</v>
      </c>
      <c r="M194" s="114" t="s">
        <v>592</v>
      </c>
      <c r="N194" s="500"/>
    </row>
    <row r="195" spans="1:14">
      <c r="A195" s="114" t="s">
        <v>593</v>
      </c>
      <c r="B195" s="114" t="s">
        <v>391</v>
      </c>
      <c r="C195" s="114">
        <v>290.10000000000002</v>
      </c>
      <c r="D195" s="114">
        <v>297</v>
      </c>
      <c r="E195" s="114">
        <v>289.25</v>
      </c>
      <c r="F195" s="114">
        <v>293.3</v>
      </c>
      <c r="G195" s="114">
        <v>294.05</v>
      </c>
      <c r="H195" s="114">
        <v>291.85000000000002</v>
      </c>
      <c r="I195" s="114">
        <v>6445</v>
      </c>
      <c r="J195" s="114">
        <v>1889672.3</v>
      </c>
      <c r="K195" s="116">
        <v>43350</v>
      </c>
      <c r="L195" s="114">
        <v>242</v>
      </c>
      <c r="M195" s="114" t="s">
        <v>2209</v>
      </c>
      <c r="N195" s="500"/>
    </row>
    <row r="196" spans="1:14">
      <c r="A196" s="114" t="s">
        <v>2432</v>
      </c>
      <c r="B196" s="114" t="s">
        <v>3159</v>
      </c>
      <c r="C196" s="114">
        <v>34</v>
      </c>
      <c r="D196" s="114">
        <v>34.6</v>
      </c>
      <c r="E196" s="114">
        <v>33.1</v>
      </c>
      <c r="F196" s="114">
        <v>34.450000000000003</v>
      </c>
      <c r="G196" s="114">
        <v>34.4</v>
      </c>
      <c r="H196" s="114">
        <v>34.549999999999997</v>
      </c>
      <c r="I196" s="114">
        <v>8499</v>
      </c>
      <c r="J196" s="114">
        <v>289916.7</v>
      </c>
      <c r="K196" s="116">
        <v>43350</v>
      </c>
      <c r="L196" s="114">
        <v>70</v>
      </c>
      <c r="M196" s="114" t="s">
        <v>2433</v>
      </c>
      <c r="N196" s="500"/>
    </row>
    <row r="197" spans="1:14">
      <c r="A197" s="114" t="s">
        <v>3188</v>
      </c>
      <c r="B197" s="114" t="s">
        <v>391</v>
      </c>
      <c r="C197" s="114">
        <v>25.05</v>
      </c>
      <c r="D197" s="114">
        <v>25.1</v>
      </c>
      <c r="E197" s="114">
        <v>24</v>
      </c>
      <c r="F197" s="114">
        <v>24.35</v>
      </c>
      <c r="G197" s="114">
        <v>24.9</v>
      </c>
      <c r="H197" s="114">
        <v>24.8</v>
      </c>
      <c r="I197" s="114">
        <v>5552</v>
      </c>
      <c r="J197" s="114">
        <v>135964.35</v>
      </c>
      <c r="K197" s="116">
        <v>43350</v>
      </c>
      <c r="L197" s="114">
        <v>26</v>
      </c>
      <c r="M197" s="114" t="s">
        <v>3189</v>
      </c>
      <c r="N197" s="500"/>
    </row>
    <row r="198" spans="1:14">
      <c r="A198" s="114" t="s">
        <v>2789</v>
      </c>
      <c r="B198" s="114" t="s">
        <v>391</v>
      </c>
      <c r="C198" s="114">
        <v>2.4500000000000002</v>
      </c>
      <c r="D198" s="114">
        <v>2.65</v>
      </c>
      <c r="E198" s="114">
        <v>2.4500000000000002</v>
      </c>
      <c r="F198" s="114">
        <v>2.6</v>
      </c>
      <c r="G198" s="114">
        <v>2.6</v>
      </c>
      <c r="H198" s="114">
        <v>2.5</v>
      </c>
      <c r="I198" s="114">
        <v>445818</v>
      </c>
      <c r="J198" s="114">
        <v>1143201.95</v>
      </c>
      <c r="K198" s="116">
        <v>43350</v>
      </c>
      <c r="L198" s="114">
        <v>276</v>
      </c>
      <c r="M198" s="114" t="s">
        <v>2790</v>
      </c>
      <c r="N198" s="500"/>
    </row>
    <row r="199" spans="1:14">
      <c r="A199" s="114" t="s">
        <v>2112</v>
      </c>
      <c r="B199" s="114" t="s">
        <v>391</v>
      </c>
      <c r="C199" s="114">
        <v>1150</v>
      </c>
      <c r="D199" s="114">
        <v>1151</v>
      </c>
      <c r="E199" s="114">
        <v>1135.9000000000001</v>
      </c>
      <c r="F199" s="114">
        <v>1148.1500000000001</v>
      </c>
      <c r="G199" s="114">
        <v>1141.45</v>
      </c>
      <c r="H199" s="114">
        <v>1145.25</v>
      </c>
      <c r="I199" s="114">
        <v>300334</v>
      </c>
      <c r="J199" s="114">
        <v>343717869.25</v>
      </c>
      <c r="K199" s="116">
        <v>43350</v>
      </c>
      <c r="L199" s="114">
        <v>22706</v>
      </c>
      <c r="M199" s="114" t="s">
        <v>1780</v>
      </c>
      <c r="N199" s="500"/>
    </row>
    <row r="200" spans="1:14">
      <c r="A200" s="114" t="s">
        <v>48</v>
      </c>
      <c r="B200" s="114" t="s">
        <v>391</v>
      </c>
      <c r="C200" s="114">
        <v>672</v>
      </c>
      <c r="D200" s="114">
        <v>693.9</v>
      </c>
      <c r="E200" s="114">
        <v>663.65</v>
      </c>
      <c r="F200" s="114">
        <v>688.7</v>
      </c>
      <c r="G200" s="114">
        <v>688.3</v>
      </c>
      <c r="H200" s="114">
        <v>668.9</v>
      </c>
      <c r="I200" s="114">
        <v>1707078</v>
      </c>
      <c r="J200" s="114">
        <v>1161232608.0999999</v>
      </c>
      <c r="K200" s="116">
        <v>43350</v>
      </c>
      <c r="L200" s="114">
        <v>31315</v>
      </c>
      <c r="M200" s="114" t="s">
        <v>594</v>
      </c>
      <c r="N200" s="500"/>
    </row>
    <row r="201" spans="1:14">
      <c r="A201" s="114" t="s">
        <v>595</v>
      </c>
      <c r="B201" s="114" t="s">
        <v>391</v>
      </c>
      <c r="C201" s="114">
        <v>181</v>
      </c>
      <c r="D201" s="114">
        <v>192</v>
      </c>
      <c r="E201" s="114">
        <v>180</v>
      </c>
      <c r="F201" s="114">
        <v>188.85</v>
      </c>
      <c r="G201" s="114">
        <v>189.1</v>
      </c>
      <c r="H201" s="114">
        <v>180.05</v>
      </c>
      <c r="I201" s="114">
        <v>129314</v>
      </c>
      <c r="J201" s="114">
        <v>24353137.449999999</v>
      </c>
      <c r="K201" s="116">
        <v>43350</v>
      </c>
      <c r="L201" s="114">
        <v>2160</v>
      </c>
      <c r="M201" s="114" t="s">
        <v>596</v>
      </c>
      <c r="N201" s="500"/>
    </row>
    <row r="202" spans="1:14">
      <c r="A202" s="114" t="s">
        <v>597</v>
      </c>
      <c r="B202" s="114" t="s">
        <v>391</v>
      </c>
      <c r="C202" s="114">
        <v>7819.3</v>
      </c>
      <c r="D202" s="114">
        <v>7925.1</v>
      </c>
      <c r="E202" s="114">
        <v>7721.3</v>
      </c>
      <c r="F202" s="114">
        <v>7843.4</v>
      </c>
      <c r="G202" s="114">
        <v>7850</v>
      </c>
      <c r="H202" s="114">
        <v>7800.05</v>
      </c>
      <c r="I202" s="114">
        <v>709</v>
      </c>
      <c r="J202" s="114">
        <v>5557076.75</v>
      </c>
      <c r="K202" s="116">
        <v>43350</v>
      </c>
      <c r="L202" s="114">
        <v>218</v>
      </c>
      <c r="M202" s="114" t="s">
        <v>598</v>
      </c>
      <c r="N202" s="500"/>
    </row>
    <row r="203" spans="1:14">
      <c r="A203" s="114" t="s">
        <v>2325</v>
      </c>
      <c r="B203" s="114" t="s">
        <v>391</v>
      </c>
      <c r="C203" s="114">
        <v>91.3</v>
      </c>
      <c r="D203" s="114">
        <v>96.35</v>
      </c>
      <c r="E203" s="114">
        <v>91.2</v>
      </c>
      <c r="F203" s="114">
        <v>94.9</v>
      </c>
      <c r="G203" s="114">
        <v>93.5</v>
      </c>
      <c r="H203" s="114">
        <v>92.4</v>
      </c>
      <c r="I203" s="114">
        <v>21732</v>
      </c>
      <c r="J203" s="114">
        <v>2058361.05</v>
      </c>
      <c r="K203" s="116">
        <v>43350</v>
      </c>
      <c r="L203" s="114">
        <v>233</v>
      </c>
      <c r="M203" s="114" t="s">
        <v>2326</v>
      </c>
      <c r="N203" s="500"/>
    </row>
    <row r="204" spans="1:14">
      <c r="A204" s="114" t="s">
        <v>49</v>
      </c>
      <c r="B204" s="114" t="s">
        <v>391</v>
      </c>
      <c r="C204" s="114">
        <v>373.9</v>
      </c>
      <c r="D204" s="114">
        <v>391.3</v>
      </c>
      <c r="E204" s="114">
        <v>368.8</v>
      </c>
      <c r="F204" s="114">
        <v>389.6</v>
      </c>
      <c r="G204" s="114">
        <v>389.3</v>
      </c>
      <c r="H204" s="114">
        <v>372.3</v>
      </c>
      <c r="I204" s="114">
        <v>4923668</v>
      </c>
      <c r="J204" s="114">
        <v>1890257295.55</v>
      </c>
      <c r="K204" s="116">
        <v>43350</v>
      </c>
      <c r="L204" s="114">
        <v>75645</v>
      </c>
      <c r="M204" s="114" t="s">
        <v>599</v>
      </c>
      <c r="N204" s="500"/>
    </row>
    <row r="205" spans="1:14">
      <c r="A205" s="114" t="s">
        <v>50</v>
      </c>
      <c r="B205" s="114" t="s">
        <v>391</v>
      </c>
      <c r="C205" s="114">
        <v>81.400000000000006</v>
      </c>
      <c r="D205" s="114">
        <v>83.3</v>
      </c>
      <c r="E205" s="114">
        <v>78.3</v>
      </c>
      <c r="F205" s="114">
        <v>79.349999999999994</v>
      </c>
      <c r="G205" s="114">
        <v>78.849999999999994</v>
      </c>
      <c r="H205" s="114">
        <v>81.400000000000006</v>
      </c>
      <c r="I205" s="114">
        <v>14671712</v>
      </c>
      <c r="J205" s="114">
        <v>1183405688.4000001</v>
      </c>
      <c r="K205" s="116">
        <v>43350</v>
      </c>
      <c r="L205" s="114">
        <v>38936</v>
      </c>
      <c r="M205" s="114" t="s">
        <v>600</v>
      </c>
      <c r="N205" s="500"/>
    </row>
    <row r="206" spans="1:14">
      <c r="A206" s="114" t="s">
        <v>192</v>
      </c>
      <c r="B206" s="114" t="s">
        <v>391</v>
      </c>
      <c r="C206" s="114">
        <v>30</v>
      </c>
      <c r="D206" s="114">
        <v>30</v>
      </c>
      <c r="E206" s="114">
        <v>29.1</v>
      </c>
      <c r="F206" s="114">
        <v>29.45</v>
      </c>
      <c r="G206" s="114">
        <v>29.5</v>
      </c>
      <c r="H206" s="114">
        <v>29.65</v>
      </c>
      <c r="I206" s="114">
        <v>566627</v>
      </c>
      <c r="J206" s="114">
        <v>16700608.15</v>
      </c>
      <c r="K206" s="116">
        <v>43350</v>
      </c>
      <c r="L206" s="114">
        <v>3090</v>
      </c>
      <c r="M206" s="114" t="s">
        <v>601</v>
      </c>
      <c r="N206" s="500"/>
    </row>
    <row r="207" spans="1:14">
      <c r="A207" s="114" t="s">
        <v>2186</v>
      </c>
      <c r="B207" s="114" t="s">
        <v>391</v>
      </c>
      <c r="C207" s="114">
        <v>78.95</v>
      </c>
      <c r="D207" s="114">
        <v>81.8</v>
      </c>
      <c r="E207" s="114">
        <v>77.900000000000006</v>
      </c>
      <c r="F207" s="114">
        <v>78.650000000000006</v>
      </c>
      <c r="G207" s="114">
        <v>77.900000000000006</v>
      </c>
      <c r="H207" s="114">
        <v>79</v>
      </c>
      <c r="I207" s="114">
        <v>12635</v>
      </c>
      <c r="J207" s="114">
        <v>1000089.3</v>
      </c>
      <c r="K207" s="116">
        <v>43350</v>
      </c>
      <c r="L207" s="114">
        <v>255</v>
      </c>
      <c r="M207" s="114" t="s">
        <v>2187</v>
      </c>
      <c r="N207" s="500"/>
    </row>
    <row r="208" spans="1:14">
      <c r="A208" s="114" t="s">
        <v>602</v>
      </c>
      <c r="B208" s="114" t="s">
        <v>391</v>
      </c>
      <c r="C208" s="114">
        <v>400.05</v>
      </c>
      <c r="D208" s="114">
        <v>415</v>
      </c>
      <c r="E208" s="114">
        <v>394.95</v>
      </c>
      <c r="F208" s="114">
        <v>410.25</v>
      </c>
      <c r="G208" s="114">
        <v>410</v>
      </c>
      <c r="H208" s="114">
        <v>405.6</v>
      </c>
      <c r="I208" s="114">
        <v>6993</v>
      </c>
      <c r="J208" s="114">
        <v>2806923.05</v>
      </c>
      <c r="K208" s="116">
        <v>43350</v>
      </c>
      <c r="L208" s="114">
        <v>428</v>
      </c>
      <c r="M208" s="114" t="s">
        <v>603</v>
      </c>
      <c r="N208" s="500"/>
    </row>
    <row r="209" spans="1:14">
      <c r="A209" s="114" t="s">
        <v>3190</v>
      </c>
      <c r="B209" s="114" t="s">
        <v>3159</v>
      </c>
      <c r="C209" s="114">
        <v>0.5</v>
      </c>
      <c r="D209" s="114">
        <v>0.55000000000000004</v>
      </c>
      <c r="E209" s="114">
        <v>0.5</v>
      </c>
      <c r="F209" s="114">
        <v>0.5</v>
      </c>
      <c r="G209" s="114">
        <v>0.5</v>
      </c>
      <c r="H209" s="114">
        <v>0.5</v>
      </c>
      <c r="I209" s="114">
        <v>66832</v>
      </c>
      <c r="J209" s="114">
        <v>34060</v>
      </c>
      <c r="K209" s="116">
        <v>43350</v>
      </c>
      <c r="L209" s="114">
        <v>56</v>
      </c>
      <c r="M209" s="114" t="s">
        <v>3191</v>
      </c>
      <c r="N209" s="500"/>
    </row>
    <row r="210" spans="1:14">
      <c r="A210" s="114" t="s">
        <v>2791</v>
      </c>
      <c r="B210" s="114" t="s">
        <v>391</v>
      </c>
      <c r="C210" s="114">
        <v>112</v>
      </c>
      <c r="D210" s="114">
        <v>114.5</v>
      </c>
      <c r="E210" s="114">
        <v>108.15</v>
      </c>
      <c r="F210" s="114">
        <v>113.25</v>
      </c>
      <c r="G210" s="114">
        <v>113.95</v>
      </c>
      <c r="H210" s="114">
        <v>112.1</v>
      </c>
      <c r="I210" s="114">
        <v>142358</v>
      </c>
      <c r="J210" s="114">
        <v>15946096.449999999</v>
      </c>
      <c r="K210" s="116">
        <v>43350</v>
      </c>
      <c r="L210" s="114">
        <v>2340</v>
      </c>
      <c r="M210" s="114" t="s">
        <v>2792</v>
      </c>
      <c r="N210" s="500"/>
    </row>
    <row r="211" spans="1:14">
      <c r="A211" s="114" t="s">
        <v>604</v>
      </c>
      <c r="B211" s="114" t="s">
        <v>391</v>
      </c>
      <c r="C211" s="114">
        <v>20.350000000000001</v>
      </c>
      <c r="D211" s="114">
        <v>20.350000000000001</v>
      </c>
      <c r="E211" s="114">
        <v>20</v>
      </c>
      <c r="F211" s="114">
        <v>20.25</v>
      </c>
      <c r="G211" s="114">
        <v>20.3</v>
      </c>
      <c r="H211" s="114">
        <v>20.05</v>
      </c>
      <c r="I211" s="114">
        <v>12763</v>
      </c>
      <c r="J211" s="114">
        <v>257750.25</v>
      </c>
      <c r="K211" s="116">
        <v>43350</v>
      </c>
      <c r="L211" s="114">
        <v>95</v>
      </c>
      <c r="M211" s="114" t="s">
        <v>605</v>
      </c>
      <c r="N211" s="500"/>
    </row>
    <row r="212" spans="1:14">
      <c r="A212" s="114" t="s">
        <v>51</v>
      </c>
      <c r="B212" s="114" t="s">
        <v>391</v>
      </c>
      <c r="C212" s="114">
        <v>664</v>
      </c>
      <c r="D212" s="114">
        <v>675.5</v>
      </c>
      <c r="E212" s="114">
        <v>653.04999999999995</v>
      </c>
      <c r="F212" s="114">
        <v>661.35</v>
      </c>
      <c r="G212" s="114">
        <v>660</v>
      </c>
      <c r="H212" s="114">
        <v>662.95</v>
      </c>
      <c r="I212" s="114">
        <v>4512085</v>
      </c>
      <c r="J212" s="114">
        <v>2998663926.6500001</v>
      </c>
      <c r="K212" s="116">
        <v>43350</v>
      </c>
      <c r="L212" s="114">
        <v>95327</v>
      </c>
      <c r="M212" s="114" t="s">
        <v>606</v>
      </c>
      <c r="N212" s="500"/>
    </row>
    <row r="213" spans="1:14">
      <c r="A213" s="114" t="s">
        <v>3420</v>
      </c>
      <c r="B213" s="114" t="s">
        <v>3159</v>
      </c>
      <c r="C213" s="114">
        <v>9.35</v>
      </c>
      <c r="D213" s="114">
        <v>9.8000000000000007</v>
      </c>
      <c r="E213" s="114">
        <v>9</v>
      </c>
      <c r="F213" s="114">
        <v>9.6999999999999993</v>
      </c>
      <c r="G213" s="114">
        <v>9.6999999999999993</v>
      </c>
      <c r="H213" s="114">
        <v>9.35</v>
      </c>
      <c r="I213" s="114">
        <v>5300</v>
      </c>
      <c r="J213" s="114">
        <v>49208.5</v>
      </c>
      <c r="K213" s="116">
        <v>43350</v>
      </c>
      <c r="L213" s="114">
        <v>34</v>
      </c>
      <c r="M213" s="114" t="s">
        <v>3421</v>
      </c>
      <c r="N213" s="500"/>
    </row>
    <row r="214" spans="1:14">
      <c r="A214" s="114" t="s">
        <v>3192</v>
      </c>
      <c r="B214" s="114" t="s">
        <v>391</v>
      </c>
      <c r="C214" s="114">
        <v>174</v>
      </c>
      <c r="D214" s="114">
        <v>174</v>
      </c>
      <c r="E214" s="114">
        <v>164.15</v>
      </c>
      <c r="F214" s="114">
        <v>165.8</v>
      </c>
      <c r="G214" s="114">
        <v>166.95</v>
      </c>
      <c r="H214" s="114">
        <v>168.7</v>
      </c>
      <c r="I214" s="114">
        <v>124069</v>
      </c>
      <c r="J214" s="114">
        <v>20828500.649999999</v>
      </c>
      <c r="K214" s="116">
        <v>43350</v>
      </c>
      <c r="L214" s="114">
        <v>2107</v>
      </c>
      <c r="M214" s="114" t="s">
        <v>3193</v>
      </c>
      <c r="N214" s="500"/>
    </row>
    <row r="215" spans="1:14">
      <c r="A215" s="114" t="s">
        <v>607</v>
      </c>
      <c r="B215" s="114" t="s">
        <v>391</v>
      </c>
      <c r="C215" s="114">
        <v>759.85</v>
      </c>
      <c r="D215" s="114">
        <v>764.9</v>
      </c>
      <c r="E215" s="114">
        <v>750</v>
      </c>
      <c r="F215" s="114">
        <v>752.35</v>
      </c>
      <c r="G215" s="114">
        <v>751</v>
      </c>
      <c r="H215" s="114">
        <v>755.75</v>
      </c>
      <c r="I215" s="114">
        <v>16025</v>
      </c>
      <c r="J215" s="114">
        <v>12112746.800000001</v>
      </c>
      <c r="K215" s="116">
        <v>43350</v>
      </c>
      <c r="L215" s="114">
        <v>1274</v>
      </c>
      <c r="M215" s="114" t="s">
        <v>608</v>
      </c>
      <c r="N215" s="500"/>
    </row>
    <row r="216" spans="1:14">
      <c r="A216" s="114" t="s">
        <v>3194</v>
      </c>
      <c r="B216" s="114" t="s">
        <v>391</v>
      </c>
      <c r="C216" s="114">
        <v>60.5</v>
      </c>
      <c r="D216" s="114">
        <v>60.5</v>
      </c>
      <c r="E216" s="114">
        <v>59.2</v>
      </c>
      <c r="F216" s="114">
        <v>59.55</v>
      </c>
      <c r="G216" s="114">
        <v>59.5</v>
      </c>
      <c r="H216" s="114">
        <v>59.25</v>
      </c>
      <c r="I216" s="114">
        <v>37037</v>
      </c>
      <c r="J216" s="114">
        <v>2207244.4</v>
      </c>
      <c r="K216" s="116">
        <v>43350</v>
      </c>
      <c r="L216" s="114">
        <v>377</v>
      </c>
      <c r="M216" s="114" t="s">
        <v>3195</v>
      </c>
      <c r="N216" s="500"/>
    </row>
    <row r="217" spans="1:14">
      <c r="A217" s="114" t="s">
        <v>2710</v>
      </c>
      <c r="B217" s="114" t="s">
        <v>391</v>
      </c>
      <c r="C217" s="114">
        <v>18.95</v>
      </c>
      <c r="D217" s="114">
        <v>18.95</v>
      </c>
      <c r="E217" s="114">
        <v>16.75</v>
      </c>
      <c r="F217" s="114">
        <v>17.100000000000001</v>
      </c>
      <c r="G217" s="114">
        <v>17.149999999999999</v>
      </c>
      <c r="H217" s="114">
        <v>17.25</v>
      </c>
      <c r="I217" s="114">
        <v>8309</v>
      </c>
      <c r="J217" s="114">
        <v>142679.15</v>
      </c>
      <c r="K217" s="116">
        <v>43350</v>
      </c>
      <c r="L217" s="114">
        <v>85</v>
      </c>
      <c r="M217" s="114" t="s">
        <v>2527</v>
      </c>
      <c r="N217" s="500"/>
    </row>
    <row r="218" spans="1:14">
      <c r="A218" s="114" t="s">
        <v>3453</v>
      </c>
      <c r="B218" s="114" t="s">
        <v>391</v>
      </c>
      <c r="C218" s="114">
        <v>5.5</v>
      </c>
      <c r="D218" s="114">
        <v>5.9</v>
      </c>
      <c r="E218" s="114">
        <v>5.5</v>
      </c>
      <c r="F218" s="114">
        <v>5.7</v>
      </c>
      <c r="G218" s="114">
        <v>5.8</v>
      </c>
      <c r="H218" s="114">
        <v>5.7</v>
      </c>
      <c r="I218" s="114">
        <v>32966</v>
      </c>
      <c r="J218" s="114">
        <v>185017</v>
      </c>
      <c r="K218" s="116">
        <v>43350</v>
      </c>
      <c r="L218" s="114">
        <v>81</v>
      </c>
      <c r="M218" s="114" t="s">
        <v>3454</v>
      </c>
      <c r="N218" s="500"/>
    </row>
    <row r="219" spans="1:14">
      <c r="A219" s="114" t="s">
        <v>609</v>
      </c>
      <c r="B219" s="114" t="s">
        <v>391</v>
      </c>
      <c r="C219" s="114">
        <v>178.25</v>
      </c>
      <c r="D219" s="114">
        <v>184</v>
      </c>
      <c r="E219" s="114">
        <v>178.25</v>
      </c>
      <c r="F219" s="114">
        <v>180.8</v>
      </c>
      <c r="G219" s="114">
        <v>181.9</v>
      </c>
      <c r="H219" s="114">
        <v>178.9</v>
      </c>
      <c r="I219" s="114">
        <v>163071</v>
      </c>
      <c r="J219" s="114">
        <v>29600140.300000001</v>
      </c>
      <c r="K219" s="116">
        <v>43350</v>
      </c>
      <c r="L219" s="114">
        <v>2356</v>
      </c>
      <c r="M219" s="114" t="s">
        <v>610</v>
      </c>
      <c r="N219" s="500"/>
    </row>
    <row r="220" spans="1:14">
      <c r="A220" s="114" t="s">
        <v>611</v>
      </c>
      <c r="B220" s="114" t="s">
        <v>391</v>
      </c>
      <c r="C220" s="114">
        <v>39.049999999999997</v>
      </c>
      <c r="D220" s="114">
        <v>39.5</v>
      </c>
      <c r="E220" s="114">
        <v>37.450000000000003</v>
      </c>
      <c r="F220" s="114">
        <v>38.200000000000003</v>
      </c>
      <c r="G220" s="114">
        <v>38.1</v>
      </c>
      <c r="H220" s="114">
        <v>39.299999999999997</v>
      </c>
      <c r="I220" s="114">
        <v>122108</v>
      </c>
      <c r="J220" s="114">
        <v>4703885</v>
      </c>
      <c r="K220" s="116">
        <v>43350</v>
      </c>
      <c r="L220" s="114">
        <v>1085</v>
      </c>
      <c r="M220" s="114" t="s">
        <v>612</v>
      </c>
      <c r="N220" s="500"/>
    </row>
    <row r="221" spans="1:14">
      <c r="A221" s="114" t="s">
        <v>2222</v>
      </c>
      <c r="B221" s="114" t="s">
        <v>391</v>
      </c>
      <c r="C221" s="114">
        <v>158.05000000000001</v>
      </c>
      <c r="D221" s="114">
        <v>163.9</v>
      </c>
      <c r="E221" s="114">
        <v>157</v>
      </c>
      <c r="F221" s="114">
        <v>163.05000000000001</v>
      </c>
      <c r="G221" s="114">
        <v>162.6</v>
      </c>
      <c r="H221" s="114">
        <v>159.69999999999999</v>
      </c>
      <c r="I221" s="114">
        <v>31865</v>
      </c>
      <c r="J221" s="114">
        <v>5117464.55</v>
      </c>
      <c r="K221" s="116">
        <v>43350</v>
      </c>
      <c r="L221" s="114">
        <v>845</v>
      </c>
      <c r="M221" s="114" t="s">
        <v>2373</v>
      </c>
      <c r="N221" s="500"/>
    </row>
    <row r="222" spans="1:14">
      <c r="A222" s="114" t="s">
        <v>613</v>
      </c>
      <c r="B222" s="114" t="s">
        <v>391</v>
      </c>
      <c r="C222" s="114">
        <v>5.6</v>
      </c>
      <c r="D222" s="114">
        <v>5.9</v>
      </c>
      <c r="E222" s="114">
        <v>5.55</v>
      </c>
      <c r="F222" s="114">
        <v>5.8</v>
      </c>
      <c r="G222" s="114">
        <v>5.85</v>
      </c>
      <c r="H222" s="114">
        <v>5.7</v>
      </c>
      <c r="I222" s="114">
        <v>34177</v>
      </c>
      <c r="J222" s="114">
        <v>196342.05</v>
      </c>
      <c r="K222" s="116">
        <v>43350</v>
      </c>
      <c r="L222" s="114">
        <v>72</v>
      </c>
      <c r="M222" s="114" t="s">
        <v>614</v>
      </c>
      <c r="N222" s="500"/>
    </row>
    <row r="223" spans="1:14">
      <c r="A223" s="114" t="s">
        <v>3561</v>
      </c>
      <c r="B223" s="114" t="s">
        <v>3159</v>
      </c>
      <c r="C223" s="114">
        <v>0.15</v>
      </c>
      <c r="D223" s="114">
        <v>0.2</v>
      </c>
      <c r="E223" s="114">
        <v>0.15</v>
      </c>
      <c r="F223" s="114">
        <v>0.2</v>
      </c>
      <c r="G223" s="114">
        <v>0.2</v>
      </c>
      <c r="H223" s="114">
        <v>0.15</v>
      </c>
      <c r="I223" s="114">
        <v>14154</v>
      </c>
      <c r="J223" s="114">
        <v>2801.8</v>
      </c>
      <c r="K223" s="116">
        <v>43350</v>
      </c>
      <c r="L223" s="114">
        <v>10</v>
      </c>
      <c r="M223" s="114" t="s">
        <v>3562</v>
      </c>
      <c r="N223" s="500"/>
    </row>
    <row r="224" spans="1:14">
      <c r="A224" s="114" t="s">
        <v>615</v>
      </c>
      <c r="B224" s="114" t="s">
        <v>391</v>
      </c>
      <c r="C224" s="114">
        <v>3356</v>
      </c>
      <c r="D224" s="114">
        <v>3373.45</v>
      </c>
      <c r="E224" s="114">
        <v>3314</v>
      </c>
      <c r="F224" s="114">
        <v>3317.45</v>
      </c>
      <c r="G224" s="114">
        <v>3315</v>
      </c>
      <c r="H224" s="114">
        <v>3351.25</v>
      </c>
      <c r="I224" s="114">
        <v>3273</v>
      </c>
      <c r="J224" s="114">
        <v>10904489.65</v>
      </c>
      <c r="K224" s="116">
        <v>43350</v>
      </c>
      <c r="L224" s="114">
        <v>414</v>
      </c>
      <c r="M224" s="114" t="s">
        <v>616</v>
      </c>
      <c r="N224" s="500"/>
    </row>
    <row r="225" spans="1:14">
      <c r="A225" s="114" t="s">
        <v>617</v>
      </c>
      <c r="B225" s="114" t="s">
        <v>391</v>
      </c>
      <c r="C225" s="114">
        <v>676.75</v>
      </c>
      <c r="D225" s="114">
        <v>691</v>
      </c>
      <c r="E225" s="114">
        <v>675.05</v>
      </c>
      <c r="F225" s="114">
        <v>683.3</v>
      </c>
      <c r="G225" s="114">
        <v>683</v>
      </c>
      <c r="H225" s="114">
        <v>671.35</v>
      </c>
      <c r="I225" s="114">
        <v>151834</v>
      </c>
      <c r="J225" s="114">
        <v>104129057.45</v>
      </c>
      <c r="K225" s="116">
        <v>43350</v>
      </c>
      <c r="L225" s="114">
        <v>3289</v>
      </c>
      <c r="M225" s="114" t="s">
        <v>618</v>
      </c>
      <c r="N225" s="500"/>
    </row>
    <row r="226" spans="1:14">
      <c r="A226" s="114" t="s">
        <v>619</v>
      </c>
      <c r="B226" s="114" t="s">
        <v>391</v>
      </c>
      <c r="C226" s="114">
        <v>117.9</v>
      </c>
      <c r="D226" s="114">
        <v>117.9</v>
      </c>
      <c r="E226" s="114">
        <v>115.8</v>
      </c>
      <c r="F226" s="114">
        <v>116.85</v>
      </c>
      <c r="G226" s="114">
        <v>116.65</v>
      </c>
      <c r="H226" s="114">
        <v>117.65</v>
      </c>
      <c r="I226" s="114">
        <v>170640</v>
      </c>
      <c r="J226" s="114">
        <v>19923174.949999999</v>
      </c>
      <c r="K226" s="116">
        <v>43350</v>
      </c>
      <c r="L226" s="114">
        <v>1718</v>
      </c>
      <c r="M226" s="114" t="s">
        <v>620</v>
      </c>
      <c r="N226" s="500"/>
    </row>
    <row r="227" spans="1:14">
      <c r="A227" s="114" t="s">
        <v>621</v>
      </c>
      <c r="B227" s="114" t="s">
        <v>3159</v>
      </c>
      <c r="C227" s="114">
        <v>262.89999999999998</v>
      </c>
      <c r="D227" s="114">
        <v>265.89999999999998</v>
      </c>
      <c r="E227" s="114">
        <v>259</v>
      </c>
      <c r="F227" s="114">
        <v>261.5</v>
      </c>
      <c r="G227" s="114">
        <v>261.89999999999998</v>
      </c>
      <c r="H227" s="114">
        <v>261.8</v>
      </c>
      <c r="I227" s="114">
        <v>298122</v>
      </c>
      <c r="J227" s="114">
        <v>78553582.400000006</v>
      </c>
      <c r="K227" s="116">
        <v>43350</v>
      </c>
      <c r="L227" s="114">
        <v>1211</v>
      </c>
      <c r="M227" s="114" t="s">
        <v>622</v>
      </c>
      <c r="N227" s="500"/>
    </row>
    <row r="228" spans="1:14">
      <c r="A228" s="114" t="s">
        <v>2584</v>
      </c>
      <c r="B228" s="114" t="s">
        <v>391</v>
      </c>
      <c r="C228" s="114">
        <v>331.4</v>
      </c>
      <c r="D228" s="114">
        <v>339.95</v>
      </c>
      <c r="E228" s="114">
        <v>318</v>
      </c>
      <c r="F228" s="114">
        <v>321.8</v>
      </c>
      <c r="G228" s="114">
        <v>319.39999999999998</v>
      </c>
      <c r="H228" s="114">
        <v>318.7</v>
      </c>
      <c r="I228" s="114">
        <v>448545</v>
      </c>
      <c r="J228" s="114">
        <v>147576397.5</v>
      </c>
      <c r="K228" s="116">
        <v>43350</v>
      </c>
      <c r="L228" s="114">
        <v>13530</v>
      </c>
      <c r="M228" s="114" t="s">
        <v>3340</v>
      </c>
      <c r="N228" s="500"/>
    </row>
    <row r="229" spans="1:14">
      <c r="A229" s="114" t="s">
        <v>52</v>
      </c>
      <c r="B229" s="114" t="s">
        <v>391</v>
      </c>
      <c r="C229" s="114">
        <v>21299.9</v>
      </c>
      <c r="D229" s="114">
        <v>21600</v>
      </c>
      <c r="E229" s="114">
        <v>20713.400000000001</v>
      </c>
      <c r="F229" s="114">
        <v>21403.200000000001</v>
      </c>
      <c r="G229" s="114">
        <v>21360</v>
      </c>
      <c r="H229" s="114">
        <v>21266.6</v>
      </c>
      <c r="I229" s="114">
        <v>24228</v>
      </c>
      <c r="J229" s="114">
        <v>514568468.85000002</v>
      </c>
      <c r="K229" s="116">
        <v>43350</v>
      </c>
      <c r="L229" s="114">
        <v>10341</v>
      </c>
      <c r="M229" s="114" t="s">
        <v>623</v>
      </c>
      <c r="N229" s="500"/>
    </row>
    <row r="230" spans="1:14">
      <c r="A230" s="114" t="s">
        <v>53</v>
      </c>
      <c r="B230" s="114" t="s">
        <v>391</v>
      </c>
      <c r="C230" s="114">
        <v>355.4</v>
      </c>
      <c r="D230" s="114">
        <v>359.5</v>
      </c>
      <c r="E230" s="114">
        <v>353.05</v>
      </c>
      <c r="F230" s="114">
        <v>356.95</v>
      </c>
      <c r="G230" s="114">
        <v>356.9</v>
      </c>
      <c r="H230" s="114">
        <v>353.6</v>
      </c>
      <c r="I230" s="114">
        <v>3489651</v>
      </c>
      <c r="J230" s="114">
        <v>1244078060.7</v>
      </c>
      <c r="K230" s="116">
        <v>43350</v>
      </c>
      <c r="L230" s="114">
        <v>56212</v>
      </c>
      <c r="M230" s="114" t="s">
        <v>624</v>
      </c>
      <c r="N230" s="500"/>
    </row>
    <row r="231" spans="1:14">
      <c r="A231" s="114" t="s">
        <v>625</v>
      </c>
      <c r="B231" s="114" t="s">
        <v>391</v>
      </c>
      <c r="C231" s="114">
        <v>52.15</v>
      </c>
      <c r="D231" s="114">
        <v>52.8</v>
      </c>
      <c r="E231" s="114">
        <v>51.4</v>
      </c>
      <c r="F231" s="114">
        <v>51.7</v>
      </c>
      <c r="G231" s="114">
        <v>51.7</v>
      </c>
      <c r="H231" s="114">
        <v>52.05</v>
      </c>
      <c r="I231" s="114">
        <v>252640</v>
      </c>
      <c r="J231" s="114">
        <v>13138126.75</v>
      </c>
      <c r="K231" s="116">
        <v>43350</v>
      </c>
      <c r="L231" s="114">
        <v>1556</v>
      </c>
      <c r="M231" s="114" t="s">
        <v>626</v>
      </c>
      <c r="N231" s="500"/>
    </row>
    <row r="232" spans="1:14">
      <c r="A232" s="114" t="s">
        <v>3157</v>
      </c>
      <c r="B232" s="114" t="s">
        <v>3159</v>
      </c>
      <c r="C232" s="114">
        <v>17.850000000000001</v>
      </c>
      <c r="D232" s="114">
        <v>17.850000000000001</v>
      </c>
      <c r="E232" s="114">
        <v>17.850000000000001</v>
      </c>
      <c r="F232" s="114">
        <v>17.850000000000001</v>
      </c>
      <c r="G232" s="114">
        <v>17.850000000000001</v>
      </c>
      <c r="H232" s="114">
        <v>17</v>
      </c>
      <c r="I232" s="114">
        <v>26570</v>
      </c>
      <c r="J232" s="114">
        <v>474274.5</v>
      </c>
      <c r="K232" s="116">
        <v>43350</v>
      </c>
      <c r="L232" s="114">
        <v>85</v>
      </c>
      <c r="M232" s="114" t="s">
        <v>3196</v>
      </c>
      <c r="N232" s="500"/>
    </row>
    <row r="233" spans="1:14">
      <c r="A233" s="114" t="s">
        <v>627</v>
      </c>
      <c r="B233" s="114" t="s">
        <v>391</v>
      </c>
      <c r="C233" s="114">
        <v>220.95</v>
      </c>
      <c r="D233" s="114">
        <v>220.95</v>
      </c>
      <c r="E233" s="114">
        <v>214.2</v>
      </c>
      <c r="F233" s="114">
        <v>217.7</v>
      </c>
      <c r="G233" s="114">
        <v>218.9</v>
      </c>
      <c r="H233" s="114">
        <v>216.65</v>
      </c>
      <c r="I233" s="114">
        <v>21663</v>
      </c>
      <c r="J233" s="114">
        <v>4706136.9000000004</v>
      </c>
      <c r="K233" s="116">
        <v>43350</v>
      </c>
      <c r="L233" s="114">
        <v>960</v>
      </c>
      <c r="M233" s="114" t="s">
        <v>628</v>
      </c>
      <c r="N233" s="500"/>
    </row>
    <row r="234" spans="1:14">
      <c r="A234" s="114" t="s">
        <v>193</v>
      </c>
      <c r="B234" s="114" t="s">
        <v>391</v>
      </c>
      <c r="C234" s="114">
        <v>6240.9</v>
      </c>
      <c r="D234" s="114">
        <v>6274.4</v>
      </c>
      <c r="E234" s="114">
        <v>6175.8</v>
      </c>
      <c r="F234" s="114">
        <v>6229.1</v>
      </c>
      <c r="G234" s="114">
        <v>6223</v>
      </c>
      <c r="H234" s="114">
        <v>6194.45</v>
      </c>
      <c r="I234" s="114">
        <v>86779</v>
      </c>
      <c r="J234" s="114">
        <v>540674059</v>
      </c>
      <c r="K234" s="116">
        <v>43350</v>
      </c>
      <c r="L234" s="114">
        <v>14280</v>
      </c>
      <c r="M234" s="114" t="s">
        <v>629</v>
      </c>
      <c r="N234" s="500"/>
    </row>
    <row r="235" spans="1:14">
      <c r="A235" s="114" t="s">
        <v>2555</v>
      </c>
      <c r="B235" s="114" t="s">
        <v>391</v>
      </c>
      <c r="C235" s="114">
        <v>165</v>
      </c>
      <c r="D235" s="114">
        <v>165.9</v>
      </c>
      <c r="E235" s="114">
        <v>157.4</v>
      </c>
      <c r="F235" s="114">
        <v>158.19999999999999</v>
      </c>
      <c r="G235" s="114">
        <v>157.75</v>
      </c>
      <c r="H235" s="114">
        <v>158.80000000000001</v>
      </c>
      <c r="I235" s="114">
        <v>8672</v>
      </c>
      <c r="J235" s="114">
        <v>1399065.65</v>
      </c>
      <c r="K235" s="116">
        <v>43350</v>
      </c>
      <c r="L235" s="114">
        <v>268</v>
      </c>
      <c r="M235" s="114" t="s">
        <v>2559</v>
      </c>
      <c r="N235" s="500"/>
    </row>
    <row r="236" spans="1:14">
      <c r="A236" s="114" t="s">
        <v>630</v>
      </c>
      <c r="B236" s="114" t="s">
        <v>391</v>
      </c>
      <c r="C236" s="114">
        <v>78.5</v>
      </c>
      <c r="D236" s="114">
        <v>82.5</v>
      </c>
      <c r="E236" s="114">
        <v>77.5</v>
      </c>
      <c r="F236" s="114">
        <v>80.55</v>
      </c>
      <c r="G236" s="114">
        <v>80.849999999999994</v>
      </c>
      <c r="H236" s="114">
        <v>77.8</v>
      </c>
      <c r="I236" s="114">
        <v>149507</v>
      </c>
      <c r="J236" s="114">
        <v>12024133.6</v>
      </c>
      <c r="K236" s="116">
        <v>43350</v>
      </c>
      <c r="L236" s="114">
        <v>1556</v>
      </c>
      <c r="M236" s="114" t="s">
        <v>631</v>
      </c>
      <c r="N236" s="500"/>
    </row>
    <row r="237" spans="1:14">
      <c r="A237" s="114" t="s">
        <v>258</v>
      </c>
      <c r="B237" s="114" t="s">
        <v>391</v>
      </c>
      <c r="C237" s="114">
        <v>737</v>
      </c>
      <c r="D237" s="114">
        <v>740</v>
      </c>
      <c r="E237" s="114">
        <v>731.25</v>
      </c>
      <c r="F237" s="114">
        <v>735.8</v>
      </c>
      <c r="G237" s="114">
        <v>735</v>
      </c>
      <c r="H237" s="114">
        <v>737.75</v>
      </c>
      <c r="I237" s="114">
        <v>62646</v>
      </c>
      <c r="J237" s="114">
        <v>46070808.100000001</v>
      </c>
      <c r="K237" s="116">
        <v>43350</v>
      </c>
      <c r="L237" s="114">
        <v>2923</v>
      </c>
      <c r="M237" s="114" t="s">
        <v>2312</v>
      </c>
      <c r="N237" s="500"/>
    </row>
    <row r="238" spans="1:14">
      <c r="A238" s="114" t="s">
        <v>2793</v>
      </c>
      <c r="B238" s="114" t="s">
        <v>391</v>
      </c>
      <c r="C238" s="114">
        <v>3.45</v>
      </c>
      <c r="D238" s="114">
        <v>3.45</v>
      </c>
      <c r="E238" s="114">
        <v>3.25</v>
      </c>
      <c r="F238" s="114">
        <v>3.35</v>
      </c>
      <c r="G238" s="114">
        <v>3.35</v>
      </c>
      <c r="H238" s="114">
        <v>3.3</v>
      </c>
      <c r="I238" s="114">
        <v>44868</v>
      </c>
      <c r="J238" s="114">
        <v>149210.9</v>
      </c>
      <c r="K238" s="116">
        <v>43350</v>
      </c>
      <c r="L238" s="114">
        <v>66</v>
      </c>
      <c r="M238" s="114" t="s">
        <v>2794</v>
      </c>
      <c r="N238" s="500"/>
    </row>
    <row r="239" spans="1:14">
      <c r="A239" s="114" t="s">
        <v>632</v>
      </c>
      <c r="B239" s="114" t="s">
        <v>391</v>
      </c>
      <c r="C239" s="114">
        <v>56.8</v>
      </c>
      <c r="D239" s="114">
        <v>56.8</v>
      </c>
      <c r="E239" s="114">
        <v>52.15</v>
      </c>
      <c r="F239" s="114">
        <v>55.35</v>
      </c>
      <c r="G239" s="114">
        <v>54.6</v>
      </c>
      <c r="H239" s="114">
        <v>54.85</v>
      </c>
      <c r="I239" s="114">
        <v>4372</v>
      </c>
      <c r="J239" s="114">
        <v>238512.75</v>
      </c>
      <c r="K239" s="116">
        <v>43350</v>
      </c>
      <c r="L239" s="114">
        <v>71</v>
      </c>
      <c r="M239" s="114" t="s">
        <v>633</v>
      </c>
      <c r="N239" s="500"/>
    </row>
    <row r="240" spans="1:14">
      <c r="A240" s="114" t="s">
        <v>3343</v>
      </c>
      <c r="B240" s="114" t="s">
        <v>391</v>
      </c>
      <c r="C240" s="114">
        <v>2773</v>
      </c>
      <c r="D240" s="114">
        <v>2857.95</v>
      </c>
      <c r="E240" s="114">
        <v>2773</v>
      </c>
      <c r="F240" s="114">
        <v>2830</v>
      </c>
      <c r="G240" s="114">
        <v>2830</v>
      </c>
      <c r="H240" s="114">
        <v>2771</v>
      </c>
      <c r="I240" s="114">
        <v>41</v>
      </c>
      <c r="J240" s="114">
        <v>115670.95</v>
      </c>
      <c r="K240" s="116">
        <v>43350</v>
      </c>
      <c r="L240" s="114">
        <v>14</v>
      </c>
      <c r="M240" s="114" t="s">
        <v>3344</v>
      </c>
      <c r="N240" s="500"/>
    </row>
    <row r="241" spans="1:14">
      <c r="A241" s="114" t="s">
        <v>3427</v>
      </c>
      <c r="B241" s="114" t="s">
        <v>391</v>
      </c>
      <c r="C241" s="114">
        <v>112.5</v>
      </c>
      <c r="D241" s="114">
        <v>114.95</v>
      </c>
      <c r="E241" s="114">
        <v>111.56</v>
      </c>
      <c r="F241" s="114">
        <v>114.9</v>
      </c>
      <c r="G241" s="114">
        <v>114.9</v>
      </c>
      <c r="H241" s="114">
        <v>115.88</v>
      </c>
      <c r="I241" s="114">
        <v>388</v>
      </c>
      <c r="J241" s="114">
        <v>43605.41</v>
      </c>
      <c r="K241" s="116">
        <v>43350</v>
      </c>
      <c r="L241" s="114">
        <v>8</v>
      </c>
      <c r="M241" s="114" t="s">
        <v>3428</v>
      </c>
      <c r="N241" s="500"/>
    </row>
    <row r="242" spans="1:14">
      <c r="A242" s="114" t="s">
        <v>3197</v>
      </c>
      <c r="B242" s="114" t="s">
        <v>3159</v>
      </c>
      <c r="C242" s="114">
        <v>4.95</v>
      </c>
      <c r="D242" s="114">
        <v>5.0999999999999996</v>
      </c>
      <c r="E242" s="114">
        <v>4.8</v>
      </c>
      <c r="F242" s="114">
        <v>5.05</v>
      </c>
      <c r="G242" s="114">
        <v>4.95</v>
      </c>
      <c r="H242" s="114">
        <v>5</v>
      </c>
      <c r="I242" s="114">
        <v>29957</v>
      </c>
      <c r="J242" s="114">
        <v>148375.15</v>
      </c>
      <c r="K242" s="116">
        <v>43350</v>
      </c>
      <c r="L242" s="114">
        <v>78</v>
      </c>
      <c r="M242" s="114" t="s">
        <v>3198</v>
      </c>
      <c r="N242" s="500"/>
    </row>
    <row r="243" spans="1:14">
      <c r="A243" s="114" t="s">
        <v>2795</v>
      </c>
      <c r="B243" s="114" t="s">
        <v>391</v>
      </c>
      <c r="C243" s="114">
        <v>292</v>
      </c>
      <c r="D243" s="114">
        <v>299</v>
      </c>
      <c r="E243" s="114">
        <v>290.2</v>
      </c>
      <c r="F243" s="114">
        <v>296.7</v>
      </c>
      <c r="G243" s="114">
        <v>298.7</v>
      </c>
      <c r="H243" s="114">
        <v>291.95</v>
      </c>
      <c r="I243" s="114">
        <v>5514</v>
      </c>
      <c r="J243" s="114">
        <v>1631105.95</v>
      </c>
      <c r="K243" s="116">
        <v>43350</v>
      </c>
      <c r="L243" s="114">
        <v>257</v>
      </c>
      <c r="M243" s="114" t="s">
        <v>2796</v>
      </c>
      <c r="N243" s="500"/>
    </row>
    <row r="244" spans="1:14">
      <c r="A244" s="114" t="s">
        <v>3199</v>
      </c>
      <c r="B244" s="114" t="s">
        <v>3159</v>
      </c>
      <c r="C244" s="114">
        <v>19.3</v>
      </c>
      <c r="D244" s="114">
        <v>20</v>
      </c>
      <c r="E244" s="114">
        <v>19.3</v>
      </c>
      <c r="F244" s="114">
        <v>20</v>
      </c>
      <c r="G244" s="114">
        <v>20</v>
      </c>
      <c r="H244" s="114">
        <v>20.3</v>
      </c>
      <c r="I244" s="114">
        <v>1446</v>
      </c>
      <c r="J244" s="114">
        <v>27926.15</v>
      </c>
      <c r="K244" s="116">
        <v>43350</v>
      </c>
      <c r="L244" s="114">
        <v>21</v>
      </c>
      <c r="M244" s="114" t="s">
        <v>3200</v>
      </c>
      <c r="N244" s="500"/>
    </row>
    <row r="245" spans="1:14">
      <c r="A245" s="114" t="s">
        <v>634</v>
      </c>
      <c r="B245" s="114" t="s">
        <v>391</v>
      </c>
      <c r="C245" s="114">
        <v>98.3</v>
      </c>
      <c r="D245" s="114">
        <v>101</v>
      </c>
      <c r="E245" s="114">
        <v>97.9</v>
      </c>
      <c r="F245" s="114">
        <v>99.95</v>
      </c>
      <c r="G245" s="114">
        <v>100</v>
      </c>
      <c r="H245" s="114">
        <v>98.1</v>
      </c>
      <c r="I245" s="114">
        <v>38146</v>
      </c>
      <c r="J245" s="114">
        <v>3789148.95</v>
      </c>
      <c r="K245" s="116">
        <v>43350</v>
      </c>
      <c r="L245" s="114">
        <v>1509</v>
      </c>
      <c r="M245" s="114" t="s">
        <v>635</v>
      </c>
      <c r="N245" s="500"/>
    </row>
    <row r="246" spans="1:14">
      <c r="A246" s="114" t="s">
        <v>195</v>
      </c>
      <c r="B246" s="114" t="s">
        <v>391</v>
      </c>
      <c r="C246" s="114">
        <v>417</v>
      </c>
      <c r="D246" s="114">
        <v>431.4</v>
      </c>
      <c r="E246" s="114">
        <v>409.2</v>
      </c>
      <c r="F246" s="114">
        <v>426</v>
      </c>
      <c r="G246" s="114">
        <v>422.6</v>
      </c>
      <c r="H246" s="114">
        <v>422.35</v>
      </c>
      <c r="I246" s="114">
        <v>6929929</v>
      </c>
      <c r="J246" s="114">
        <v>2930960617.9000001</v>
      </c>
      <c r="K246" s="116">
        <v>43350</v>
      </c>
      <c r="L246" s="114">
        <v>94722</v>
      </c>
      <c r="M246" s="114" t="s">
        <v>636</v>
      </c>
      <c r="N246" s="500"/>
    </row>
    <row r="247" spans="1:14">
      <c r="A247" s="114" t="s">
        <v>3201</v>
      </c>
      <c r="B247" s="114" t="s">
        <v>3159</v>
      </c>
      <c r="C247" s="114">
        <v>51.85</v>
      </c>
      <c r="D247" s="114">
        <v>51.85</v>
      </c>
      <c r="E247" s="114">
        <v>51.85</v>
      </c>
      <c r="F247" s="114">
        <v>51.85</v>
      </c>
      <c r="G247" s="114">
        <v>51.85</v>
      </c>
      <c r="H247" s="114">
        <v>49.4</v>
      </c>
      <c r="I247" s="114">
        <v>54166</v>
      </c>
      <c r="J247" s="114">
        <v>2808507.1</v>
      </c>
      <c r="K247" s="116">
        <v>43350</v>
      </c>
      <c r="L247" s="114">
        <v>61</v>
      </c>
      <c r="M247" s="114" t="s">
        <v>3202</v>
      </c>
      <c r="N247" s="500"/>
    </row>
    <row r="248" spans="1:14">
      <c r="A248" s="114" t="s">
        <v>637</v>
      </c>
      <c r="B248" s="114" t="s">
        <v>391</v>
      </c>
      <c r="C248" s="114">
        <v>67.5</v>
      </c>
      <c r="D248" s="114">
        <v>67.75</v>
      </c>
      <c r="E248" s="114">
        <v>66.400000000000006</v>
      </c>
      <c r="F248" s="114">
        <v>66.650000000000006</v>
      </c>
      <c r="G248" s="114">
        <v>66.75</v>
      </c>
      <c r="H248" s="114">
        <v>66.900000000000006</v>
      </c>
      <c r="I248" s="114">
        <v>366738</v>
      </c>
      <c r="J248" s="114">
        <v>24577306.600000001</v>
      </c>
      <c r="K248" s="116">
        <v>43350</v>
      </c>
      <c r="L248" s="114">
        <v>2750</v>
      </c>
      <c r="M248" s="114" t="s">
        <v>638</v>
      </c>
      <c r="N248" s="500"/>
    </row>
    <row r="249" spans="1:14">
      <c r="A249" s="114" t="s">
        <v>54</v>
      </c>
      <c r="B249" s="114" t="s">
        <v>391</v>
      </c>
      <c r="C249" s="114">
        <v>271</v>
      </c>
      <c r="D249" s="114">
        <v>272.60000000000002</v>
      </c>
      <c r="E249" s="114">
        <v>264.45</v>
      </c>
      <c r="F249" s="114">
        <v>270.45</v>
      </c>
      <c r="G249" s="114">
        <v>269.5</v>
      </c>
      <c r="H249" s="114">
        <v>268.95</v>
      </c>
      <c r="I249" s="114">
        <v>6131041</v>
      </c>
      <c r="J249" s="114">
        <v>1642305897.05</v>
      </c>
      <c r="K249" s="116">
        <v>43350</v>
      </c>
      <c r="L249" s="114">
        <v>41162</v>
      </c>
      <c r="M249" s="114" t="s">
        <v>639</v>
      </c>
      <c r="N249" s="500"/>
    </row>
    <row r="250" spans="1:14">
      <c r="A250" s="114" t="s">
        <v>2797</v>
      </c>
      <c r="B250" s="114" t="s">
        <v>391</v>
      </c>
      <c r="C250" s="114">
        <v>29.8</v>
      </c>
      <c r="D250" s="114">
        <v>29.8</v>
      </c>
      <c r="E250" s="114">
        <v>29.8</v>
      </c>
      <c r="F250" s="114">
        <v>29.8</v>
      </c>
      <c r="G250" s="114">
        <v>29.8</v>
      </c>
      <c r="H250" s="114">
        <v>28.4</v>
      </c>
      <c r="I250" s="114">
        <v>49486</v>
      </c>
      <c r="J250" s="114">
        <v>1474682.8</v>
      </c>
      <c r="K250" s="116">
        <v>43350</v>
      </c>
      <c r="L250" s="114">
        <v>84</v>
      </c>
      <c r="M250" s="114" t="s">
        <v>2798</v>
      </c>
      <c r="N250" s="500"/>
    </row>
    <row r="251" spans="1:14">
      <c r="A251" s="114" t="s">
        <v>640</v>
      </c>
      <c r="B251" s="114" t="s">
        <v>391</v>
      </c>
      <c r="C251" s="114">
        <v>311</v>
      </c>
      <c r="D251" s="114">
        <v>313</v>
      </c>
      <c r="E251" s="114">
        <v>308</v>
      </c>
      <c r="F251" s="114">
        <v>310.8</v>
      </c>
      <c r="G251" s="114">
        <v>311.2</v>
      </c>
      <c r="H251" s="114">
        <v>310.7</v>
      </c>
      <c r="I251" s="114">
        <v>525441</v>
      </c>
      <c r="J251" s="114">
        <v>163118442.15000001</v>
      </c>
      <c r="K251" s="116">
        <v>43350</v>
      </c>
      <c r="L251" s="114">
        <v>8404</v>
      </c>
      <c r="M251" s="114" t="s">
        <v>2592</v>
      </c>
      <c r="N251" s="500"/>
    </row>
    <row r="252" spans="1:14">
      <c r="A252" s="114" t="s">
        <v>3203</v>
      </c>
      <c r="B252" s="114" t="s">
        <v>391</v>
      </c>
      <c r="C252" s="114">
        <v>156.85</v>
      </c>
      <c r="D252" s="114">
        <v>159.9</v>
      </c>
      <c r="E252" s="114">
        <v>153.05000000000001</v>
      </c>
      <c r="F252" s="114">
        <v>155.6</v>
      </c>
      <c r="G252" s="114">
        <v>156</v>
      </c>
      <c r="H252" s="114">
        <v>156.19999999999999</v>
      </c>
      <c r="I252" s="114">
        <v>65502</v>
      </c>
      <c r="J252" s="114">
        <v>10204933.65</v>
      </c>
      <c r="K252" s="116">
        <v>43350</v>
      </c>
      <c r="L252" s="114">
        <v>882</v>
      </c>
      <c r="M252" s="114" t="s">
        <v>3204</v>
      </c>
      <c r="N252" s="500"/>
    </row>
    <row r="253" spans="1:14">
      <c r="A253" s="114" t="s">
        <v>2565</v>
      </c>
      <c r="B253" s="114" t="s">
        <v>391</v>
      </c>
      <c r="C253" s="114">
        <v>259.25</v>
      </c>
      <c r="D253" s="114">
        <v>259.3</v>
      </c>
      <c r="E253" s="114">
        <v>254.1</v>
      </c>
      <c r="F253" s="114">
        <v>254.95</v>
      </c>
      <c r="G253" s="114">
        <v>254.9</v>
      </c>
      <c r="H253" s="114">
        <v>259.10000000000002</v>
      </c>
      <c r="I253" s="114">
        <v>96508</v>
      </c>
      <c r="J253" s="114">
        <v>24683074.399999999</v>
      </c>
      <c r="K253" s="116">
        <v>43350</v>
      </c>
      <c r="L253" s="114">
        <v>4089</v>
      </c>
      <c r="M253" s="114" t="s">
        <v>2566</v>
      </c>
      <c r="N253" s="500"/>
    </row>
    <row r="254" spans="1:14">
      <c r="A254" s="114" t="s">
        <v>641</v>
      </c>
      <c r="B254" s="114" t="s">
        <v>391</v>
      </c>
      <c r="C254" s="114">
        <v>607.79999999999995</v>
      </c>
      <c r="D254" s="114">
        <v>620.70000000000005</v>
      </c>
      <c r="E254" s="114">
        <v>598.25</v>
      </c>
      <c r="F254" s="114">
        <v>615.79999999999995</v>
      </c>
      <c r="G254" s="114">
        <v>614.79999999999995</v>
      </c>
      <c r="H254" s="114">
        <v>606.95000000000005</v>
      </c>
      <c r="I254" s="114">
        <v>356793</v>
      </c>
      <c r="J254" s="114">
        <v>218492739.09999999</v>
      </c>
      <c r="K254" s="116">
        <v>43350</v>
      </c>
      <c r="L254" s="114">
        <v>7467</v>
      </c>
      <c r="M254" s="114" t="s">
        <v>642</v>
      </c>
      <c r="N254" s="500"/>
    </row>
    <row r="255" spans="1:14">
      <c r="A255" s="114" t="s">
        <v>643</v>
      </c>
      <c r="B255" s="114" t="s">
        <v>391</v>
      </c>
      <c r="C255" s="114">
        <v>502</v>
      </c>
      <c r="D255" s="114">
        <v>529.79999999999995</v>
      </c>
      <c r="E255" s="114">
        <v>502</v>
      </c>
      <c r="F255" s="114">
        <v>515.85</v>
      </c>
      <c r="G255" s="114">
        <v>517.15</v>
      </c>
      <c r="H255" s="114">
        <v>498.1</v>
      </c>
      <c r="I255" s="114">
        <v>349773</v>
      </c>
      <c r="J255" s="114">
        <v>180630096.25</v>
      </c>
      <c r="K255" s="116">
        <v>43350</v>
      </c>
      <c r="L255" s="114">
        <v>10621</v>
      </c>
      <c r="M255" s="114" t="s">
        <v>2205</v>
      </c>
      <c r="N255" s="500"/>
    </row>
    <row r="256" spans="1:14">
      <c r="A256" s="114" t="s">
        <v>2294</v>
      </c>
      <c r="B256" s="114" t="s">
        <v>391</v>
      </c>
      <c r="C256" s="114">
        <v>364.5</v>
      </c>
      <c r="D256" s="114">
        <v>375</v>
      </c>
      <c r="E256" s="114">
        <v>356.2</v>
      </c>
      <c r="F256" s="114">
        <v>371.5</v>
      </c>
      <c r="G256" s="114">
        <v>369</v>
      </c>
      <c r="H256" s="114">
        <v>363.6</v>
      </c>
      <c r="I256" s="114">
        <v>5618</v>
      </c>
      <c r="J256" s="114">
        <v>2043310.95</v>
      </c>
      <c r="K256" s="116">
        <v>43350</v>
      </c>
      <c r="L256" s="114">
        <v>354</v>
      </c>
      <c r="M256" s="114" t="s">
        <v>2295</v>
      </c>
      <c r="N256" s="500"/>
    </row>
    <row r="257" spans="1:14">
      <c r="A257" s="114" t="s">
        <v>644</v>
      </c>
      <c r="B257" s="114" t="s">
        <v>391</v>
      </c>
      <c r="C257" s="114">
        <v>372.05</v>
      </c>
      <c r="D257" s="114">
        <v>374.5</v>
      </c>
      <c r="E257" s="114">
        <v>369.65</v>
      </c>
      <c r="F257" s="114">
        <v>371.15</v>
      </c>
      <c r="G257" s="114">
        <v>371</v>
      </c>
      <c r="H257" s="114">
        <v>371.1</v>
      </c>
      <c r="I257" s="114">
        <v>31325</v>
      </c>
      <c r="J257" s="114">
        <v>11633231.949999999</v>
      </c>
      <c r="K257" s="116">
        <v>43350</v>
      </c>
      <c r="L257" s="114">
        <v>887</v>
      </c>
      <c r="M257" s="114" t="s">
        <v>645</v>
      </c>
      <c r="N257" s="500"/>
    </row>
    <row r="258" spans="1:14">
      <c r="A258" s="114" t="s">
        <v>646</v>
      </c>
      <c r="B258" s="114" t="s">
        <v>391</v>
      </c>
      <c r="C258" s="114">
        <v>85.35</v>
      </c>
      <c r="D258" s="114">
        <v>86.25</v>
      </c>
      <c r="E258" s="114">
        <v>83.05</v>
      </c>
      <c r="F258" s="114">
        <v>85.35</v>
      </c>
      <c r="G258" s="114">
        <v>85</v>
      </c>
      <c r="H258" s="114">
        <v>84.9</v>
      </c>
      <c r="I258" s="114">
        <v>15300</v>
      </c>
      <c r="J258" s="114">
        <v>1291593.1499999999</v>
      </c>
      <c r="K258" s="116">
        <v>43350</v>
      </c>
      <c r="L258" s="114">
        <v>186</v>
      </c>
      <c r="M258" s="114" t="s">
        <v>647</v>
      </c>
      <c r="N258" s="500"/>
    </row>
    <row r="259" spans="1:14">
      <c r="A259" s="114" t="s">
        <v>648</v>
      </c>
      <c r="B259" s="114" t="s">
        <v>391</v>
      </c>
      <c r="C259" s="114">
        <v>1320.05</v>
      </c>
      <c r="D259" s="114">
        <v>1331.95</v>
      </c>
      <c r="E259" s="114">
        <v>1315.05</v>
      </c>
      <c r="F259" s="114">
        <v>1323.45</v>
      </c>
      <c r="G259" s="114">
        <v>1322</v>
      </c>
      <c r="H259" s="114">
        <v>1329.1</v>
      </c>
      <c r="I259" s="114">
        <v>15198</v>
      </c>
      <c r="J259" s="114">
        <v>20088633.449999999</v>
      </c>
      <c r="K259" s="116">
        <v>43350</v>
      </c>
      <c r="L259" s="114">
        <v>1597</v>
      </c>
      <c r="M259" s="114" t="s">
        <v>649</v>
      </c>
      <c r="N259" s="500"/>
    </row>
    <row r="260" spans="1:14">
      <c r="A260" s="114" t="s">
        <v>2799</v>
      </c>
      <c r="B260" s="114" t="s">
        <v>391</v>
      </c>
      <c r="C260" s="114">
        <v>1.55</v>
      </c>
      <c r="D260" s="114">
        <v>1.55</v>
      </c>
      <c r="E260" s="114">
        <v>1.55</v>
      </c>
      <c r="F260" s="114">
        <v>1.55</v>
      </c>
      <c r="G260" s="114">
        <v>1.55</v>
      </c>
      <c r="H260" s="114">
        <v>1.5</v>
      </c>
      <c r="I260" s="114">
        <v>72935</v>
      </c>
      <c r="J260" s="114">
        <v>113049.25</v>
      </c>
      <c r="K260" s="116">
        <v>43350</v>
      </c>
      <c r="L260" s="114">
        <v>44</v>
      </c>
      <c r="M260" s="114" t="s">
        <v>2800</v>
      </c>
      <c r="N260" s="500"/>
    </row>
    <row r="261" spans="1:14">
      <c r="A261" s="114" t="s">
        <v>233</v>
      </c>
      <c r="B261" s="114" t="s">
        <v>391</v>
      </c>
      <c r="C261" s="114">
        <v>154.35</v>
      </c>
      <c r="D261" s="114">
        <v>155.85</v>
      </c>
      <c r="E261" s="114">
        <v>154.05000000000001</v>
      </c>
      <c r="F261" s="114">
        <v>155.25</v>
      </c>
      <c r="G261" s="114">
        <v>155</v>
      </c>
      <c r="H261" s="114">
        <v>154.30000000000001</v>
      </c>
      <c r="I261" s="114">
        <v>869135</v>
      </c>
      <c r="J261" s="114">
        <v>134659797.34999999</v>
      </c>
      <c r="K261" s="116">
        <v>43350</v>
      </c>
      <c r="L261" s="114">
        <v>11629</v>
      </c>
      <c r="M261" s="114" t="s">
        <v>650</v>
      </c>
      <c r="N261" s="500"/>
    </row>
    <row r="262" spans="1:14">
      <c r="A262" s="114" t="s">
        <v>2801</v>
      </c>
      <c r="B262" s="114" t="s">
        <v>391</v>
      </c>
      <c r="C262" s="114">
        <v>2.4500000000000002</v>
      </c>
      <c r="D262" s="114">
        <v>2.5</v>
      </c>
      <c r="E262" s="114">
        <v>2.35</v>
      </c>
      <c r="F262" s="114">
        <v>2.4</v>
      </c>
      <c r="G262" s="114">
        <v>2.4</v>
      </c>
      <c r="H262" s="114">
        <v>2.4500000000000002</v>
      </c>
      <c r="I262" s="114">
        <v>285593</v>
      </c>
      <c r="J262" s="114">
        <v>681777.9</v>
      </c>
      <c r="K262" s="116">
        <v>43350</v>
      </c>
      <c r="L262" s="114">
        <v>147</v>
      </c>
      <c r="M262" s="114" t="s">
        <v>2802</v>
      </c>
      <c r="N262" s="500"/>
    </row>
    <row r="263" spans="1:14">
      <c r="A263" s="114" t="s">
        <v>2803</v>
      </c>
      <c r="B263" s="114" t="s">
        <v>391</v>
      </c>
      <c r="C263" s="114">
        <v>9.5500000000000007</v>
      </c>
      <c r="D263" s="114">
        <v>9.5500000000000007</v>
      </c>
      <c r="E263" s="114">
        <v>9</v>
      </c>
      <c r="F263" s="114">
        <v>9.1999999999999993</v>
      </c>
      <c r="G263" s="114">
        <v>9.0500000000000007</v>
      </c>
      <c r="H263" s="114">
        <v>9.4</v>
      </c>
      <c r="I263" s="114">
        <v>119420</v>
      </c>
      <c r="J263" s="114">
        <v>1091653.1499999999</v>
      </c>
      <c r="K263" s="116">
        <v>43350</v>
      </c>
      <c r="L263" s="114">
        <v>260</v>
      </c>
      <c r="M263" s="114" t="s">
        <v>2804</v>
      </c>
      <c r="N263" s="500"/>
    </row>
    <row r="264" spans="1:14">
      <c r="A264" s="114" t="s">
        <v>651</v>
      </c>
      <c r="B264" s="114" t="s">
        <v>391</v>
      </c>
      <c r="C264" s="114">
        <v>269.95</v>
      </c>
      <c r="D264" s="114">
        <v>270.5</v>
      </c>
      <c r="E264" s="114">
        <v>265.2</v>
      </c>
      <c r="F264" s="114">
        <v>267.7</v>
      </c>
      <c r="G264" s="114">
        <v>267.8</v>
      </c>
      <c r="H264" s="114">
        <v>268.95</v>
      </c>
      <c r="I264" s="114">
        <v>37952</v>
      </c>
      <c r="J264" s="114">
        <v>10178743.800000001</v>
      </c>
      <c r="K264" s="116">
        <v>43350</v>
      </c>
      <c r="L264" s="114">
        <v>2759</v>
      </c>
      <c r="M264" s="114" t="s">
        <v>652</v>
      </c>
      <c r="N264" s="500"/>
    </row>
    <row r="265" spans="1:14">
      <c r="A265" s="114" t="s">
        <v>2446</v>
      </c>
      <c r="B265" s="114" t="s">
        <v>391</v>
      </c>
      <c r="C265" s="114">
        <v>260</v>
      </c>
      <c r="D265" s="114">
        <v>260.8</v>
      </c>
      <c r="E265" s="114">
        <v>257.55</v>
      </c>
      <c r="F265" s="114">
        <v>259</v>
      </c>
      <c r="G265" s="114">
        <v>258.60000000000002</v>
      </c>
      <c r="H265" s="114">
        <v>259.64999999999998</v>
      </c>
      <c r="I265" s="114">
        <v>144748</v>
      </c>
      <c r="J265" s="114">
        <v>37579434.200000003</v>
      </c>
      <c r="K265" s="116">
        <v>43350</v>
      </c>
      <c r="L265" s="114">
        <v>2620</v>
      </c>
      <c r="M265" s="114" t="s">
        <v>2447</v>
      </c>
      <c r="N265" s="500"/>
    </row>
    <row r="266" spans="1:14">
      <c r="A266" s="114" t="s">
        <v>232</v>
      </c>
      <c r="B266" s="114" t="s">
        <v>391</v>
      </c>
      <c r="C266" s="114">
        <v>1371</v>
      </c>
      <c r="D266" s="114">
        <v>1406</v>
      </c>
      <c r="E266" s="114">
        <v>1360</v>
      </c>
      <c r="F266" s="114">
        <v>1400.4</v>
      </c>
      <c r="G266" s="114">
        <v>1402</v>
      </c>
      <c r="H266" s="114">
        <v>1367.9</v>
      </c>
      <c r="I266" s="114">
        <v>637941</v>
      </c>
      <c r="J266" s="114">
        <v>886340335.04999995</v>
      </c>
      <c r="K266" s="116">
        <v>43350</v>
      </c>
      <c r="L266" s="114">
        <v>22343</v>
      </c>
      <c r="M266" s="114" t="s">
        <v>653</v>
      </c>
      <c r="N266" s="500"/>
    </row>
    <row r="267" spans="1:14">
      <c r="A267" s="114" t="s">
        <v>2805</v>
      </c>
      <c r="B267" s="114" t="s">
        <v>391</v>
      </c>
      <c r="C267" s="114">
        <v>13.1</v>
      </c>
      <c r="D267" s="114">
        <v>13.1</v>
      </c>
      <c r="E267" s="114">
        <v>12.35</v>
      </c>
      <c r="F267" s="114">
        <v>12.5</v>
      </c>
      <c r="G267" s="114">
        <v>12.5</v>
      </c>
      <c r="H267" s="114">
        <v>12.3</v>
      </c>
      <c r="I267" s="114">
        <v>10358</v>
      </c>
      <c r="J267" s="114">
        <v>129806.39999999999</v>
      </c>
      <c r="K267" s="116">
        <v>43350</v>
      </c>
      <c r="L267" s="114">
        <v>88</v>
      </c>
      <c r="M267" s="114" t="s">
        <v>2806</v>
      </c>
      <c r="N267" s="500"/>
    </row>
    <row r="268" spans="1:14">
      <c r="A268" s="114" t="s">
        <v>2662</v>
      </c>
      <c r="B268" s="114" t="s">
        <v>391</v>
      </c>
      <c r="C268" s="114">
        <v>11.95</v>
      </c>
      <c r="D268" s="114">
        <v>11.95</v>
      </c>
      <c r="E268" s="114">
        <v>11.6</v>
      </c>
      <c r="F268" s="114">
        <v>11.7</v>
      </c>
      <c r="G268" s="114">
        <v>11.75</v>
      </c>
      <c r="H268" s="114">
        <v>11.8</v>
      </c>
      <c r="I268" s="114">
        <v>15844</v>
      </c>
      <c r="J268" s="114">
        <v>184819</v>
      </c>
      <c r="K268" s="116">
        <v>43350</v>
      </c>
      <c r="L268" s="114">
        <v>64</v>
      </c>
      <c r="M268" s="114" t="s">
        <v>2663</v>
      </c>
      <c r="N268" s="500"/>
    </row>
    <row r="269" spans="1:14">
      <c r="A269" s="114" t="s">
        <v>654</v>
      </c>
      <c r="B269" s="114" t="s">
        <v>391</v>
      </c>
      <c r="C269" s="114">
        <v>17</v>
      </c>
      <c r="D269" s="114">
        <v>20.2</v>
      </c>
      <c r="E269" s="114">
        <v>17</v>
      </c>
      <c r="F269" s="114">
        <v>19.7</v>
      </c>
      <c r="G269" s="114">
        <v>19.399999999999999</v>
      </c>
      <c r="H269" s="114">
        <v>17.25</v>
      </c>
      <c r="I269" s="114">
        <v>859176</v>
      </c>
      <c r="J269" s="114">
        <v>16440803.449999999</v>
      </c>
      <c r="K269" s="116">
        <v>43350</v>
      </c>
      <c r="L269" s="114">
        <v>3980</v>
      </c>
      <c r="M269" s="114" t="s">
        <v>655</v>
      </c>
      <c r="N269" s="500"/>
    </row>
    <row r="270" spans="1:14">
      <c r="A270" s="114" t="s">
        <v>656</v>
      </c>
      <c r="B270" s="114" t="s">
        <v>391</v>
      </c>
      <c r="C270" s="114">
        <v>293.5</v>
      </c>
      <c r="D270" s="114">
        <v>293.5</v>
      </c>
      <c r="E270" s="114">
        <v>286.5</v>
      </c>
      <c r="F270" s="114">
        <v>287.89999999999998</v>
      </c>
      <c r="G270" s="114">
        <v>288.5</v>
      </c>
      <c r="H270" s="114">
        <v>291.85000000000002</v>
      </c>
      <c r="I270" s="114">
        <v>25466</v>
      </c>
      <c r="J270" s="114">
        <v>7377170.0499999998</v>
      </c>
      <c r="K270" s="116">
        <v>43350</v>
      </c>
      <c r="L270" s="114">
        <v>716</v>
      </c>
      <c r="M270" s="114" t="s">
        <v>657</v>
      </c>
      <c r="N270" s="500"/>
    </row>
    <row r="271" spans="1:14">
      <c r="A271" s="114" t="s">
        <v>2664</v>
      </c>
      <c r="B271" s="114" t="s">
        <v>391</v>
      </c>
      <c r="C271" s="114">
        <v>9</v>
      </c>
      <c r="D271" s="114">
        <v>9</v>
      </c>
      <c r="E271" s="114">
        <v>8.1999999999999993</v>
      </c>
      <c r="F271" s="114">
        <v>8.35</v>
      </c>
      <c r="G271" s="114">
        <v>8.25</v>
      </c>
      <c r="H271" s="114">
        <v>8.6999999999999993</v>
      </c>
      <c r="I271" s="114">
        <v>688844</v>
      </c>
      <c r="J271" s="114">
        <v>5892288.9500000002</v>
      </c>
      <c r="K271" s="116">
        <v>43350</v>
      </c>
      <c r="L271" s="114">
        <v>1190</v>
      </c>
      <c r="M271" s="114" t="s">
        <v>2665</v>
      </c>
      <c r="N271" s="500"/>
    </row>
    <row r="272" spans="1:14">
      <c r="A272" s="114" t="s">
        <v>658</v>
      </c>
      <c r="B272" s="114" t="s">
        <v>391</v>
      </c>
      <c r="C272" s="114">
        <v>68.099999999999994</v>
      </c>
      <c r="D272" s="114">
        <v>68.5</v>
      </c>
      <c r="E272" s="114">
        <v>67.2</v>
      </c>
      <c r="F272" s="114">
        <v>67.55</v>
      </c>
      <c r="G272" s="114">
        <v>67.8</v>
      </c>
      <c r="H272" s="114">
        <v>67.5</v>
      </c>
      <c r="I272" s="114">
        <v>56491</v>
      </c>
      <c r="J272" s="114">
        <v>3823574.35</v>
      </c>
      <c r="K272" s="116">
        <v>43350</v>
      </c>
      <c r="L272" s="114">
        <v>881</v>
      </c>
      <c r="M272" s="114" t="s">
        <v>659</v>
      </c>
      <c r="N272" s="500"/>
    </row>
    <row r="273" spans="1:14">
      <c r="A273" s="114" t="s">
        <v>3044</v>
      </c>
      <c r="B273" s="114" t="s">
        <v>391</v>
      </c>
      <c r="C273" s="114">
        <v>50</v>
      </c>
      <c r="D273" s="114">
        <v>50.6</v>
      </c>
      <c r="E273" s="114">
        <v>49.6</v>
      </c>
      <c r="F273" s="114">
        <v>50.05</v>
      </c>
      <c r="G273" s="114">
        <v>50.15</v>
      </c>
      <c r="H273" s="114">
        <v>50.25</v>
      </c>
      <c r="I273" s="114">
        <v>129603</v>
      </c>
      <c r="J273" s="114">
        <v>6483960.9500000002</v>
      </c>
      <c r="K273" s="116">
        <v>43350</v>
      </c>
      <c r="L273" s="114">
        <v>574</v>
      </c>
      <c r="M273" s="114" t="s">
        <v>3045</v>
      </c>
      <c r="N273" s="500"/>
    </row>
    <row r="274" spans="1:14">
      <c r="A274" s="114" t="s">
        <v>660</v>
      </c>
      <c r="B274" s="114" t="s">
        <v>391</v>
      </c>
      <c r="C274" s="114">
        <v>390</v>
      </c>
      <c r="D274" s="114">
        <v>390</v>
      </c>
      <c r="E274" s="114">
        <v>372</v>
      </c>
      <c r="F274" s="114">
        <v>379.55</v>
      </c>
      <c r="G274" s="114">
        <v>377</v>
      </c>
      <c r="H274" s="114">
        <v>405.4</v>
      </c>
      <c r="I274" s="114">
        <v>28793</v>
      </c>
      <c r="J274" s="114">
        <v>10943169.550000001</v>
      </c>
      <c r="K274" s="116">
        <v>43350</v>
      </c>
      <c r="L274" s="114">
        <v>1554</v>
      </c>
      <c r="M274" s="114" t="s">
        <v>661</v>
      </c>
      <c r="N274" s="500"/>
    </row>
    <row r="275" spans="1:14">
      <c r="A275" s="114" t="s">
        <v>662</v>
      </c>
      <c r="B275" s="114" t="s">
        <v>391</v>
      </c>
      <c r="C275" s="114">
        <v>210.55</v>
      </c>
      <c r="D275" s="114">
        <v>210.85</v>
      </c>
      <c r="E275" s="114">
        <v>206</v>
      </c>
      <c r="F275" s="114">
        <v>207</v>
      </c>
      <c r="G275" s="114">
        <v>206.9</v>
      </c>
      <c r="H275" s="114">
        <v>210.55</v>
      </c>
      <c r="I275" s="114">
        <v>355133</v>
      </c>
      <c r="J275" s="114">
        <v>73751107.049999997</v>
      </c>
      <c r="K275" s="116">
        <v>43350</v>
      </c>
      <c r="L275" s="114">
        <v>20044</v>
      </c>
      <c r="M275" s="114" t="s">
        <v>663</v>
      </c>
      <c r="N275" s="500"/>
    </row>
    <row r="276" spans="1:14">
      <c r="A276" s="114" t="s">
        <v>55</v>
      </c>
      <c r="B276" s="114" t="s">
        <v>391</v>
      </c>
      <c r="C276" s="114">
        <v>932.9</v>
      </c>
      <c r="D276" s="114">
        <v>944</v>
      </c>
      <c r="E276" s="114">
        <v>923.7</v>
      </c>
      <c r="F276" s="114">
        <v>938.25</v>
      </c>
      <c r="G276" s="114">
        <v>938</v>
      </c>
      <c r="H276" s="114">
        <v>933.25</v>
      </c>
      <c r="I276" s="114">
        <v>407580</v>
      </c>
      <c r="J276" s="114">
        <v>381864826.5</v>
      </c>
      <c r="K276" s="116">
        <v>43350</v>
      </c>
      <c r="L276" s="114">
        <v>10313</v>
      </c>
      <c r="M276" s="114" t="s">
        <v>664</v>
      </c>
      <c r="N276" s="500"/>
    </row>
    <row r="277" spans="1:14">
      <c r="A277" s="114" t="s">
        <v>665</v>
      </c>
      <c r="B277" s="114" t="s">
        <v>391</v>
      </c>
      <c r="C277" s="114">
        <v>2662</v>
      </c>
      <c r="D277" s="114">
        <v>2685</v>
      </c>
      <c r="E277" s="114">
        <v>2658</v>
      </c>
      <c r="F277" s="114">
        <v>2671.8</v>
      </c>
      <c r="G277" s="114">
        <v>2662.1</v>
      </c>
      <c r="H277" s="114">
        <v>2662.35</v>
      </c>
      <c r="I277" s="114">
        <v>14596</v>
      </c>
      <c r="J277" s="114">
        <v>38858893.25</v>
      </c>
      <c r="K277" s="116">
        <v>43350</v>
      </c>
      <c r="L277" s="114">
        <v>767</v>
      </c>
      <c r="M277" s="114" t="s">
        <v>666</v>
      </c>
      <c r="N277" s="500"/>
    </row>
    <row r="278" spans="1:14">
      <c r="A278" s="114" t="s">
        <v>3205</v>
      </c>
      <c r="B278" s="114" t="s">
        <v>391</v>
      </c>
      <c r="C278" s="114">
        <v>41.3</v>
      </c>
      <c r="D278" s="114">
        <v>41.65</v>
      </c>
      <c r="E278" s="114">
        <v>40.9</v>
      </c>
      <c r="F278" s="114">
        <v>41.3</v>
      </c>
      <c r="G278" s="114">
        <v>41.05</v>
      </c>
      <c r="H278" s="114">
        <v>41.2</v>
      </c>
      <c r="I278" s="114">
        <v>610438</v>
      </c>
      <c r="J278" s="114">
        <v>25115505.449999999</v>
      </c>
      <c r="K278" s="116">
        <v>43350</v>
      </c>
      <c r="L278" s="114">
        <v>726</v>
      </c>
      <c r="M278" s="114" t="s">
        <v>3206</v>
      </c>
      <c r="N278" s="500"/>
    </row>
    <row r="279" spans="1:14">
      <c r="A279" s="114" t="s">
        <v>56</v>
      </c>
      <c r="B279" s="114" t="s">
        <v>391</v>
      </c>
      <c r="C279" s="114">
        <v>1025</v>
      </c>
      <c r="D279" s="114">
        <v>1025.4000000000001</v>
      </c>
      <c r="E279" s="114">
        <v>1002.75</v>
      </c>
      <c r="F279" s="114">
        <v>1012.15</v>
      </c>
      <c r="G279" s="114">
        <v>1008.95</v>
      </c>
      <c r="H279" s="114">
        <v>1017.1</v>
      </c>
      <c r="I279" s="114">
        <v>512582</v>
      </c>
      <c r="J279" s="114">
        <v>519804195.44999999</v>
      </c>
      <c r="K279" s="116">
        <v>43350</v>
      </c>
      <c r="L279" s="114">
        <v>18703</v>
      </c>
      <c r="M279" s="114" t="s">
        <v>667</v>
      </c>
      <c r="N279" s="500"/>
    </row>
    <row r="280" spans="1:14">
      <c r="A280" s="114" t="s">
        <v>668</v>
      </c>
      <c r="B280" s="114" t="s">
        <v>391</v>
      </c>
      <c r="C280" s="114">
        <v>117</v>
      </c>
      <c r="D280" s="114">
        <v>125.25</v>
      </c>
      <c r="E280" s="114">
        <v>116.1</v>
      </c>
      <c r="F280" s="114">
        <v>122.5</v>
      </c>
      <c r="G280" s="114">
        <v>125</v>
      </c>
      <c r="H280" s="114">
        <v>116.85</v>
      </c>
      <c r="I280" s="114">
        <v>269028</v>
      </c>
      <c r="J280" s="114">
        <v>32255680.100000001</v>
      </c>
      <c r="K280" s="116">
        <v>43350</v>
      </c>
      <c r="L280" s="114">
        <v>1338</v>
      </c>
      <c r="M280" s="114" t="s">
        <v>2225</v>
      </c>
      <c r="N280" s="500"/>
    </row>
    <row r="281" spans="1:14">
      <c r="A281" s="114" t="s">
        <v>2324</v>
      </c>
      <c r="B281" s="114" t="s">
        <v>391</v>
      </c>
      <c r="C281" s="114">
        <v>55.85</v>
      </c>
      <c r="D281" s="114">
        <v>56.9</v>
      </c>
      <c r="E281" s="114">
        <v>55.15</v>
      </c>
      <c r="F281" s="114">
        <v>56.3</v>
      </c>
      <c r="G281" s="114">
        <v>56.1</v>
      </c>
      <c r="H281" s="114">
        <v>55.95</v>
      </c>
      <c r="I281" s="114">
        <v>1622290</v>
      </c>
      <c r="J281" s="114">
        <v>91192780.400000006</v>
      </c>
      <c r="K281" s="116">
        <v>43350</v>
      </c>
      <c r="L281" s="114">
        <v>4885</v>
      </c>
      <c r="M281" s="114" t="s">
        <v>695</v>
      </c>
      <c r="N281" s="500"/>
    </row>
    <row r="282" spans="1:14">
      <c r="A282" s="114" t="s">
        <v>669</v>
      </c>
      <c r="B282" s="114" t="s">
        <v>391</v>
      </c>
      <c r="C282" s="114">
        <v>162.9</v>
      </c>
      <c r="D282" s="114">
        <v>166.55</v>
      </c>
      <c r="E282" s="114">
        <v>161.15</v>
      </c>
      <c r="F282" s="114">
        <v>164.4</v>
      </c>
      <c r="G282" s="114">
        <v>164.2</v>
      </c>
      <c r="H282" s="114">
        <v>162.05000000000001</v>
      </c>
      <c r="I282" s="114">
        <v>860607</v>
      </c>
      <c r="J282" s="114">
        <v>141500915.44999999</v>
      </c>
      <c r="K282" s="116">
        <v>43350</v>
      </c>
      <c r="L282" s="114">
        <v>6911</v>
      </c>
      <c r="M282" s="114" t="s">
        <v>670</v>
      </c>
      <c r="N282" s="500"/>
    </row>
    <row r="283" spans="1:14">
      <c r="A283" s="114" t="s">
        <v>3207</v>
      </c>
      <c r="B283" s="114" t="s">
        <v>391</v>
      </c>
      <c r="C283" s="114">
        <v>160</v>
      </c>
      <c r="D283" s="114">
        <v>167.8</v>
      </c>
      <c r="E283" s="114">
        <v>160</v>
      </c>
      <c r="F283" s="114">
        <v>165.75</v>
      </c>
      <c r="G283" s="114">
        <v>167</v>
      </c>
      <c r="H283" s="114">
        <v>160.15</v>
      </c>
      <c r="I283" s="114">
        <v>8431</v>
      </c>
      <c r="J283" s="114">
        <v>1373450.75</v>
      </c>
      <c r="K283" s="116">
        <v>43350</v>
      </c>
      <c r="L283" s="114">
        <v>181</v>
      </c>
      <c r="M283" s="114" t="s">
        <v>3208</v>
      </c>
      <c r="N283" s="500"/>
    </row>
    <row r="284" spans="1:14">
      <c r="A284" s="114" t="s">
        <v>671</v>
      </c>
      <c r="B284" s="114" t="s">
        <v>391</v>
      </c>
      <c r="C284" s="114">
        <v>299.39999999999998</v>
      </c>
      <c r="D284" s="114">
        <v>299.39999999999998</v>
      </c>
      <c r="E284" s="114">
        <v>291.55</v>
      </c>
      <c r="F284" s="114">
        <v>295.25</v>
      </c>
      <c r="G284" s="114">
        <v>294.85000000000002</v>
      </c>
      <c r="H284" s="114">
        <v>297.35000000000002</v>
      </c>
      <c r="I284" s="114">
        <v>220497</v>
      </c>
      <c r="J284" s="114">
        <v>64924261.950000003</v>
      </c>
      <c r="K284" s="116">
        <v>43350</v>
      </c>
      <c r="L284" s="114">
        <v>10685</v>
      </c>
      <c r="M284" s="114" t="s">
        <v>672</v>
      </c>
      <c r="N284" s="500"/>
    </row>
    <row r="285" spans="1:14">
      <c r="A285" s="114" t="s">
        <v>673</v>
      </c>
      <c r="B285" s="114" t="s">
        <v>391</v>
      </c>
      <c r="C285" s="114">
        <v>1385.65</v>
      </c>
      <c r="D285" s="114">
        <v>1458</v>
      </c>
      <c r="E285" s="114">
        <v>1382</v>
      </c>
      <c r="F285" s="114">
        <v>1439.9</v>
      </c>
      <c r="G285" s="114">
        <v>1450</v>
      </c>
      <c r="H285" s="114">
        <v>1401.65</v>
      </c>
      <c r="I285" s="114">
        <v>498942</v>
      </c>
      <c r="J285" s="114">
        <v>713965757.25</v>
      </c>
      <c r="K285" s="116">
        <v>43350</v>
      </c>
      <c r="L285" s="114">
        <v>18771</v>
      </c>
      <c r="M285" s="114" t="s">
        <v>674</v>
      </c>
      <c r="N285" s="500"/>
    </row>
    <row r="286" spans="1:14">
      <c r="A286" s="114" t="s">
        <v>3209</v>
      </c>
      <c r="B286" s="114" t="s">
        <v>3159</v>
      </c>
      <c r="C286" s="114">
        <v>1.3</v>
      </c>
      <c r="D286" s="114">
        <v>1.35</v>
      </c>
      <c r="E286" s="114">
        <v>1.25</v>
      </c>
      <c r="F286" s="114">
        <v>1.3</v>
      </c>
      <c r="G286" s="114">
        <v>1.3</v>
      </c>
      <c r="H286" s="114">
        <v>1.3</v>
      </c>
      <c r="I286" s="114">
        <v>114789</v>
      </c>
      <c r="J286" s="114">
        <v>152650.1</v>
      </c>
      <c r="K286" s="116">
        <v>43350</v>
      </c>
      <c r="L286" s="114">
        <v>33</v>
      </c>
      <c r="M286" s="114" t="s">
        <v>3210</v>
      </c>
      <c r="N286" s="500"/>
    </row>
    <row r="287" spans="1:14">
      <c r="A287" s="114" t="s">
        <v>3211</v>
      </c>
      <c r="B287" s="114" t="s">
        <v>391</v>
      </c>
      <c r="C287" s="114">
        <v>400</v>
      </c>
      <c r="D287" s="114">
        <v>403.8</v>
      </c>
      <c r="E287" s="114">
        <v>385</v>
      </c>
      <c r="F287" s="114">
        <v>399.55</v>
      </c>
      <c r="G287" s="114">
        <v>399</v>
      </c>
      <c r="H287" s="114">
        <v>397.65</v>
      </c>
      <c r="I287" s="114">
        <v>12508</v>
      </c>
      <c r="J287" s="114">
        <v>4968574.45</v>
      </c>
      <c r="K287" s="116">
        <v>43350</v>
      </c>
      <c r="L287" s="114">
        <v>371</v>
      </c>
      <c r="M287" s="114" t="s">
        <v>3212</v>
      </c>
      <c r="N287" s="500"/>
    </row>
    <row r="288" spans="1:14">
      <c r="A288" s="114" t="s">
        <v>2807</v>
      </c>
      <c r="B288" s="114" t="s">
        <v>391</v>
      </c>
      <c r="C288" s="114">
        <v>64.95</v>
      </c>
      <c r="D288" s="114">
        <v>64.95</v>
      </c>
      <c r="E288" s="114">
        <v>62.15</v>
      </c>
      <c r="F288" s="114">
        <v>63.5</v>
      </c>
      <c r="G288" s="114">
        <v>63.5</v>
      </c>
      <c r="H288" s="114">
        <v>62.7</v>
      </c>
      <c r="I288" s="114">
        <v>5812</v>
      </c>
      <c r="J288" s="114">
        <v>372457.55</v>
      </c>
      <c r="K288" s="116">
        <v>43350</v>
      </c>
      <c r="L288" s="114">
        <v>82</v>
      </c>
      <c r="M288" s="114" t="s">
        <v>2808</v>
      </c>
      <c r="N288" s="500"/>
    </row>
    <row r="289" spans="1:14">
      <c r="A289" s="114" t="s">
        <v>675</v>
      </c>
      <c r="B289" s="114" t="s">
        <v>391</v>
      </c>
      <c r="C289" s="114">
        <v>50.3</v>
      </c>
      <c r="D289" s="114">
        <v>51.7</v>
      </c>
      <c r="E289" s="114">
        <v>50</v>
      </c>
      <c r="F289" s="114">
        <v>51.05</v>
      </c>
      <c r="G289" s="114">
        <v>50.55</v>
      </c>
      <c r="H289" s="114">
        <v>51.05</v>
      </c>
      <c r="I289" s="114">
        <v>16593</v>
      </c>
      <c r="J289" s="114">
        <v>842537.7</v>
      </c>
      <c r="K289" s="116">
        <v>43350</v>
      </c>
      <c r="L289" s="114">
        <v>282</v>
      </c>
      <c r="M289" s="114" t="s">
        <v>676</v>
      </c>
      <c r="N289" s="500"/>
    </row>
    <row r="290" spans="1:14">
      <c r="A290" s="114" t="s">
        <v>2809</v>
      </c>
      <c r="B290" s="114" t="s">
        <v>3159</v>
      </c>
      <c r="C290" s="114">
        <v>6.65</v>
      </c>
      <c r="D290" s="114">
        <v>7.35</v>
      </c>
      <c r="E290" s="114">
        <v>6.65</v>
      </c>
      <c r="F290" s="114">
        <v>6.85</v>
      </c>
      <c r="G290" s="114">
        <v>6.85</v>
      </c>
      <c r="H290" s="114">
        <v>7</v>
      </c>
      <c r="I290" s="114">
        <v>13224</v>
      </c>
      <c r="J290" s="114">
        <v>91547.55</v>
      </c>
      <c r="K290" s="116">
        <v>43350</v>
      </c>
      <c r="L290" s="114">
        <v>26</v>
      </c>
      <c r="M290" s="114" t="s">
        <v>2810</v>
      </c>
      <c r="N290" s="500"/>
    </row>
    <row r="291" spans="1:14">
      <c r="A291" s="114" t="s">
        <v>57</v>
      </c>
      <c r="B291" s="114" t="s">
        <v>391</v>
      </c>
      <c r="C291" s="114">
        <v>663.85</v>
      </c>
      <c r="D291" s="114">
        <v>669.5</v>
      </c>
      <c r="E291" s="114">
        <v>656.3</v>
      </c>
      <c r="F291" s="114">
        <v>664.75</v>
      </c>
      <c r="G291" s="114">
        <v>664.75</v>
      </c>
      <c r="H291" s="114">
        <v>662.1</v>
      </c>
      <c r="I291" s="114">
        <v>2431363</v>
      </c>
      <c r="J291" s="114">
        <v>1613368654.05</v>
      </c>
      <c r="K291" s="116">
        <v>43350</v>
      </c>
      <c r="L291" s="114">
        <v>58508</v>
      </c>
      <c r="M291" s="114" t="s">
        <v>677</v>
      </c>
      <c r="N291" s="500"/>
    </row>
    <row r="292" spans="1:14">
      <c r="A292" s="114" t="s">
        <v>2371</v>
      </c>
      <c r="B292" s="114" t="s">
        <v>391</v>
      </c>
      <c r="C292" s="114">
        <v>140</v>
      </c>
      <c r="D292" s="114">
        <v>140.44999999999999</v>
      </c>
      <c r="E292" s="114">
        <v>138.6</v>
      </c>
      <c r="F292" s="114">
        <v>139.05000000000001</v>
      </c>
      <c r="G292" s="114">
        <v>139.05000000000001</v>
      </c>
      <c r="H292" s="114">
        <v>140</v>
      </c>
      <c r="I292" s="114">
        <v>726</v>
      </c>
      <c r="J292" s="114">
        <v>101058.6</v>
      </c>
      <c r="K292" s="116">
        <v>43350</v>
      </c>
      <c r="L292" s="114">
        <v>32</v>
      </c>
      <c r="M292" s="114" t="s">
        <v>2372</v>
      </c>
      <c r="N292" s="500"/>
    </row>
    <row r="293" spans="1:14">
      <c r="A293" s="114" t="s">
        <v>678</v>
      </c>
      <c r="B293" s="114" t="s">
        <v>391</v>
      </c>
      <c r="C293" s="114">
        <v>503.8</v>
      </c>
      <c r="D293" s="114">
        <v>535</v>
      </c>
      <c r="E293" s="114">
        <v>499.4</v>
      </c>
      <c r="F293" s="114">
        <v>526.75</v>
      </c>
      <c r="G293" s="114">
        <v>525.15</v>
      </c>
      <c r="H293" s="114">
        <v>499.25</v>
      </c>
      <c r="I293" s="114">
        <v>30240</v>
      </c>
      <c r="J293" s="114">
        <v>15610385.15</v>
      </c>
      <c r="K293" s="116">
        <v>43350</v>
      </c>
      <c r="L293" s="114">
        <v>1315</v>
      </c>
      <c r="M293" s="114" t="s">
        <v>679</v>
      </c>
      <c r="N293" s="500"/>
    </row>
    <row r="294" spans="1:14">
      <c r="A294" s="114" t="s">
        <v>2230</v>
      </c>
      <c r="B294" s="114" t="s">
        <v>391</v>
      </c>
      <c r="C294" s="114">
        <v>175</v>
      </c>
      <c r="D294" s="114">
        <v>184.4</v>
      </c>
      <c r="E294" s="114">
        <v>172</v>
      </c>
      <c r="F294" s="114">
        <v>181.1</v>
      </c>
      <c r="G294" s="114">
        <v>181.9</v>
      </c>
      <c r="H294" s="114">
        <v>174.3</v>
      </c>
      <c r="I294" s="114">
        <v>107268</v>
      </c>
      <c r="J294" s="114">
        <v>19248526.800000001</v>
      </c>
      <c r="K294" s="116">
        <v>43350</v>
      </c>
      <c r="L294" s="114">
        <v>1676</v>
      </c>
      <c r="M294" s="114" t="s">
        <v>2231</v>
      </c>
      <c r="N294" s="500"/>
    </row>
    <row r="295" spans="1:14">
      <c r="A295" s="114" t="s">
        <v>2307</v>
      </c>
      <c r="B295" s="114" t="s">
        <v>3159</v>
      </c>
      <c r="C295" s="114">
        <v>26.85</v>
      </c>
      <c r="D295" s="114">
        <v>26.85</v>
      </c>
      <c r="E295" s="114">
        <v>24.6</v>
      </c>
      <c r="F295" s="114">
        <v>26</v>
      </c>
      <c r="G295" s="114">
        <v>26</v>
      </c>
      <c r="H295" s="114">
        <v>27.3</v>
      </c>
      <c r="I295" s="114">
        <v>415</v>
      </c>
      <c r="J295" s="114">
        <v>11126.2</v>
      </c>
      <c r="K295" s="116">
        <v>43350</v>
      </c>
      <c r="L295" s="114">
        <v>8</v>
      </c>
      <c r="M295" s="114" t="s">
        <v>2308</v>
      </c>
      <c r="N295" s="500"/>
    </row>
    <row r="296" spans="1:14">
      <c r="A296" s="114" t="s">
        <v>58</v>
      </c>
      <c r="B296" s="114" t="s">
        <v>391</v>
      </c>
      <c r="C296" s="114">
        <v>284.60000000000002</v>
      </c>
      <c r="D296" s="114">
        <v>287.5</v>
      </c>
      <c r="E296" s="114">
        <v>283</v>
      </c>
      <c r="F296" s="114">
        <v>286.55</v>
      </c>
      <c r="G296" s="114">
        <v>286.60000000000002</v>
      </c>
      <c r="H296" s="114">
        <v>283.64999999999998</v>
      </c>
      <c r="I296" s="114">
        <v>2997117</v>
      </c>
      <c r="J296" s="114">
        <v>858837196.5</v>
      </c>
      <c r="K296" s="116">
        <v>43350</v>
      </c>
      <c r="L296" s="114">
        <v>35679</v>
      </c>
      <c r="M296" s="114" t="s">
        <v>680</v>
      </c>
      <c r="N296" s="500"/>
    </row>
    <row r="297" spans="1:14">
      <c r="A297" s="114" t="s">
        <v>2484</v>
      </c>
      <c r="B297" s="114" t="s">
        <v>391</v>
      </c>
      <c r="C297" s="114">
        <v>420</v>
      </c>
      <c r="D297" s="114">
        <v>430</v>
      </c>
      <c r="E297" s="114">
        <v>415</v>
      </c>
      <c r="F297" s="114">
        <v>423.85</v>
      </c>
      <c r="G297" s="114">
        <v>423</v>
      </c>
      <c r="H297" s="114">
        <v>418.85</v>
      </c>
      <c r="I297" s="114">
        <v>136262</v>
      </c>
      <c r="J297" s="114">
        <v>57582541.5</v>
      </c>
      <c r="K297" s="116">
        <v>43350</v>
      </c>
      <c r="L297" s="114">
        <v>4915</v>
      </c>
      <c r="M297" s="114" t="s">
        <v>2485</v>
      </c>
      <c r="N297" s="500"/>
    </row>
    <row r="298" spans="1:14">
      <c r="A298" s="114" t="s">
        <v>681</v>
      </c>
      <c r="B298" s="114" t="s">
        <v>391</v>
      </c>
      <c r="C298" s="114">
        <v>285.75</v>
      </c>
      <c r="D298" s="114">
        <v>299.25</v>
      </c>
      <c r="E298" s="114">
        <v>283.2</v>
      </c>
      <c r="F298" s="114">
        <v>298</v>
      </c>
      <c r="G298" s="114">
        <v>297</v>
      </c>
      <c r="H298" s="114">
        <v>285.14999999999998</v>
      </c>
      <c r="I298" s="114">
        <v>404694</v>
      </c>
      <c r="J298" s="114">
        <v>118819751.90000001</v>
      </c>
      <c r="K298" s="116">
        <v>43350</v>
      </c>
      <c r="L298" s="114">
        <v>6071</v>
      </c>
      <c r="M298" s="114" t="s">
        <v>682</v>
      </c>
      <c r="N298" s="500"/>
    </row>
    <row r="299" spans="1:14">
      <c r="A299" s="114" t="s">
        <v>59</v>
      </c>
      <c r="B299" s="114" t="s">
        <v>391</v>
      </c>
      <c r="C299" s="114">
        <v>1140</v>
      </c>
      <c r="D299" s="114">
        <v>1154.45</v>
      </c>
      <c r="E299" s="114">
        <v>1136.5</v>
      </c>
      <c r="F299" s="114">
        <v>1141.75</v>
      </c>
      <c r="G299" s="114">
        <v>1139</v>
      </c>
      <c r="H299" s="114">
        <v>1140.05</v>
      </c>
      <c r="I299" s="114">
        <v>325959</v>
      </c>
      <c r="J299" s="114">
        <v>372848622.69999999</v>
      </c>
      <c r="K299" s="116">
        <v>43350</v>
      </c>
      <c r="L299" s="114">
        <v>11210</v>
      </c>
      <c r="M299" s="114" t="s">
        <v>683</v>
      </c>
      <c r="N299" s="500"/>
    </row>
    <row r="300" spans="1:14">
      <c r="A300" s="114" t="s">
        <v>2125</v>
      </c>
      <c r="B300" s="114" t="s">
        <v>391</v>
      </c>
      <c r="C300" s="114">
        <v>32.950000000000003</v>
      </c>
      <c r="D300" s="114">
        <v>32.950000000000003</v>
      </c>
      <c r="E300" s="114">
        <v>31.1</v>
      </c>
      <c r="F300" s="114">
        <v>31.45</v>
      </c>
      <c r="G300" s="114">
        <v>31.9</v>
      </c>
      <c r="H300" s="114">
        <v>31.65</v>
      </c>
      <c r="I300" s="114">
        <v>11892</v>
      </c>
      <c r="J300" s="114">
        <v>375067.2</v>
      </c>
      <c r="K300" s="116">
        <v>43350</v>
      </c>
      <c r="L300" s="114">
        <v>74</v>
      </c>
      <c r="M300" s="114" t="s">
        <v>2314</v>
      </c>
      <c r="N300" s="500"/>
    </row>
    <row r="301" spans="1:14">
      <c r="A301" s="114" t="s">
        <v>2811</v>
      </c>
      <c r="B301" s="114" t="s">
        <v>391</v>
      </c>
      <c r="C301" s="114">
        <v>11.9</v>
      </c>
      <c r="D301" s="114">
        <v>12.15</v>
      </c>
      <c r="E301" s="114">
        <v>11.75</v>
      </c>
      <c r="F301" s="114">
        <v>12</v>
      </c>
      <c r="G301" s="114">
        <v>12.1</v>
      </c>
      <c r="H301" s="114">
        <v>12</v>
      </c>
      <c r="I301" s="114">
        <v>30731</v>
      </c>
      <c r="J301" s="114">
        <v>367989.75</v>
      </c>
      <c r="K301" s="116">
        <v>43350</v>
      </c>
      <c r="L301" s="114">
        <v>84</v>
      </c>
      <c r="M301" s="114" t="s">
        <v>2812</v>
      </c>
      <c r="N301" s="500"/>
    </row>
    <row r="302" spans="1:14">
      <c r="A302" s="114" t="s">
        <v>196</v>
      </c>
      <c r="B302" s="114" t="s">
        <v>391</v>
      </c>
      <c r="C302" s="114">
        <v>643.1</v>
      </c>
      <c r="D302" s="114">
        <v>670.1</v>
      </c>
      <c r="E302" s="114">
        <v>641.9</v>
      </c>
      <c r="F302" s="114">
        <v>659</v>
      </c>
      <c r="G302" s="114">
        <v>662</v>
      </c>
      <c r="H302" s="114">
        <v>639.15</v>
      </c>
      <c r="I302" s="114">
        <v>1112643</v>
      </c>
      <c r="J302" s="114">
        <v>737217280.95000005</v>
      </c>
      <c r="K302" s="116">
        <v>43350</v>
      </c>
      <c r="L302" s="114">
        <v>51392</v>
      </c>
      <c r="M302" s="114" t="s">
        <v>3372</v>
      </c>
      <c r="N302" s="500"/>
    </row>
    <row r="303" spans="1:14">
      <c r="A303" s="114" t="s">
        <v>3352</v>
      </c>
      <c r="B303" s="114" t="s">
        <v>391</v>
      </c>
      <c r="C303" s="114">
        <v>59.55</v>
      </c>
      <c r="D303" s="114">
        <v>59.95</v>
      </c>
      <c r="E303" s="114">
        <v>57.35</v>
      </c>
      <c r="F303" s="114">
        <v>58.4</v>
      </c>
      <c r="G303" s="114">
        <v>58.4</v>
      </c>
      <c r="H303" s="114">
        <v>57.3</v>
      </c>
      <c r="I303" s="114">
        <v>971</v>
      </c>
      <c r="J303" s="114">
        <v>57057.7</v>
      </c>
      <c r="K303" s="116">
        <v>43350</v>
      </c>
      <c r="L303" s="114">
        <v>27</v>
      </c>
      <c r="M303" s="114" t="s">
        <v>3353</v>
      </c>
      <c r="N303" s="500"/>
    </row>
    <row r="304" spans="1:14">
      <c r="A304" s="114" t="s">
        <v>2107</v>
      </c>
      <c r="B304" s="114" t="s">
        <v>391</v>
      </c>
      <c r="C304" s="114">
        <v>393.75</v>
      </c>
      <c r="D304" s="114">
        <v>395</v>
      </c>
      <c r="E304" s="114">
        <v>384</v>
      </c>
      <c r="F304" s="114">
        <v>384.9</v>
      </c>
      <c r="G304" s="114">
        <v>384</v>
      </c>
      <c r="H304" s="114">
        <v>391.4</v>
      </c>
      <c r="I304" s="114">
        <v>2270</v>
      </c>
      <c r="J304" s="114">
        <v>882987.6</v>
      </c>
      <c r="K304" s="116">
        <v>43350</v>
      </c>
      <c r="L304" s="114">
        <v>173</v>
      </c>
      <c r="M304" s="114" t="s">
        <v>2108</v>
      </c>
      <c r="N304" s="500"/>
    </row>
    <row r="305" spans="1:14">
      <c r="A305" s="114" t="s">
        <v>2464</v>
      </c>
      <c r="B305" s="114" t="s">
        <v>391</v>
      </c>
      <c r="C305" s="114">
        <v>21.9</v>
      </c>
      <c r="D305" s="114">
        <v>21.9</v>
      </c>
      <c r="E305" s="114">
        <v>21.2</v>
      </c>
      <c r="F305" s="114">
        <v>21.45</v>
      </c>
      <c r="G305" s="114">
        <v>21.4</v>
      </c>
      <c r="H305" s="114">
        <v>21.4</v>
      </c>
      <c r="I305" s="114">
        <v>15378</v>
      </c>
      <c r="J305" s="114">
        <v>330419.5</v>
      </c>
      <c r="K305" s="116">
        <v>43350</v>
      </c>
      <c r="L305" s="114">
        <v>38</v>
      </c>
      <c r="M305" s="114" t="s">
        <v>2477</v>
      </c>
      <c r="N305" s="500"/>
    </row>
    <row r="306" spans="1:14">
      <c r="A306" s="114" t="s">
        <v>2813</v>
      </c>
      <c r="B306" s="114" t="s">
        <v>391</v>
      </c>
      <c r="C306" s="114">
        <v>68.650000000000006</v>
      </c>
      <c r="D306" s="114">
        <v>71.849999999999994</v>
      </c>
      <c r="E306" s="114">
        <v>68.599999999999994</v>
      </c>
      <c r="F306" s="114">
        <v>71.5</v>
      </c>
      <c r="G306" s="114">
        <v>71.849999999999994</v>
      </c>
      <c r="H306" s="114">
        <v>69.2</v>
      </c>
      <c r="I306" s="114">
        <v>9370</v>
      </c>
      <c r="J306" s="114">
        <v>659893.80000000005</v>
      </c>
      <c r="K306" s="116">
        <v>43350</v>
      </c>
      <c r="L306" s="114">
        <v>134</v>
      </c>
      <c r="M306" s="114" t="s">
        <v>2814</v>
      </c>
      <c r="N306" s="500"/>
    </row>
    <row r="307" spans="1:14">
      <c r="A307" s="114" t="s">
        <v>684</v>
      </c>
      <c r="B307" s="114" t="s">
        <v>391</v>
      </c>
      <c r="C307" s="114">
        <v>412.7</v>
      </c>
      <c r="D307" s="114">
        <v>412.7</v>
      </c>
      <c r="E307" s="114">
        <v>404.1</v>
      </c>
      <c r="F307" s="114">
        <v>406.55</v>
      </c>
      <c r="G307" s="114">
        <v>407</v>
      </c>
      <c r="H307" s="114">
        <v>409.05</v>
      </c>
      <c r="I307" s="114">
        <v>74369</v>
      </c>
      <c r="J307" s="114">
        <v>30340249.75</v>
      </c>
      <c r="K307" s="116">
        <v>43350</v>
      </c>
      <c r="L307" s="114">
        <v>2014</v>
      </c>
      <c r="M307" s="114" t="s">
        <v>685</v>
      </c>
      <c r="N307" s="500"/>
    </row>
    <row r="308" spans="1:14">
      <c r="A308" s="114" t="s">
        <v>686</v>
      </c>
      <c r="B308" s="114" t="s">
        <v>391</v>
      </c>
      <c r="C308" s="114">
        <v>26.6</v>
      </c>
      <c r="D308" s="114">
        <v>27.3</v>
      </c>
      <c r="E308" s="114">
        <v>26.6</v>
      </c>
      <c r="F308" s="114">
        <v>27.15</v>
      </c>
      <c r="G308" s="114">
        <v>27.15</v>
      </c>
      <c r="H308" s="114">
        <v>26.75</v>
      </c>
      <c r="I308" s="114">
        <v>143275</v>
      </c>
      <c r="J308" s="114">
        <v>3856128.3</v>
      </c>
      <c r="K308" s="116">
        <v>43350</v>
      </c>
      <c r="L308" s="114">
        <v>781</v>
      </c>
      <c r="M308" s="114" t="s">
        <v>687</v>
      </c>
      <c r="N308" s="500"/>
    </row>
    <row r="309" spans="1:14">
      <c r="A309" s="114" t="s">
        <v>688</v>
      </c>
      <c r="B309" s="114" t="s">
        <v>391</v>
      </c>
      <c r="C309" s="114">
        <v>269.45</v>
      </c>
      <c r="D309" s="114">
        <v>279</v>
      </c>
      <c r="E309" s="114">
        <v>264.5</v>
      </c>
      <c r="F309" s="114">
        <v>272.60000000000002</v>
      </c>
      <c r="G309" s="114">
        <v>273</v>
      </c>
      <c r="H309" s="114">
        <v>266.3</v>
      </c>
      <c r="I309" s="114">
        <v>93972</v>
      </c>
      <c r="J309" s="114">
        <v>25712122.149999999</v>
      </c>
      <c r="K309" s="116">
        <v>43350</v>
      </c>
      <c r="L309" s="114">
        <v>2128</v>
      </c>
      <c r="M309" s="114" t="s">
        <v>689</v>
      </c>
      <c r="N309" s="500"/>
    </row>
    <row r="310" spans="1:14">
      <c r="A310" s="114" t="s">
        <v>2815</v>
      </c>
      <c r="B310" s="114" t="s">
        <v>391</v>
      </c>
      <c r="C310" s="114">
        <v>2.7</v>
      </c>
      <c r="D310" s="114">
        <v>2.7</v>
      </c>
      <c r="E310" s="114">
        <v>2.5</v>
      </c>
      <c r="F310" s="114">
        <v>2.6</v>
      </c>
      <c r="G310" s="114">
        <v>2.65</v>
      </c>
      <c r="H310" s="114">
        <v>2.6</v>
      </c>
      <c r="I310" s="114">
        <v>18656</v>
      </c>
      <c r="J310" s="114">
        <v>47578.35</v>
      </c>
      <c r="K310" s="116">
        <v>43350</v>
      </c>
      <c r="L310" s="114">
        <v>41</v>
      </c>
      <c r="M310" s="114" t="s">
        <v>2816</v>
      </c>
      <c r="N310" s="500"/>
    </row>
    <row r="311" spans="1:14">
      <c r="A311" s="114" t="s">
        <v>690</v>
      </c>
      <c r="B311" s="114" t="s">
        <v>391</v>
      </c>
      <c r="C311" s="114">
        <v>215</v>
      </c>
      <c r="D311" s="114">
        <v>223.85</v>
      </c>
      <c r="E311" s="114">
        <v>214.25</v>
      </c>
      <c r="F311" s="114">
        <v>220.75</v>
      </c>
      <c r="G311" s="114">
        <v>220</v>
      </c>
      <c r="H311" s="114">
        <v>216.85</v>
      </c>
      <c r="I311" s="114">
        <v>83425</v>
      </c>
      <c r="J311" s="114">
        <v>18095062.899999999</v>
      </c>
      <c r="K311" s="116">
        <v>43350</v>
      </c>
      <c r="L311" s="114">
        <v>851</v>
      </c>
      <c r="M311" s="114" t="s">
        <v>691</v>
      </c>
      <c r="N311" s="500"/>
    </row>
    <row r="312" spans="1:14">
      <c r="A312" s="114" t="s">
        <v>692</v>
      </c>
      <c r="B312" s="114" t="s">
        <v>391</v>
      </c>
      <c r="C312" s="114">
        <v>26.9</v>
      </c>
      <c r="D312" s="114">
        <v>27.4</v>
      </c>
      <c r="E312" s="114">
        <v>26.9</v>
      </c>
      <c r="F312" s="114">
        <v>27.14</v>
      </c>
      <c r="G312" s="114">
        <v>27.16</v>
      </c>
      <c r="H312" s="114">
        <v>26.95</v>
      </c>
      <c r="I312" s="114">
        <v>1475586</v>
      </c>
      <c r="J312" s="114">
        <v>39919860.439999998</v>
      </c>
      <c r="K312" s="116">
        <v>43350</v>
      </c>
      <c r="L312" s="114">
        <v>902</v>
      </c>
      <c r="M312" s="114" t="s">
        <v>693</v>
      </c>
      <c r="N312" s="500"/>
    </row>
    <row r="313" spans="1:14">
      <c r="A313" s="114" t="s">
        <v>3516</v>
      </c>
      <c r="B313" s="114" t="s">
        <v>391</v>
      </c>
      <c r="C313" s="114">
        <v>385</v>
      </c>
      <c r="D313" s="114">
        <v>388.65</v>
      </c>
      <c r="E313" s="114">
        <v>384</v>
      </c>
      <c r="F313" s="114">
        <v>385.25</v>
      </c>
      <c r="G313" s="114">
        <v>385.1</v>
      </c>
      <c r="H313" s="114">
        <v>382.65</v>
      </c>
      <c r="I313" s="114">
        <v>144584</v>
      </c>
      <c r="J313" s="114">
        <v>55708163.200000003</v>
      </c>
      <c r="K313" s="116">
        <v>43350</v>
      </c>
      <c r="L313" s="114">
        <v>5950</v>
      </c>
      <c r="M313" s="114" t="s">
        <v>3517</v>
      </c>
      <c r="N313" s="500"/>
    </row>
    <row r="314" spans="1:14">
      <c r="A314" s="114" t="s">
        <v>2398</v>
      </c>
      <c r="B314" s="114" t="s">
        <v>391</v>
      </c>
      <c r="C314" s="114">
        <v>195.8</v>
      </c>
      <c r="D314" s="114">
        <v>207.5</v>
      </c>
      <c r="E314" s="114">
        <v>191.55</v>
      </c>
      <c r="F314" s="114">
        <v>205.05</v>
      </c>
      <c r="G314" s="114">
        <v>203</v>
      </c>
      <c r="H314" s="114">
        <v>198.05</v>
      </c>
      <c r="I314" s="114">
        <v>140324</v>
      </c>
      <c r="J314" s="114">
        <v>28578108.050000001</v>
      </c>
      <c r="K314" s="116">
        <v>43350</v>
      </c>
      <c r="L314" s="114">
        <v>2571</v>
      </c>
      <c r="M314" s="114" t="s">
        <v>2399</v>
      </c>
      <c r="N314" s="500"/>
    </row>
    <row r="315" spans="1:14">
      <c r="A315" s="114" t="s">
        <v>194</v>
      </c>
      <c r="B315" s="114" t="s">
        <v>391</v>
      </c>
      <c r="C315" s="114">
        <v>1778</v>
      </c>
      <c r="D315" s="114">
        <v>1778</v>
      </c>
      <c r="E315" s="114">
        <v>1755.55</v>
      </c>
      <c r="F315" s="114">
        <v>1762.6</v>
      </c>
      <c r="G315" s="114">
        <v>1760</v>
      </c>
      <c r="H315" s="114">
        <v>1774.65</v>
      </c>
      <c r="I315" s="114">
        <v>6597</v>
      </c>
      <c r="J315" s="114">
        <v>11617881.800000001</v>
      </c>
      <c r="K315" s="116">
        <v>43350</v>
      </c>
      <c r="L315" s="114">
        <v>975</v>
      </c>
      <c r="M315" s="114" t="s">
        <v>694</v>
      </c>
      <c r="N315" s="500"/>
    </row>
    <row r="316" spans="1:14">
      <c r="A316" s="114" t="s">
        <v>696</v>
      </c>
      <c r="B316" s="114" t="s">
        <v>391</v>
      </c>
      <c r="C316" s="114">
        <v>219.9</v>
      </c>
      <c r="D316" s="114">
        <v>224.45</v>
      </c>
      <c r="E316" s="114">
        <v>214.25</v>
      </c>
      <c r="F316" s="114">
        <v>220.2</v>
      </c>
      <c r="G316" s="114">
        <v>219.6</v>
      </c>
      <c r="H316" s="114">
        <v>217.25</v>
      </c>
      <c r="I316" s="114">
        <v>792951</v>
      </c>
      <c r="J316" s="114">
        <v>175569444.09999999</v>
      </c>
      <c r="K316" s="116">
        <v>43350</v>
      </c>
      <c r="L316" s="114">
        <v>42091</v>
      </c>
      <c r="M316" s="114" t="s">
        <v>697</v>
      </c>
      <c r="N316" s="500"/>
    </row>
    <row r="317" spans="1:14">
      <c r="A317" s="114" t="s">
        <v>698</v>
      </c>
      <c r="B317" s="114" t="s">
        <v>391</v>
      </c>
      <c r="C317" s="114">
        <v>56.95</v>
      </c>
      <c r="D317" s="114">
        <v>58.8</v>
      </c>
      <c r="E317" s="114">
        <v>56</v>
      </c>
      <c r="F317" s="114">
        <v>56.8</v>
      </c>
      <c r="G317" s="114">
        <v>56.7</v>
      </c>
      <c r="H317" s="114">
        <v>57.45</v>
      </c>
      <c r="I317" s="114">
        <v>2265</v>
      </c>
      <c r="J317" s="114">
        <v>129016.85</v>
      </c>
      <c r="K317" s="116">
        <v>43350</v>
      </c>
      <c r="L317" s="114">
        <v>61</v>
      </c>
      <c r="M317" s="114" t="s">
        <v>699</v>
      </c>
      <c r="N317" s="500"/>
    </row>
    <row r="318" spans="1:14">
      <c r="A318" s="114" t="s">
        <v>700</v>
      </c>
      <c r="B318" s="114" t="s">
        <v>391</v>
      </c>
      <c r="C318" s="114">
        <v>182</v>
      </c>
      <c r="D318" s="114">
        <v>187.2</v>
      </c>
      <c r="E318" s="114">
        <v>181</v>
      </c>
      <c r="F318" s="114">
        <v>186.2</v>
      </c>
      <c r="G318" s="114">
        <v>186</v>
      </c>
      <c r="H318" s="114">
        <v>181.85</v>
      </c>
      <c r="I318" s="114">
        <v>704259</v>
      </c>
      <c r="J318" s="114">
        <v>129720135.05</v>
      </c>
      <c r="K318" s="116">
        <v>43350</v>
      </c>
      <c r="L318" s="114">
        <v>25497</v>
      </c>
      <c r="M318" s="114" t="s">
        <v>701</v>
      </c>
      <c r="N318" s="500"/>
    </row>
    <row r="319" spans="1:14">
      <c r="A319" s="114" t="s">
        <v>3213</v>
      </c>
      <c r="B319" s="114" t="s">
        <v>391</v>
      </c>
      <c r="C319" s="114">
        <v>13.25</v>
      </c>
      <c r="D319" s="114">
        <v>14</v>
      </c>
      <c r="E319" s="114">
        <v>13.25</v>
      </c>
      <c r="F319" s="114">
        <v>13.4</v>
      </c>
      <c r="G319" s="114">
        <v>13.4</v>
      </c>
      <c r="H319" s="114">
        <v>13.5</v>
      </c>
      <c r="I319" s="114">
        <v>1525</v>
      </c>
      <c r="J319" s="114">
        <v>20464.25</v>
      </c>
      <c r="K319" s="116">
        <v>43350</v>
      </c>
      <c r="L319" s="114">
        <v>9</v>
      </c>
      <c r="M319" s="114" t="s">
        <v>3214</v>
      </c>
      <c r="N319" s="500"/>
    </row>
    <row r="320" spans="1:14">
      <c r="A320" s="114" t="s">
        <v>351</v>
      </c>
      <c r="B320" s="114" t="s">
        <v>391</v>
      </c>
      <c r="C320" s="114">
        <v>773</v>
      </c>
      <c r="D320" s="114">
        <v>773</v>
      </c>
      <c r="E320" s="114">
        <v>752</v>
      </c>
      <c r="F320" s="114">
        <v>763.4</v>
      </c>
      <c r="G320" s="114">
        <v>763</v>
      </c>
      <c r="H320" s="114">
        <v>773.5</v>
      </c>
      <c r="I320" s="114">
        <v>364089</v>
      </c>
      <c r="J320" s="114">
        <v>277351091.05000001</v>
      </c>
      <c r="K320" s="116">
        <v>43350</v>
      </c>
      <c r="L320" s="114">
        <v>11431</v>
      </c>
      <c r="M320" s="114" t="s">
        <v>702</v>
      </c>
      <c r="N320" s="500"/>
    </row>
    <row r="321" spans="1:14">
      <c r="A321" s="114" t="s">
        <v>2182</v>
      </c>
      <c r="B321" s="114" t="s">
        <v>391</v>
      </c>
      <c r="C321" s="114">
        <v>220.85</v>
      </c>
      <c r="D321" s="114">
        <v>220.9</v>
      </c>
      <c r="E321" s="114">
        <v>215.75</v>
      </c>
      <c r="F321" s="114">
        <v>218.25</v>
      </c>
      <c r="G321" s="114">
        <v>218.95</v>
      </c>
      <c r="H321" s="114">
        <v>218.75</v>
      </c>
      <c r="I321" s="114">
        <v>11539</v>
      </c>
      <c r="J321" s="114">
        <v>2512075.7000000002</v>
      </c>
      <c r="K321" s="116">
        <v>43350</v>
      </c>
      <c r="L321" s="114">
        <v>460</v>
      </c>
      <c r="M321" s="114" t="s">
        <v>2183</v>
      </c>
      <c r="N321" s="500"/>
    </row>
    <row r="322" spans="1:14">
      <c r="A322" s="114" t="s">
        <v>3476</v>
      </c>
      <c r="B322" s="114" t="s">
        <v>3159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106</v>
      </c>
      <c r="J322" s="114">
        <v>386.9</v>
      </c>
      <c r="K322" s="116">
        <v>43350</v>
      </c>
      <c r="L322" s="114">
        <v>5</v>
      </c>
      <c r="M322" s="114" t="s">
        <v>3477</v>
      </c>
      <c r="N322" s="500"/>
    </row>
    <row r="323" spans="1:14">
      <c r="A323" s="114" t="s">
        <v>3686</v>
      </c>
      <c r="B323" s="114" t="s">
        <v>391</v>
      </c>
      <c r="C323" s="114">
        <v>9.15</v>
      </c>
      <c r="D323" s="114">
        <v>9.4499999999999993</v>
      </c>
      <c r="E323" s="114">
        <v>9.15</v>
      </c>
      <c r="F323" s="114">
        <v>9.3000000000000007</v>
      </c>
      <c r="G323" s="114">
        <v>9.3000000000000007</v>
      </c>
      <c r="H323" s="114">
        <v>9.15</v>
      </c>
      <c r="I323" s="114">
        <v>170</v>
      </c>
      <c r="J323" s="114">
        <v>1587</v>
      </c>
      <c r="K323" s="116">
        <v>43350</v>
      </c>
      <c r="L323" s="114">
        <v>7</v>
      </c>
      <c r="M323" s="114" t="s">
        <v>3754</v>
      </c>
      <c r="N323" s="500"/>
    </row>
    <row r="324" spans="1:14">
      <c r="A324" s="114" t="s">
        <v>703</v>
      </c>
      <c r="B324" s="114" t="s">
        <v>391</v>
      </c>
      <c r="C324" s="114">
        <v>46.1</v>
      </c>
      <c r="D324" s="114">
        <v>46.8</v>
      </c>
      <c r="E324" s="114">
        <v>44.35</v>
      </c>
      <c r="F324" s="114">
        <v>44.5</v>
      </c>
      <c r="G324" s="114">
        <v>44.45</v>
      </c>
      <c r="H324" s="114">
        <v>45.65</v>
      </c>
      <c r="I324" s="114">
        <v>7636</v>
      </c>
      <c r="J324" s="114">
        <v>346951.35</v>
      </c>
      <c r="K324" s="116">
        <v>43350</v>
      </c>
      <c r="L324" s="114">
        <v>109</v>
      </c>
      <c r="M324" s="114" t="s">
        <v>704</v>
      </c>
      <c r="N324" s="500"/>
    </row>
    <row r="325" spans="1:14">
      <c r="A325" s="114" t="s">
        <v>705</v>
      </c>
      <c r="B325" s="114" t="s">
        <v>391</v>
      </c>
      <c r="C325" s="114">
        <v>771.25</v>
      </c>
      <c r="D325" s="114">
        <v>819.5</v>
      </c>
      <c r="E325" s="114">
        <v>763.1</v>
      </c>
      <c r="F325" s="114">
        <v>793.7</v>
      </c>
      <c r="G325" s="114">
        <v>795.35</v>
      </c>
      <c r="H325" s="114">
        <v>771.7</v>
      </c>
      <c r="I325" s="114">
        <v>1341309</v>
      </c>
      <c r="J325" s="114">
        <v>1075509906.0999999</v>
      </c>
      <c r="K325" s="116">
        <v>43350</v>
      </c>
      <c r="L325" s="114">
        <v>35126</v>
      </c>
      <c r="M325" s="114" t="s">
        <v>706</v>
      </c>
      <c r="N325" s="500"/>
    </row>
    <row r="326" spans="1:14">
      <c r="A326" s="114" t="s">
        <v>707</v>
      </c>
      <c r="B326" s="114" t="s">
        <v>391</v>
      </c>
      <c r="C326" s="114">
        <v>54</v>
      </c>
      <c r="D326" s="114">
        <v>54.45</v>
      </c>
      <c r="E326" s="114">
        <v>53.25</v>
      </c>
      <c r="F326" s="114">
        <v>53.55</v>
      </c>
      <c r="G326" s="114">
        <v>53.5</v>
      </c>
      <c r="H326" s="114">
        <v>54.2</v>
      </c>
      <c r="I326" s="114">
        <v>635849</v>
      </c>
      <c r="J326" s="114">
        <v>34158586.799999997</v>
      </c>
      <c r="K326" s="116">
        <v>43350</v>
      </c>
      <c r="L326" s="114">
        <v>6318</v>
      </c>
      <c r="M326" s="114" t="s">
        <v>2313</v>
      </c>
      <c r="N326" s="500"/>
    </row>
    <row r="327" spans="1:14">
      <c r="A327" s="114" t="s">
        <v>60</v>
      </c>
      <c r="B327" s="114" t="s">
        <v>391</v>
      </c>
      <c r="C327" s="114">
        <v>456.65</v>
      </c>
      <c r="D327" s="114">
        <v>469.45</v>
      </c>
      <c r="E327" s="114">
        <v>451</v>
      </c>
      <c r="F327" s="114">
        <v>468.3</v>
      </c>
      <c r="G327" s="114">
        <v>467.95</v>
      </c>
      <c r="H327" s="114">
        <v>454.1</v>
      </c>
      <c r="I327" s="114">
        <v>2225030</v>
      </c>
      <c r="J327" s="114">
        <v>1028321359.5</v>
      </c>
      <c r="K327" s="116">
        <v>43350</v>
      </c>
      <c r="L327" s="114">
        <v>30453</v>
      </c>
      <c r="M327" s="114" t="s">
        <v>708</v>
      </c>
      <c r="N327" s="500"/>
    </row>
    <row r="328" spans="1:14">
      <c r="A328" s="114" t="s">
        <v>709</v>
      </c>
      <c r="B328" s="114" t="s">
        <v>391</v>
      </c>
      <c r="C328" s="114">
        <v>2553.65</v>
      </c>
      <c r="D328" s="114">
        <v>2572.5</v>
      </c>
      <c r="E328" s="114">
        <v>2502.35</v>
      </c>
      <c r="F328" s="114">
        <v>2563.35</v>
      </c>
      <c r="G328" s="114">
        <v>2570</v>
      </c>
      <c r="H328" s="114">
        <v>2534.65</v>
      </c>
      <c r="I328" s="114">
        <v>60695</v>
      </c>
      <c r="J328" s="114">
        <v>154226343</v>
      </c>
      <c r="K328" s="116">
        <v>43350</v>
      </c>
      <c r="L328" s="114">
        <v>8576</v>
      </c>
      <c r="M328" s="114" t="s">
        <v>710</v>
      </c>
      <c r="N328" s="500"/>
    </row>
    <row r="329" spans="1:14">
      <c r="A329" s="114" t="s">
        <v>711</v>
      </c>
      <c r="B329" s="114" t="s">
        <v>391</v>
      </c>
      <c r="C329" s="114">
        <v>61.55</v>
      </c>
      <c r="D329" s="114">
        <v>62.5</v>
      </c>
      <c r="E329" s="114">
        <v>60.65</v>
      </c>
      <c r="F329" s="114">
        <v>60.85</v>
      </c>
      <c r="G329" s="114">
        <v>60.65</v>
      </c>
      <c r="H329" s="114">
        <v>61.1</v>
      </c>
      <c r="I329" s="114">
        <v>26549</v>
      </c>
      <c r="J329" s="114">
        <v>1625051.8</v>
      </c>
      <c r="K329" s="116">
        <v>43350</v>
      </c>
      <c r="L329" s="114">
        <v>334</v>
      </c>
      <c r="M329" s="114" t="s">
        <v>712</v>
      </c>
      <c r="N329" s="500"/>
    </row>
    <row r="330" spans="1:14">
      <c r="A330" s="114" t="s">
        <v>2255</v>
      </c>
      <c r="B330" s="114" t="s">
        <v>391</v>
      </c>
      <c r="C330" s="114">
        <v>102.1</v>
      </c>
      <c r="D330" s="114">
        <v>104.95</v>
      </c>
      <c r="E330" s="114">
        <v>102.05</v>
      </c>
      <c r="F330" s="114">
        <v>102.55</v>
      </c>
      <c r="G330" s="114">
        <v>102.5</v>
      </c>
      <c r="H330" s="114">
        <v>104.5</v>
      </c>
      <c r="I330" s="114">
        <v>702</v>
      </c>
      <c r="J330" s="114">
        <v>72018.3</v>
      </c>
      <c r="K330" s="116">
        <v>43350</v>
      </c>
      <c r="L330" s="114">
        <v>15</v>
      </c>
      <c r="M330" s="114" t="s">
        <v>2256</v>
      </c>
      <c r="N330" s="500"/>
    </row>
    <row r="331" spans="1:14">
      <c r="A331" s="114" t="s">
        <v>713</v>
      </c>
      <c r="B331" s="114" t="s">
        <v>391</v>
      </c>
      <c r="C331" s="114">
        <v>141.1</v>
      </c>
      <c r="D331" s="114">
        <v>146.9</v>
      </c>
      <c r="E331" s="114">
        <v>140.05000000000001</v>
      </c>
      <c r="F331" s="114">
        <v>143</v>
      </c>
      <c r="G331" s="114">
        <v>143.55000000000001</v>
      </c>
      <c r="H331" s="114">
        <v>140.65</v>
      </c>
      <c r="I331" s="114">
        <v>341320</v>
      </c>
      <c r="J331" s="114">
        <v>49058780.200000003</v>
      </c>
      <c r="K331" s="116">
        <v>43350</v>
      </c>
      <c r="L331" s="114">
        <v>3206</v>
      </c>
      <c r="M331" s="114" t="s">
        <v>714</v>
      </c>
      <c r="N331" s="500"/>
    </row>
    <row r="332" spans="1:14">
      <c r="A332" s="114" t="s">
        <v>715</v>
      </c>
      <c r="B332" s="114" t="s">
        <v>391</v>
      </c>
      <c r="C332" s="114">
        <v>224.3</v>
      </c>
      <c r="D332" s="114">
        <v>227.4</v>
      </c>
      <c r="E332" s="114">
        <v>224</v>
      </c>
      <c r="F332" s="114">
        <v>225.7</v>
      </c>
      <c r="G332" s="114">
        <v>225.95</v>
      </c>
      <c r="H332" s="114">
        <v>224.2</v>
      </c>
      <c r="I332" s="114">
        <v>29006</v>
      </c>
      <c r="J332" s="114">
        <v>6543048.25</v>
      </c>
      <c r="K332" s="116">
        <v>43350</v>
      </c>
      <c r="L332" s="114">
        <v>608</v>
      </c>
      <c r="M332" s="114" t="s">
        <v>716</v>
      </c>
      <c r="N332" s="500"/>
    </row>
    <row r="333" spans="1:14">
      <c r="A333" s="114" t="s">
        <v>2148</v>
      </c>
      <c r="B333" s="114" t="s">
        <v>391</v>
      </c>
      <c r="C333" s="114">
        <v>806</v>
      </c>
      <c r="D333" s="114">
        <v>809</v>
      </c>
      <c r="E333" s="114">
        <v>792</v>
      </c>
      <c r="F333" s="114">
        <v>799.45</v>
      </c>
      <c r="G333" s="114">
        <v>797</v>
      </c>
      <c r="H333" s="114">
        <v>800.25</v>
      </c>
      <c r="I333" s="114">
        <v>121750</v>
      </c>
      <c r="J333" s="114">
        <v>97358767.150000006</v>
      </c>
      <c r="K333" s="116">
        <v>43350</v>
      </c>
      <c r="L333" s="114">
        <v>4539</v>
      </c>
      <c r="M333" s="114" t="s">
        <v>2149</v>
      </c>
      <c r="N333" s="500"/>
    </row>
    <row r="334" spans="1:14">
      <c r="A334" s="114" t="s">
        <v>717</v>
      </c>
      <c r="B334" s="114" t="s">
        <v>391</v>
      </c>
      <c r="C334" s="114">
        <v>26.2</v>
      </c>
      <c r="D334" s="114">
        <v>27.65</v>
      </c>
      <c r="E334" s="114">
        <v>26.05</v>
      </c>
      <c r="F334" s="114">
        <v>27.45</v>
      </c>
      <c r="G334" s="114">
        <v>27.5</v>
      </c>
      <c r="H334" s="114">
        <v>26.45</v>
      </c>
      <c r="I334" s="114">
        <v>590717</v>
      </c>
      <c r="J334" s="114">
        <v>15864098</v>
      </c>
      <c r="K334" s="116">
        <v>43350</v>
      </c>
      <c r="L334" s="114">
        <v>2230</v>
      </c>
      <c r="M334" s="114" t="s">
        <v>718</v>
      </c>
      <c r="N334" s="500"/>
    </row>
    <row r="335" spans="1:14">
      <c r="A335" s="114" t="s">
        <v>3656</v>
      </c>
      <c r="B335" s="114" t="s">
        <v>391</v>
      </c>
      <c r="C335" s="114">
        <v>8.85</v>
      </c>
      <c r="D335" s="114">
        <v>8.85</v>
      </c>
      <c r="E335" s="114">
        <v>8.85</v>
      </c>
      <c r="F335" s="114">
        <v>8.85</v>
      </c>
      <c r="G335" s="114">
        <v>8.85</v>
      </c>
      <c r="H335" s="114">
        <v>8.85</v>
      </c>
      <c r="I335" s="114">
        <v>5</v>
      </c>
      <c r="J335" s="114">
        <v>44.25</v>
      </c>
      <c r="K335" s="116">
        <v>43350</v>
      </c>
      <c r="L335" s="114">
        <v>2</v>
      </c>
      <c r="M335" s="114" t="s">
        <v>3657</v>
      </c>
      <c r="N335" s="500"/>
    </row>
    <row r="336" spans="1:14">
      <c r="A336" s="114" t="s">
        <v>2578</v>
      </c>
      <c r="B336" s="114" t="s">
        <v>391</v>
      </c>
      <c r="C336" s="114">
        <v>302</v>
      </c>
      <c r="D336" s="114">
        <v>311.05</v>
      </c>
      <c r="E336" s="114">
        <v>295</v>
      </c>
      <c r="F336" s="114">
        <v>297.85000000000002</v>
      </c>
      <c r="G336" s="114">
        <v>298.5</v>
      </c>
      <c r="H336" s="114">
        <v>299.75</v>
      </c>
      <c r="I336" s="114">
        <v>518396</v>
      </c>
      <c r="J336" s="114">
        <v>157681355.5</v>
      </c>
      <c r="K336" s="116">
        <v>43350</v>
      </c>
      <c r="L336" s="114">
        <v>7966</v>
      </c>
      <c r="M336" s="114" t="s">
        <v>2579</v>
      </c>
      <c r="N336" s="500"/>
    </row>
    <row r="337" spans="1:14">
      <c r="A337" s="114" t="s">
        <v>372</v>
      </c>
      <c r="B337" s="114" t="s">
        <v>391</v>
      </c>
      <c r="C337" s="114">
        <v>170.85</v>
      </c>
      <c r="D337" s="114">
        <v>173.25</v>
      </c>
      <c r="E337" s="114">
        <v>167.15</v>
      </c>
      <c r="F337" s="114">
        <v>168.2</v>
      </c>
      <c r="G337" s="114">
        <v>169.2</v>
      </c>
      <c r="H337" s="114">
        <v>170.85</v>
      </c>
      <c r="I337" s="114">
        <v>1536524</v>
      </c>
      <c r="J337" s="114">
        <v>261188724.25</v>
      </c>
      <c r="K337" s="116">
        <v>43350</v>
      </c>
      <c r="L337" s="114">
        <v>12420</v>
      </c>
      <c r="M337" s="114" t="s">
        <v>719</v>
      </c>
      <c r="N337" s="500"/>
    </row>
    <row r="338" spans="1:14">
      <c r="A338" s="114" t="s">
        <v>720</v>
      </c>
      <c r="B338" s="114" t="s">
        <v>391</v>
      </c>
      <c r="C338" s="114">
        <v>84</v>
      </c>
      <c r="D338" s="114">
        <v>84.65</v>
      </c>
      <c r="E338" s="114">
        <v>82.45</v>
      </c>
      <c r="F338" s="114">
        <v>83.45</v>
      </c>
      <c r="G338" s="114">
        <v>83.2</v>
      </c>
      <c r="H338" s="114">
        <v>84.05</v>
      </c>
      <c r="I338" s="114">
        <v>6844</v>
      </c>
      <c r="J338" s="114">
        <v>573126</v>
      </c>
      <c r="K338" s="116">
        <v>43350</v>
      </c>
      <c r="L338" s="114">
        <v>147</v>
      </c>
      <c r="M338" s="114" t="s">
        <v>721</v>
      </c>
      <c r="N338" s="500"/>
    </row>
    <row r="339" spans="1:14">
      <c r="A339" s="114" t="s">
        <v>722</v>
      </c>
      <c r="B339" s="114" t="s">
        <v>391</v>
      </c>
      <c r="C339" s="114">
        <v>371.5</v>
      </c>
      <c r="D339" s="114">
        <v>396</v>
      </c>
      <c r="E339" s="114">
        <v>371</v>
      </c>
      <c r="F339" s="114">
        <v>390.75</v>
      </c>
      <c r="G339" s="114">
        <v>390.5</v>
      </c>
      <c r="H339" s="114">
        <v>373.85</v>
      </c>
      <c r="I339" s="114">
        <v>413872</v>
      </c>
      <c r="J339" s="114">
        <v>161492474.59999999</v>
      </c>
      <c r="K339" s="116">
        <v>43350</v>
      </c>
      <c r="L339" s="114">
        <v>12028</v>
      </c>
      <c r="M339" s="114" t="s">
        <v>723</v>
      </c>
      <c r="N339" s="500"/>
    </row>
    <row r="340" spans="1:14">
      <c r="A340" s="114" t="s">
        <v>2817</v>
      </c>
      <c r="B340" s="114" t="s">
        <v>391</v>
      </c>
      <c r="C340" s="114">
        <v>25.35</v>
      </c>
      <c r="D340" s="114">
        <v>26</v>
      </c>
      <c r="E340" s="114">
        <v>24</v>
      </c>
      <c r="F340" s="114">
        <v>24.5</v>
      </c>
      <c r="G340" s="114">
        <v>24.4</v>
      </c>
      <c r="H340" s="114">
        <v>25.05</v>
      </c>
      <c r="I340" s="114">
        <v>290813</v>
      </c>
      <c r="J340" s="114">
        <v>7186495.5999999996</v>
      </c>
      <c r="K340" s="116">
        <v>43350</v>
      </c>
      <c r="L340" s="114">
        <v>1131</v>
      </c>
      <c r="M340" s="114" t="s">
        <v>2818</v>
      </c>
      <c r="N340" s="500"/>
    </row>
    <row r="341" spans="1:14">
      <c r="A341" s="114" t="s">
        <v>724</v>
      </c>
      <c r="B341" s="114" t="s">
        <v>391</v>
      </c>
      <c r="C341" s="114">
        <v>416.75</v>
      </c>
      <c r="D341" s="114">
        <v>428.8</v>
      </c>
      <c r="E341" s="114">
        <v>412.05</v>
      </c>
      <c r="F341" s="114">
        <v>423.25</v>
      </c>
      <c r="G341" s="114">
        <v>422</v>
      </c>
      <c r="H341" s="114">
        <v>416.75</v>
      </c>
      <c r="I341" s="114">
        <v>3374</v>
      </c>
      <c r="J341" s="114">
        <v>1411520.65</v>
      </c>
      <c r="K341" s="116">
        <v>43350</v>
      </c>
      <c r="L341" s="114">
        <v>135</v>
      </c>
      <c r="M341" s="114" t="s">
        <v>2551</v>
      </c>
      <c r="N341" s="500"/>
    </row>
    <row r="342" spans="1:14">
      <c r="A342" s="114" t="s">
        <v>725</v>
      </c>
      <c r="B342" s="114" t="s">
        <v>391</v>
      </c>
      <c r="C342" s="114">
        <v>248.95</v>
      </c>
      <c r="D342" s="114">
        <v>252.4</v>
      </c>
      <c r="E342" s="114">
        <v>245.1</v>
      </c>
      <c r="F342" s="114">
        <v>246.3</v>
      </c>
      <c r="G342" s="114">
        <v>247.75</v>
      </c>
      <c r="H342" s="114">
        <v>255.4</v>
      </c>
      <c r="I342" s="114">
        <v>124046</v>
      </c>
      <c r="J342" s="114">
        <v>30837036.649999999</v>
      </c>
      <c r="K342" s="116">
        <v>43350</v>
      </c>
      <c r="L342" s="114">
        <v>3062</v>
      </c>
      <c r="M342" s="114" t="s">
        <v>726</v>
      </c>
      <c r="N342" s="500"/>
    </row>
    <row r="343" spans="1:14">
      <c r="A343" s="114" t="s">
        <v>727</v>
      </c>
      <c r="B343" s="114" t="s">
        <v>391</v>
      </c>
      <c r="C343" s="114">
        <v>256</v>
      </c>
      <c r="D343" s="114">
        <v>260.05</v>
      </c>
      <c r="E343" s="114">
        <v>252</v>
      </c>
      <c r="F343" s="114">
        <v>257.35000000000002</v>
      </c>
      <c r="G343" s="114">
        <v>257.5</v>
      </c>
      <c r="H343" s="114">
        <v>255</v>
      </c>
      <c r="I343" s="114">
        <v>388130</v>
      </c>
      <c r="J343" s="114">
        <v>99444660.25</v>
      </c>
      <c r="K343" s="116">
        <v>43350</v>
      </c>
      <c r="L343" s="114">
        <v>16715</v>
      </c>
      <c r="M343" s="114" t="s">
        <v>728</v>
      </c>
      <c r="N343" s="500"/>
    </row>
    <row r="344" spans="1:14">
      <c r="A344" s="114" t="s">
        <v>385</v>
      </c>
      <c r="B344" s="114" t="s">
        <v>391</v>
      </c>
      <c r="C344" s="114">
        <v>115.8</v>
      </c>
      <c r="D344" s="114">
        <v>116.9</v>
      </c>
      <c r="E344" s="114">
        <v>108</v>
      </c>
      <c r="F344" s="114">
        <v>109.2</v>
      </c>
      <c r="G344" s="114">
        <v>109.1</v>
      </c>
      <c r="H344" s="114">
        <v>114.9</v>
      </c>
      <c r="I344" s="114">
        <v>50642</v>
      </c>
      <c r="J344" s="114">
        <v>5647792.8499999996</v>
      </c>
      <c r="K344" s="116">
        <v>43350</v>
      </c>
      <c r="L344" s="114">
        <v>1369</v>
      </c>
      <c r="M344" s="114" t="s">
        <v>729</v>
      </c>
      <c r="N344" s="500"/>
    </row>
    <row r="345" spans="1:14">
      <c r="A345" s="114" t="s">
        <v>730</v>
      </c>
      <c r="B345" s="114" t="s">
        <v>391</v>
      </c>
      <c r="C345" s="114">
        <v>271</v>
      </c>
      <c r="D345" s="114">
        <v>274.75</v>
      </c>
      <c r="E345" s="114">
        <v>265.25</v>
      </c>
      <c r="F345" s="114">
        <v>273.5</v>
      </c>
      <c r="G345" s="114">
        <v>273.60000000000002</v>
      </c>
      <c r="H345" s="114">
        <v>269.2</v>
      </c>
      <c r="I345" s="114">
        <v>2638982</v>
      </c>
      <c r="J345" s="114">
        <v>714437874.35000002</v>
      </c>
      <c r="K345" s="116">
        <v>43350</v>
      </c>
      <c r="L345" s="114">
        <v>20719</v>
      </c>
      <c r="M345" s="114" t="s">
        <v>731</v>
      </c>
      <c r="N345" s="500"/>
    </row>
    <row r="346" spans="1:14">
      <c r="A346" s="114" t="s">
        <v>3415</v>
      </c>
      <c r="B346" s="114" t="s">
        <v>391</v>
      </c>
      <c r="C346" s="114">
        <v>93</v>
      </c>
      <c r="D346" s="114">
        <v>94.35</v>
      </c>
      <c r="E346" s="114">
        <v>87.8</v>
      </c>
      <c r="F346" s="114">
        <v>92.95</v>
      </c>
      <c r="G346" s="114">
        <v>92.5</v>
      </c>
      <c r="H346" s="114">
        <v>90.55</v>
      </c>
      <c r="I346" s="114">
        <v>6248</v>
      </c>
      <c r="J346" s="114">
        <v>574700.15</v>
      </c>
      <c r="K346" s="116">
        <v>43350</v>
      </c>
      <c r="L346" s="114">
        <v>158</v>
      </c>
      <c r="M346" s="114" t="s">
        <v>3416</v>
      </c>
      <c r="N346" s="500"/>
    </row>
    <row r="347" spans="1:14">
      <c r="A347" s="114" t="s">
        <v>732</v>
      </c>
      <c r="B347" s="114" t="s">
        <v>391</v>
      </c>
      <c r="C347" s="114">
        <v>51.65</v>
      </c>
      <c r="D347" s="114">
        <v>53.8</v>
      </c>
      <c r="E347" s="114">
        <v>49.9</v>
      </c>
      <c r="F347" s="114">
        <v>52.15</v>
      </c>
      <c r="G347" s="114">
        <v>52.2</v>
      </c>
      <c r="H347" s="114">
        <v>51.65</v>
      </c>
      <c r="I347" s="114">
        <v>379221</v>
      </c>
      <c r="J347" s="114">
        <v>19552639.649999999</v>
      </c>
      <c r="K347" s="116">
        <v>43350</v>
      </c>
      <c r="L347" s="114">
        <v>6615</v>
      </c>
      <c r="M347" s="114" t="s">
        <v>733</v>
      </c>
      <c r="N347" s="500"/>
    </row>
    <row r="348" spans="1:14">
      <c r="A348" s="114" t="s">
        <v>734</v>
      </c>
      <c r="B348" s="114" t="s">
        <v>391</v>
      </c>
      <c r="C348" s="114">
        <v>16.05</v>
      </c>
      <c r="D348" s="114">
        <v>16.350000000000001</v>
      </c>
      <c r="E348" s="114">
        <v>16.05</v>
      </c>
      <c r="F348" s="114">
        <v>16.2</v>
      </c>
      <c r="G348" s="114">
        <v>16.149999999999999</v>
      </c>
      <c r="H348" s="114">
        <v>16.149999999999999</v>
      </c>
      <c r="I348" s="114">
        <v>506551</v>
      </c>
      <c r="J348" s="114">
        <v>8188550.75</v>
      </c>
      <c r="K348" s="116">
        <v>43350</v>
      </c>
      <c r="L348" s="114">
        <v>1188</v>
      </c>
      <c r="M348" s="114" t="s">
        <v>735</v>
      </c>
      <c r="N348" s="500"/>
    </row>
    <row r="349" spans="1:14">
      <c r="A349" s="114" t="s">
        <v>3088</v>
      </c>
      <c r="B349" s="114" t="s">
        <v>391</v>
      </c>
      <c r="C349" s="114">
        <v>294.89999999999998</v>
      </c>
      <c r="D349" s="114">
        <v>295</v>
      </c>
      <c r="E349" s="114">
        <v>288.5</v>
      </c>
      <c r="F349" s="114">
        <v>291.7</v>
      </c>
      <c r="G349" s="114">
        <v>295</v>
      </c>
      <c r="H349" s="114">
        <v>291.55</v>
      </c>
      <c r="I349" s="114">
        <v>3097</v>
      </c>
      <c r="J349" s="114">
        <v>904192.9</v>
      </c>
      <c r="K349" s="116">
        <v>43350</v>
      </c>
      <c r="L349" s="114">
        <v>118</v>
      </c>
      <c r="M349" s="114" t="s">
        <v>3089</v>
      </c>
      <c r="N349" s="500"/>
    </row>
    <row r="350" spans="1:14">
      <c r="A350" s="114" t="s">
        <v>2286</v>
      </c>
      <c r="B350" s="114" t="s">
        <v>391</v>
      </c>
      <c r="C350" s="114">
        <v>1260</v>
      </c>
      <c r="D350" s="114">
        <v>1288.5</v>
      </c>
      <c r="E350" s="114">
        <v>1260</v>
      </c>
      <c r="F350" s="114">
        <v>1277.75</v>
      </c>
      <c r="G350" s="114">
        <v>1264.8</v>
      </c>
      <c r="H350" s="114">
        <v>1271.8499999999999</v>
      </c>
      <c r="I350" s="114">
        <v>882</v>
      </c>
      <c r="J350" s="114">
        <v>1126111.8</v>
      </c>
      <c r="K350" s="116">
        <v>43350</v>
      </c>
      <c r="L350" s="114">
        <v>117</v>
      </c>
      <c r="M350" s="114" t="s">
        <v>2287</v>
      </c>
      <c r="N350" s="500"/>
    </row>
    <row r="351" spans="1:14">
      <c r="A351" s="114" t="s">
        <v>736</v>
      </c>
      <c r="B351" s="114" t="s">
        <v>391</v>
      </c>
      <c r="C351" s="114">
        <v>86.4</v>
      </c>
      <c r="D351" s="114">
        <v>86.85</v>
      </c>
      <c r="E351" s="114">
        <v>83.8</v>
      </c>
      <c r="F351" s="114">
        <v>85.55</v>
      </c>
      <c r="G351" s="114">
        <v>85.25</v>
      </c>
      <c r="H351" s="114">
        <v>84.85</v>
      </c>
      <c r="I351" s="114">
        <v>638954</v>
      </c>
      <c r="J351" s="114">
        <v>54534966.299999997</v>
      </c>
      <c r="K351" s="116">
        <v>43350</v>
      </c>
      <c r="L351" s="114">
        <v>7579</v>
      </c>
      <c r="M351" s="114" t="s">
        <v>737</v>
      </c>
      <c r="N351" s="500"/>
    </row>
    <row r="352" spans="1:14">
      <c r="A352" s="114" t="s">
        <v>738</v>
      </c>
      <c r="B352" s="114" t="s">
        <v>391</v>
      </c>
      <c r="C352" s="114">
        <v>14.75</v>
      </c>
      <c r="D352" s="114">
        <v>15</v>
      </c>
      <c r="E352" s="114">
        <v>14.7</v>
      </c>
      <c r="F352" s="114">
        <v>14.95</v>
      </c>
      <c r="G352" s="114">
        <v>14.9</v>
      </c>
      <c r="H352" s="114">
        <v>14.9</v>
      </c>
      <c r="I352" s="114">
        <v>235359</v>
      </c>
      <c r="J352" s="114">
        <v>3497637.7</v>
      </c>
      <c r="K352" s="116">
        <v>43350</v>
      </c>
      <c r="L352" s="114">
        <v>502</v>
      </c>
      <c r="M352" s="114" t="s">
        <v>739</v>
      </c>
      <c r="N352" s="500"/>
    </row>
    <row r="353" spans="1:14">
      <c r="A353" s="114" t="s">
        <v>740</v>
      </c>
      <c r="B353" s="114" t="s">
        <v>391</v>
      </c>
      <c r="C353" s="114">
        <v>553.20000000000005</v>
      </c>
      <c r="D353" s="114">
        <v>555.04999999999995</v>
      </c>
      <c r="E353" s="114">
        <v>541.04999999999995</v>
      </c>
      <c r="F353" s="114">
        <v>548.20000000000005</v>
      </c>
      <c r="G353" s="114">
        <v>549.6</v>
      </c>
      <c r="H353" s="114">
        <v>550.4</v>
      </c>
      <c r="I353" s="114">
        <v>4602</v>
      </c>
      <c r="J353" s="114">
        <v>2518681.15</v>
      </c>
      <c r="K353" s="116">
        <v>43350</v>
      </c>
      <c r="L353" s="114">
        <v>426</v>
      </c>
      <c r="M353" s="114" t="s">
        <v>741</v>
      </c>
      <c r="N353" s="500"/>
    </row>
    <row r="354" spans="1:14">
      <c r="A354" s="114" t="s">
        <v>3215</v>
      </c>
      <c r="B354" s="114" t="s">
        <v>3159</v>
      </c>
      <c r="C354" s="114">
        <v>13.5</v>
      </c>
      <c r="D354" s="114">
        <v>13.6</v>
      </c>
      <c r="E354" s="114">
        <v>13.05</v>
      </c>
      <c r="F354" s="114">
        <v>13.25</v>
      </c>
      <c r="G354" s="114">
        <v>13.05</v>
      </c>
      <c r="H354" s="114">
        <v>13.5</v>
      </c>
      <c r="I354" s="114">
        <v>13665</v>
      </c>
      <c r="J354" s="114">
        <v>182959.7</v>
      </c>
      <c r="K354" s="116">
        <v>43350</v>
      </c>
      <c r="L354" s="114">
        <v>57</v>
      </c>
      <c r="M354" s="114" t="s">
        <v>3216</v>
      </c>
      <c r="N354" s="500"/>
    </row>
    <row r="355" spans="1:14">
      <c r="A355" s="114" t="s">
        <v>234</v>
      </c>
      <c r="B355" s="114" t="s">
        <v>391</v>
      </c>
      <c r="C355" s="114">
        <v>647.9</v>
      </c>
      <c r="D355" s="114">
        <v>657.7</v>
      </c>
      <c r="E355" s="114">
        <v>643.1</v>
      </c>
      <c r="F355" s="114">
        <v>647.75</v>
      </c>
      <c r="G355" s="114">
        <v>648.95000000000005</v>
      </c>
      <c r="H355" s="114">
        <v>648.6</v>
      </c>
      <c r="I355" s="114">
        <v>1812045</v>
      </c>
      <c r="J355" s="114">
        <v>1176468836.6500001</v>
      </c>
      <c r="K355" s="116">
        <v>43350</v>
      </c>
      <c r="L355" s="114">
        <v>17042</v>
      </c>
      <c r="M355" s="114" t="s">
        <v>742</v>
      </c>
      <c r="N355" s="500"/>
    </row>
    <row r="356" spans="1:14">
      <c r="A356" s="114" t="s">
        <v>743</v>
      </c>
      <c r="B356" s="114" t="s">
        <v>391</v>
      </c>
      <c r="C356" s="114">
        <v>301.14999999999998</v>
      </c>
      <c r="D356" s="114">
        <v>302.95</v>
      </c>
      <c r="E356" s="114">
        <v>294.10000000000002</v>
      </c>
      <c r="F356" s="114">
        <v>297.64999999999998</v>
      </c>
      <c r="G356" s="114">
        <v>301</v>
      </c>
      <c r="H356" s="114">
        <v>300.10000000000002</v>
      </c>
      <c r="I356" s="114">
        <v>765</v>
      </c>
      <c r="J356" s="114">
        <v>229349</v>
      </c>
      <c r="K356" s="116">
        <v>43350</v>
      </c>
      <c r="L356" s="114">
        <v>32</v>
      </c>
      <c r="M356" s="114" t="s">
        <v>744</v>
      </c>
      <c r="N356" s="500"/>
    </row>
    <row r="357" spans="1:14">
      <c r="A357" s="114" t="s">
        <v>2576</v>
      </c>
      <c r="B357" s="114" t="s">
        <v>391</v>
      </c>
      <c r="C357" s="114">
        <v>1134.4000000000001</v>
      </c>
      <c r="D357" s="114">
        <v>1141.0999999999999</v>
      </c>
      <c r="E357" s="114">
        <v>1119.1500000000001</v>
      </c>
      <c r="F357" s="114">
        <v>1133.3499999999999</v>
      </c>
      <c r="G357" s="114">
        <v>1132</v>
      </c>
      <c r="H357" s="114">
        <v>1141.95</v>
      </c>
      <c r="I357" s="114">
        <v>7093</v>
      </c>
      <c r="J357" s="114">
        <v>8013456.7999999998</v>
      </c>
      <c r="K357" s="116">
        <v>43350</v>
      </c>
      <c r="L357" s="114">
        <v>1161</v>
      </c>
      <c r="M357" s="114" t="s">
        <v>2577</v>
      </c>
      <c r="N357" s="500"/>
    </row>
    <row r="358" spans="1:14">
      <c r="A358" s="114" t="s">
        <v>3217</v>
      </c>
      <c r="B358" s="114" t="s">
        <v>3159</v>
      </c>
      <c r="C358" s="114">
        <v>2.5499999999999998</v>
      </c>
      <c r="D358" s="114">
        <v>2.5499999999999998</v>
      </c>
      <c r="E358" s="114">
        <v>2.5499999999999998</v>
      </c>
      <c r="F358" s="114">
        <v>2.5499999999999998</v>
      </c>
      <c r="G358" s="114">
        <v>2.5499999999999998</v>
      </c>
      <c r="H358" s="114">
        <v>2.65</v>
      </c>
      <c r="I358" s="114">
        <v>34346</v>
      </c>
      <c r="J358" s="114">
        <v>87582.3</v>
      </c>
      <c r="K358" s="116">
        <v>43350</v>
      </c>
      <c r="L358" s="114">
        <v>45</v>
      </c>
      <c r="M358" s="114" t="s">
        <v>3218</v>
      </c>
      <c r="N358" s="500"/>
    </row>
    <row r="359" spans="1:14">
      <c r="A359" s="114" t="s">
        <v>745</v>
      </c>
      <c r="B359" s="114" t="s">
        <v>391</v>
      </c>
      <c r="C359" s="114">
        <v>435.05</v>
      </c>
      <c r="D359" s="114">
        <v>441.15</v>
      </c>
      <c r="E359" s="114">
        <v>430</v>
      </c>
      <c r="F359" s="114">
        <v>441.1</v>
      </c>
      <c r="G359" s="114">
        <v>441.1</v>
      </c>
      <c r="H359" s="114">
        <v>439.1</v>
      </c>
      <c r="I359" s="114">
        <v>1618</v>
      </c>
      <c r="J359" s="114">
        <v>710179.15</v>
      </c>
      <c r="K359" s="116">
        <v>43350</v>
      </c>
      <c r="L359" s="114">
        <v>55</v>
      </c>
      <c r="M359" s="114" t="s">
        <v>746</v>
      </c>
      <c r="N359" s="500"/>
    </row>
    <row r="360" spans="1:14">
      <c r="A360" s="114" t="s">
        <v>2819</v>
      </c>
      <c r="B360" s="114" t="s">
        <v>391</v>
      </c>
      <c r="C360" s="114">
        <v>7.25</v>
      </c>
      <c r="D360" s="114">
        <v>7.25</v>
      </c>
      <c r="E360" s="114">
        <v>6.7</v>
      </c>
      <c r="F360" s="114">
        <v>6.85</v>
      </c>
      <c r="G360" s="114">
        <v>6.85</v>
      </c>
      <c r="H360" s="114">
        <v>7.1</v>
      </c>
      <c r="I360" s="114">
        <v>62469</v>
      </c>
      <c r="J360" s="114">
        <v>432856.4</v>
      </c>
      <c r="K360" s="116">
        <v>43350</v>
      </c>
      <c r="L360" s="114">
        <v>206</v>
      </c>
      <c r="M360" s="114" t="s">
        <v>2820</v>
      </c>
      <c r="N360" s="500"/>
    </row>
    <row r="361" spans="1:14">
      <c r="A361" s="114" t="s">
        <v>61</v>
      </c>
      <c r="B361" s="114" t="s">
        <v>391</v>
      </c>
      <c r="C361" s="114">
        <v>67.2</v>
      </c>
      <c r="D361" s="114">
        <v>69.3</v>
      </c>
      <c r="E361" s="114">
        <v>67.2</v>
      </c>
      <c r="F361" s="114">
        <v>68.75</v>
      </c>
      <c r="G361" s="114">
        <v>68.349999999999994</v>
      </c>
      <c r="H361" s="114">
        <v>67.650000000000006</v>
      </c>
      <c r="I361" s="114">
        <v>1383242</v>
      </c>
      <c r="J361" s="114">
        <v>94637209.799999997</v>
      </c>
      <c r="K361" s="116">
        <v>43350</v>
      </c>
      <c r="L361" s="114">
        <v>3845</v>
      </c>
      <c r="M361" s="114" t="s">
        <v>747</v>
      </c>
      <c r="N361" s="500"/>
    </row>
    <row r="362" spans="1:14">
      <c r="A362" s="114" t="s">
        <v>62</v>
      </c>
      <c r="B362" s="114" t="s">
        <v>391</v>
      </c>
      <c r="C362" s="114">
        <v>1319</v>
      </c>
      <c r="D362" s="114">
        <v>1331.4</v>
      </c>
      <c r="E362" s="114">
        <v>1300.8499999999999</v>
      </c>
      <c r="F362" s="114">
        <v>1313.5</v>
      </c>
      <c r="G362" s="114">
        <v>1308</v>
      </c>
      <c r="H362" s="114">
        <v>1317</v>
      </c>
      <c r="I362" s="114">
        <v>1139483</v>
      </c>
      <c r="J362" s="114">
        <v>1500611389.3499999</v>
      </c>
      <c r="K362" s="116">
        <v>43350</v>
      </c>
      <c r="L362" s="114">
        <v>31558</v>
      </c>
      <c r="M362" s="114" t="s">
        <v>748</v>
      </c>
      <c r="N362" s="500"/>
    </row>
    <row r="363" spans="1:14">
      <c r="A363" s="114" t="s">
        <v>2556</v>
      </c>
      <c r="B363" s="114" t="s">
        <v>391</v>
      </c>
      <c r="C363" s="114">
        <v>2782.55</v>
      </c>
      <c r="D363" s="114">
        <v>2810</v>
      </c>
      <c r="E363" s="114">
        <v>2749.95</v>
      </c>
      <c r="F363" s="114">
        <v>2777.35</v>
      </c>
      <c r="G363" s="114">
        <v>2789</v>
      </c>
      <c r="H363" s="114">
        <v>2756.8</v>
      </c>
      <c r="I363" s="114">
        <v>8674</v>
      </c>
      <c r="J363" s="114">
        <v>24117908.300000001</v>
      </c>
      <c r="K363" s="116">
        <v>43350</v>
      </c>
      <c r="L363" s="114">
        <v>2094</v>
      </c>
      <c r="M363" s="114" t="s">
        <v>2560</v>
      </c>
      <c r="N363" s="500"/>
    </row>
    <row r="364" spans="1:14">
      <c r="A364" s="114" t="s">
        <v>63</v>
      </c>
      <c r="B364" s="114" t="s">
        <v>391</v>
      </c>
      <c r="C364" s="114">
        <v>205.6</v>
      </c>
      <c r="D364" s="114">
        <v>209.3</v>
      </c>
      <c r="E364" s="114">
        <v>201.7</v>
      </c>
      <c r="F364" s="114">
        <v>208.35</v>
      </c>
      <c r="G364" s="114">
        <v>208.6</v>
      </c>
      <c r="H364" s="114">
        <v>204.5</v>
      </c>
      <c r="I364" s="114">
        <v>4237143</v>
      </c>
      <c r="J364" s="114">
        <v>874192776</v>
      </c>
      <c r="K364" s="116">
        <v>43350</v>
      </c>
      <c r="L364" s="114">
        <v>32278</v>
      </c>
      <c r="M364" s="114" t="s">
        <v>749</v>
      </c>
      <c r="N364" s="500"/>
    </row>
    <row r="365" spans="1:14">
      <c r="A365" s="114" t="s">
        <v>3219</v>
      </c>
      <c r="B365" s="114" t="s">
        <v>391</v>
      </c>
      <c r="C365" s="114">
        <v>89.85</v>
      </c>
      <c r="D365" s="114">
        <v>89.85</v>
      </c>
      <c r="E365" s="114">
        <v>85.5</v>
      </c>
      <c r="F365" s="114">
        <v>86.4</v>
      </c>
      <c r="G365" s="114">
        <v>87</v>
      </c>
      <c r="H365" s="114">
        <v>88.15</v>
      </c>
      <c r="I365" s="114">
        <v>42961</v>
      </c>
      <c r="J365" s="114">
        <v>3709635.2</v>
      </c>
      <c r="K365" s="116">
        <v>43350</v>
      </c>
      <c r="L365" s="114">
        <v>687</v>
      </c>
      <c r="M365" s="114" t="s">
        <v>3220</v>
      </c>
      <c r="N365" s="500"/>
    </row>
    <row r="366" spans="1:14">
      <c r="A366" s="114" t="s">
        <v>2344</v>
      </c>
      <c r="B366" s="114" t="s">
        <v>391</v>
      </c>
      <c r="C366" s="114">
        <v>1570</v>
      </c>
      <c r="D366" s="114">
        <v>1590</v>
      </c>
      <c r="E366" s="114">
        <v>1555</v>
      </c>
      <c r="F366" s="114">
        <v>1561.2</v>
      </c>
      <c r="G366" s="114">
        <v>1558</v>
      </c>
      <c r="H366" s="114">
        <v>1560.5</v>
      </c>
      <c r="I366" s="114">
        <v>429987</v>
      </c>
      <c r="J366" s="114">
        <v>675316164.89999998</v>
      </c>
      <c r="K366" s="116">
        <v>43350</v>
      </c>
      <c r="L366" s="114">
        <v>24971</v>
      </c>
      <c r="M366" s="114" t="s">
        <v>2345</v>
      </c>
      <c r="N366" s="500"/>
    </row>
    <row r="367" spans="1:14">
      <c r="A367" s="114" t="s">
        <v>2728</v>
      </c>
      <c r="B367" s="114" t="s">
        <v>391</v>
      </c>
      <c r="C367" s="114">
        <v>6.55</v>
      </c>
      <c r="D367" s="114">
        <v>6.9</v>
      </c>
      <c r="E367" s="114">
        <v>6.25</v>
      </c>
      <c r="F367" s="114">
        <v>6.55</v>
      </c>
      <c r="G367" s="114">
        <v>6.55</v>
      </c>
      <c r="H367" s="114">
        <v>6.6</v>
      </c>
      <c r="I367" s="114">
        <v>17296</v>
      </c>
      <c r="J367" s="114">
        <v>115547.75</v>
      </c>
      <c r="K367" s="116">
        <v>43350</v>
      </c>
      <c r="L367" s="114">
        <v>53</v>
      </c>
      <c r="M367" s="114" t="s">
        <v>2729</v>
      </c>
      <c r="N367" s="500"/>
    </row>
    <row r="368" spans="1:14">
      <c r="A368" s="114" t="s">
        <v>2400</v>
      </c>
      <c r="B368" s="114" t="s">
        <v>391</v>
      </c>
      <c r="C368" s="114">
        <v>311.2</v>
      </c>
      <c r="D368" s="114">
        <v>323</v>
      </c>
      <c r="E368" s="114">
        <v>311.2</v>
      </c>
      <c r="F368" s="114">
        <v>321.2</v>
      </c>
      <c r="G368" s="114">
        <v>321.2</v>
      </c>
      <c r="H368" s="114">
        <v>315.95</v>
      </c>
      <c r="I368" s="114">
        <v>6452</v>
      </c>
      <c r="J368" s="114">
        <v>2053098.6</v>
      </c>
      <c r="K368" s="116">
        <v>43350</v>
      </c>
      <c r="L368" s="114">
        <v>162</v>
      </c>
      <c r="M368" s="114" t="s">
        <v>2549</v>
      </c>
      <c r="N368" s="500"/>
    </row>
    <row r="369" spans="1:14">
      <c r="A369" s="114" t="s">
        <v>750</v>
      </c>
      <c r="B369" s="114" t="s">
        <v>391</v>
      </c>
      <c r="C369" s="114">
        <v>60.9</v>
      </c>
      <c r="D369" s="114">
        <v>61.95</v>
      </c>
      <c r="E369" s="114">
        <v>60.2</v>
      </c>
      <c r="F369" s="114">
        <v>61</v>
      </c>
      <c r="G369" s="114">
        <v>61.2</v>
      </c>
      <c r="H369" s="114">
        <v>60.85</v>
      </c>
      <c r="I369" s="114">
        <v>58692</v>
      </c>
      <c r="J369" s="114">
        <v>3586175.85</v>
      </c>
      <c r="K369" s="116">
        <v>43350</v>
      </c>
      <c r="L369" s="114">
        <v>729</v>
      </c>
      <c r="M369" s="114" t="s">
        <v>751</v>
      </c>
      <c r="N369" s="500"/>
    </row>
    <row r="370" spans="1:14">
      <c r="A370" s="114" t="s">
        <v>2821</v>
      </c>
      <c r="B370" s="114" t="s">
        <v>391</v>
      </c>
      <c r="C370" s="114">
        <v>41</v>
      </c>
      <c r="D370" s="114">
        <v>41.45</v>
      </c>
      <c r="E370" s="114">
        <v>40.299999999999997</v>
      </c>
      <c r="F370" s="114">
        <v>41.05</v>
      </c>
      <c r="G370" s="114">
        <v>41</v>
      </c>
      <c r="H370" s="114">
        <v>41</v>
      </c>
      <c r="I370" s="114">
        <v>15269</v>
      </c>
      <c r="J370" s="114">
        <v>625028.25</v>
      </c>
      <c r="K370" s="116">
        <v>43350</v>
      </c>
      <c r="L370" s="114">
        <v>121</v>
      </c>
      <c r="M370" s="114" t="s">
        <v>2822</v>
      </c>
      <c r="N370" s="500"/>
    </row>
    <row r="371" spans="1:14">
      <c r="A371" s="114" t="s">
        <v>2666</v>
      </c>
      <c r="B371" s="114" t="s">
        <v>391</v>
      </c>
      <c r="C371" s="114">
        <v>104.5</v>
      </c>
      <c r="D371" s="114">
        <v>107</v>
      </c>
      <c r="E371" s="114">
        <v>103.5</v>
      </c>
      <c r="F371" s="114">
        <v>106.7</v>
      </c>
      <c r="G371" s="114">
        <v>107</v>
      </c>
      <c r="H371" s="114">
        <v>104.8</v>
      </c>
      <c r="I371" s="114">
        <v>14105</v>
      </c>
      <c r="J371" s="114">
        <v>1487819.75</v>
      </c>
      <c r="K371" s="116">
        <v>43350</v>
      </c>
      <c r="L371" s="114">
        <v>201</v>
      </c>
      <c r="M371" s="114" t="s">
        <v>2667</v>
      </c>
      <c r="N371" s="500"/>
    </row>
    <row r="372" spans="1:14">
      <c r="A372" s="114" t="s">
        <v>752</v>
      </c>
      <c r="B372" s="114" t="s">
        <v>391</v>
      </c>
      <c r="C372" s="114">
        <v>16.8</v>
      </c>
      <c r="D372" s="114">
        <v>16.850000000000001</v>
      </c>
      <c r="E372" s="114">
        <v>16</v>
      </c>
      <c r="F372" s="114">
        <v>16.05</v>
      </c>
      <c r="G372" s="114">
        <v>16</v>
      </c>
      <c r="H372" s="114">
        <v>16.25</v>
      </c>
      <c r="I372" s="114">
        <v>76150</v>
      </c>
      <c r="J372" s="114">
        <v>1226206.5</v>
      </c>
      <c r="K372" s="116">
        <v>43350</v>
      </c>
      <c r="L372" s="114">
        <v>150</v>
      </c>
      <c r="M372" s="114" t="s">
        <v>753</v>
      </c>
      <c r="N372" s="500"/>
    </row>
    <row r="373" spans="1:14">
      <c r="A373" s="114" t="s">
        <v>3221</v>
      </c>
      <c r="B373" s="114" t="s">
        <v>391</v>
      </c>
      <c r="C373" s="114">
        <v>8.5</v>
      </c>
      <c r="D373" s="114">
        <v>9</v>
      </c>
      <c r="E373" s="114">
        <v>8.5</v>
      </c>
      <c r="F373" s="114">
        <v>8.65</v>
      </c>
      <c r="G373" s="114">
        <v>8.6999999999999993</v>
      </c>
      <c r="H373" s="114">
        <v>8.5500000000000007</v>
      </c>
      <c r="I373" s="114">
        <v>12718</v>
      </c>
      <c r="J373" s="114">
        <v>109913.65</v>
      </c>
      <c r="K373" s="116">
        <v>43350</v>
      </c>
      <c r="L373" s="114">
        <v>41</v>
      </c>
      <c r="M373" s="114" t="s">
        <v>3222</v>
      </c>
      <c r="N373" s="500"/>
    </row>
    <row r="374" spans="1:14">
      <c r="A374" s="114" t="s">
        <v>754</v>
      </c>
      <c r="B374" s="114" t="s">
        <v>391</v>
      </c>
      <c r="C374" s="114">
        <v>442.65</v>
      </c>
      <c r="D374" s="114">
        <v>467.5</v>
      </c>
      <c r="E374" s="114">
        <v>438.1</v>
      </c>
      <c r="F374" s="114">
        <v>454.65</v>
      </c>
      <c r="G374" s="114">
        <v>452.5</v>
      </c>
      <c r="H374" s="114">
        <v>440.7</v>
      </c>
      <c r="I374" s="114">
        <v>293378</v>
      </c>
      <c r="J374" s="114">
        <v>133185387.40000001</v>
      </c>
      <c r="K374" s="116">
        <v>43350</v>
      </c>
      <c r="L374" s="114">
        <v>8527</v>
      </c>
      <c r="M374" s="114" t="s">
        <v>755</v>
      </c>
      <c r="N374" s="500"/>
    </row>
    <row r="375" spans="1:14">
      <c r="A375" s="114" t="s">
        <v>64</v>
      </c>
      <c r="B375" s="114" t="s">
        <v>391</v>
      </c>
      <c r="C375" s="114">
        <v>2575</v>
      </c>
      <c r="D375" s="114">
        <v>2644.3</v>
      </c>
      <c r="E375" s="114">
        <v>2545.6</v>
      </c>
      <c r="F375" s="114">
        <v>2632.5</v>
      </c>
      <c r="G375" s="114">
        <v>2625</v>
      </c>
      <c r="H375" s="114">
        <v>2566.9499999999998</v>
      </c>
      <c r="I375" s="114">
        <v>1306632</v>
      </c>
      <c r="J375" s="114">
        <v>3405577378.9499998</v>
      </c>
      <c r="K375" s="116">
        <v>43350</v>
      </c>
      <c r="L375" s="114">
        <v>85953</v>
      </c>
      <c r="M375" s="114" t="s">
        <v>756</v>
      </c>
      <c r="N375" s="500"/>
    </row>
    <row r="376" spans="1:14">
      <c r="A376" s="114" t="s">
        <v>2386</v>
      </c>
      <c r="B376" s="114" t="s">
        <v>391</v>
      </c>
      <c r="C376" s="114">
        <v>36.549999999999997</v>
      </c>
      <c r="D376" s="114">
        <v>38</v>
      </c>
      <c r="E376" s="114">
        <v>36.5</v>
      </c>
      <c r="F376" s="114">
        <v>37.6</v>
      </c>
      <c r="G376" s="114">
        <v>38</v>
      </c>
      <c r="H376" s="114">
        <v>36.950000000000003</v>
      </c>
      <c r="I376" s="114">
        <v>6192</v>
      </c>
      <c r="J376" s="114">
        <v>231349.85</v>
      </c>
      <c r="K376" s="116">
        <v>43350</v>
      </c>
      <c r="L376" s="114">
        <v>39</v>
      </c>
      <c r="M376" s="114" t="s">
        <v>2387</v>
      </c>
      <c r="N376" s="500"/>
    </row>
    <row r="377" spans="1:14">
      <c r="A377" s="114" t="s">
        <v>2823</v>
      </c>
      <c r="B377" s="114" t="s">
        <v>391</v>
      </c>
      <c r="C377" s="114">
        <v>285</v>
      </c>
      <c r="D377" s="114">
        <v>294.8</v>
      </c>
      <c r="E377" s="114">
        <v>282.5</v>
      </c>
      <c r="F377" s="114">
        <v>283.45</v>
      </c>
      <c r="G377" s="114">
        <v>283</v>
      </c>
      <c r="H377" s="114">
        <v>287.2</v>
      </c>
      <c r="I377" s="114">
        <v>8097</v>
      </c>
      <c r="J377" s="114">
        <v>2322074.25</v>
      </c>
      <c r="K377" s="116">
        <v>43350</v>
      </c>
      <c r="L377" s="114">
        <v>145</v>
      </c>
      <c r="M377" s="114" t="s">
        <v>2824</v>
      </c>
      <c r="N377" s="500"/>
    </row>
    <row r="378" spans="1:14">
      <c r="A378" s="114" t="s">
        <v>2263</v>
      </c>
      <c r="B378" s="114" t="s">
        <v>391</v>
      </c>
      <c r="C378" s="114">
        <v>18.8</v>
      </c>
      <c r="D378" s="114">
        <v>19</v>
      </c>
      <c r="E378" s="114">
        <v>18.600000000000001</v>
      </c>
      <c r="F378" s="114">
        <v>18.75</v>
      </c>
      <c r="G378" s="114">
        <v>18.850000000000001</v>
      </c>
      <c r="H378" s="114">
        <v>18.649999999999999</v>
      </c>
      <c r="I378" s="114">
        <v>75413</v>
      </c>
      <c r="J378" s="114">
        <v>1416173.95</v>
      </c>
      <c r="K378" s="116">
        <v>43350</v>
      </c>
      <c r="L378" s="114">
        <v>435</v>
      </c>
      <c r="M378" s="114" t="s">
        <v>2264</v>
      </c>
      <c r="N378" s="500"/>
    </row>
    <row r="379" spans="1:14">
      <c r="A379" s="114" t="s">
        <v>757</v>
      </c>
      <c r="B379" s="114" t="s">
        <v>391</v>
      </c>
      <c r="C379" s="114">
        <v>19.149999999999999</v>
      </c>
      <c r="D379" s="114">
        <v>19.600000000000001</v>
      </c>
      <c r="E379" s="114">
        <v>18.899999999999999</v>
      </c>
      <c r="F379" s="114">
        <v>19.100000000000001</v>
      </c>
      <c r="G379" s="114">
        <v>19.05</v>
      </c>
      <c r="H379" s="114">
        <v>18.55</v>
      </c>
      <c r="I379" s="114">
        <v>915203</v>
      </c>
      <c r="J379" s="114">
        <v>17533955.75</v>
      </c>
      <c r="K379" s="116">
        <v>43350</v>
      </c>
      <c r="L379" s="114">
        <v>2830</v>
      </c>
      <c r="M379" s="114" t="s">
        <v>2486</v>
      </c>
      <c r="N379" s="500"/>
    </row>
    <row r="380" spans="1:14">
      <c r="A380" s="114" t="s">
        <v>758</v>
      </c>
      <c r="B380" s="114" t="s">
        <v>391</v>
      </c>
      <c r="C380" s="114">
        <v>1820</v>
      </c>
      <c r="D380" s="114">
        <v>1844.7</v>
      </c>
      <c r="E380" s="114">
        <v>1776.7</v>
      </c>
      <c r="F380" s="114">
        <v>1803.7</v>
      </c>
      <c r="G380" s="114">
        <v>1790</v>
      </c>
      <c r="H380" s="114">
        <v>1807.5</v>
      </c>
      <c r="I380" s="114">
        <v>1435</v>
      </c>
      <c r="J380" s="114">
        <v>2616500.9</v>
      </c>
      <c r="K380" s="116">
        <v>43350</v>
      </c>
      <c r="L380" s="114">
        <v>293</v>
      </c>
      <c r="M380" s="114" t="s">
        <v>759</v>
      </c>
      <c r="N380" s="500"/>
    </row>
    <row r="381" spans="1:14">
      <c r="A381" s="114" t="s">
        <v>2825</v>
      </c>
      <c r="B381" s="114" t="s">
        <v>391</v>
      </c>
      <c r="C381" s="114">
        <v>143.1</v>
      </c>
      <c r="D381" s="114">
        <v>151.1</v>
      </c>
      <c r="E381" s="114">
        <v>142.94999999999999</v>
      </c>
      <c r="F381" s="114">
        <v>149.44999999999999</v>
      </c>
      <c r="G381" s="114">
        <v>149.94999999999999</v>
      </c>
      <c r="H381" s="114">
        <v>144.75</v>
      </c>
      <c r="I381" s="114">
        <v>11221</v>
      </c>
      <c r="J381" s="114">
        <v>1656239.15</v>
      </c>
      <c r="K381" s="116">
        <v>43350</v>
      </c>
      <c r="L381" s="114">
        <v>133</v>
      </c>
      <c r="M381" s="114" t="s">
        <v>2826</v>
      </c>
      <c r="N381" s="500"/>
    </row>
    <row r="382" spans="1:14">
      <c r="A382" s="114" t="s">
        <v>2668</v>
      </c>
      <c r="B382" s="114" t="s">
        <v>391</v>
      </c>
      <c r="C382" s="114">
        <v>3</v>
      </c>
      <c r="D382" s="114">
        <v>3.15</v>
      </c>
      <c r="E382" s="114">
        <v>3</v>
      </c>
      <c r="F382" s="114">
        <v>3</v>
      </c>
      <c r="G382" s="114">
        <v>3</v>
      </c>
      <c r="H382" s="114">
        <v>3</v>
      </c>
      <c r="I382" s="114">
        <v>19890</v>
      </c>
      <c r="J382" s="114">
        <v>60358.1</v>
      </c>
      <c r="K382" s="116">
        <v>43350</v>
      </c>
      <c r="L382" s="114">
        <v>66</v>
      </c>
      <c r="M382" s="114" t="s">
        <v>2669</v>
      </c>
      <c r="N382" s="500"/>
    </row>
    <row r="383" spans="1:14">
      <c r="A383" s="114" t="s">
        <v>3496</v>
      </c>
      <c r="B383" s="114" t="s">
        <v>391</v>
      </c>
      <c r="C383" s="114">
        <v>2650</v>
      </c>
      <c r="D383" s="114">
        <v>2850</v>
      </c>
      <c r="E383" s="114">
        <v>2650</v>
      </c>
      <c r="F383" s="114">
        <v>2841</v>
      </c>
      <c r="G383" s="114">
        <v>2841</v>
      </c>
      <c r="H383" s="114">
        <v>2802.98</v>
      </c>
      <c r="I383" s="114">
        <v>12</v>
      </c>
      <c r="J383" s="114">
        <v>32801</v>
      </c>
      <c r="K383" s="116">
        <v>43350</v>
      </c>
      <c r="L383" s="114">
        <v>6</v>
      </c>
      <c r="M383" s="114" t="s">
        <v>3497</v>
      </c>
      <c r="N383" s="500"/>
    </row>
    <row r="384" spans="1:14">
      <c r="A384" s="114" t="s">
        <v>3010</v>
      </c>
      <c r="B384" s="114" t="s">
        <v>391</v>
      </c>
      <c r="C384" s="114">
        <v>272.85000000000002</v>
      </c>
      <c r="D384" s="114">
        <v>285.89999999999998</v>
      </c>
      <c r="E384" s="114">
        <v>272.85000000000002</v>
      </c>
      <c r="F384" s="114">
        <v>277.64999999999998</v>
      </c>
      <c r="G384" s="114">
        <v>275.5</v>
      </c>
      <c r="H384" s="114">
        <v>283.3</v>
      </c>
      <c r="I384" s="114">
        <v>152</v>
      </c>
      <c r="J384" s="114">
        <v>42045</v>
      </c>
      <c r="K384" s="116">
        <v>43350</v>
      </c>
      <c r="L384" s="114">
        <v>23</v>
      </c>
      <c r="M384" s="114" t="s">
        <v>3011</v>
      </c>
      <c r="N384" s="500"/>
    </row>
    <row r="385" spans="1:14">
      <c r="A385" s="114" t="s">
        <v>760</v>
      </c>
      <c r="B385" s="114" t="s">
        <v>391</v>
      </c>
      <c r="C385" s="114">
        <v>1045</v>
      </c>
      <c r="D385" s="114">
        <v>1064.6500000000001</v>
      </c>
      <c r="E385" s="114">
        <v>1033.25</v>
      </c>
      <c r="F385" s="114">
        <v>1053.75</v>
      </c>
      <c r="G385" s="114">
        <v>1057</v>
      </c>
      <c r="H385" s="114">
        <v>1044.75</v>
      </c>
      <c r="I385" s="114">
        <v>113731</v>
      </c>
      <c r="J385" s="114">
        <v>119119685.8</v>
      </c>
      <c r="K385" s="116">
        <v>43350</v>
      </c>
      <c r="L385" s="114">
        <v>1266</v>
      </c>
      <c r="M385" s="114" t="s">
        <v>761</v>
      </c>
      <c r="N385" s="500"/>
    </row>
    <row r="386" spans="1:14">
      <c r="A386" s="114" t="s">
        <v>762</v>
      </c>
      <c r="B386" s="114" t="s">
        <v>391</v>
      </c>
      <c r="C386" s="114">
        <v>250.9</v>
      </c>
      <c r="D386" s="114">
        <v>264</v>
      </c>
      <c r="E386" s="114">
        <v>248</v>
      </c>
      <c r="F386" s="114">
        <v>262</v>
      </c>
      <c r="G386" s="114">
        <v>262.3</v>
      </c>
      <c r="H386" s="114">
        <v>251.05</v>
      </c>
      <c r="I386" s="114">
        <v>2502411</v>
      </c>
      <c r="J386" s="114">
        <v>649903372.54999995</v>
      </c>
      <c r="K386" s="116">
        <v>43350</v>
      </c>
      <c r="L386" s="114">
        <v>37219</v>
      </c>
      <c r="M386" s="114" t="s">
        <v>763</v>
      </c>
      <c r="N386" s="500"/>
    </row>
    <row r="387" spans="1:14">
      <c r="A387" s="114" t="s">
        <v>3090</v>
      </c>
      <c r="B387" s="114" t="s">
        <v>391</v>
      </c>
      <c r="C387" s="114">
        <v>23.25</v>
      </c>
      <c r="D387" s="114">
        <v>24.05</v>
      </c>
      <c r="E387" s="114">
        <v>23.2</v>
      </c>
      <c r="F387" s="114">
        <v>23.2</v>
      </c>
      <c r="G387" s="114">
        <v>23.2</v>
      </c>
      <c r="H387" s="114">
        <v>24.4</v>
      </c>
      <c r="I387" s="114">
        <v>48642</v>
      </c>
      <c r="J387" s="114">
        <v>1129938.3500000001</v>
      </c>
      <c r="K387" s="116">
        <v>43350</v>
      </c>
      <c r="L387" s="114">
        <v>176</v>
      </c>
      <c r="M387" s="114" t="s">
        <v>3091</v>
      </c>
      <c r="N387" s="500"/>
    </row>
    <row r="388" spans="1:14">
      <c r="A388" s="114" t="s">
        <v>65</v>
      </c>
      <c r="B388" s="114" t="s">
        <v>391</v>
      </c>
      <c r="C388" s="114">
        <v>28844.15</v>
      </c>
      <c r="D388" s="114">
        <v>28949</v>
      </c>
      <c r="E388" s="114">
        <v>28610.7</v>
      </c>
      <c r="F388" s="114">
        <v>28682.2</v>
      </c>
      <c r="G388" s="114">
        <v>28705.35</v>
      </c>
      <c r="H388" s="114">
        <v>28844.15</v>
      </c>
      <c r="I388" s="114">
        <v>27655</v>
      </c>
      <c r="J388" s="114">
        <v>796296038.20000005</v>
      </c>
      <c r="K388" s="116">
        <v>43350</v>
      </c>
      <c r="L388" s="114">
        <v>10066</v>
      </c>
      <c r="M388" s="114" t="s">
        <v>764</v>
      </c>
      <c r="N388" s="500"/>
    </row>
    <row r="389" spans="1:14">
      <c r="A389" s="114" t="s">
        <v>765</v>
      </c>
      <c r="B389" s="114" t="s">
        <v>391</v>
      </c>
      <c r="C389" s="114">
        <v>214</v>
      </c>
      <c r="D389" s="114">
        <v>215.9</v>
      </c>
      <c r="E389" s="114">
        <v>205.65</v>
      </c>
      <c r="F389" s="114">
        <v>207.15</v>
      </c>
      <c r="G389" s="114">
        <v>207</v>
      </c>
      <c r="H389" s="114">
        <v>214.55</v>
      </c>
      <c r="I389" s="114">
        <v>96443</v>
      </c>
      <c r="J389" s="114">
        <v>20193598.050000001</v>
      </c>
      <c r="K389" s="116">
        <v>43350</v>
      </c>
      <c r="L389" s="114">
        <v>3744</v>
      </c>
      <c r="M389" s="114" t="s">
        <v>766</v>
      </c>
      <c r="N389" s="500"/>
    </row>
    <row r="390" spans="1:14">
      <c r="A390" s="114" t="s">
        <v>2615</v>
      </c>
      <c r="B390" s="114" t="s">
        <v>391</v>
      </c>
      <c r="C390" s="114">
        <v>415.3</v>
      </c>
      <c r="D390" s="114">
        <v>430</v>
      </c>
      <c r="E390" s="114">
        <v>415.3</v>
      </c>
      <c r="F390" s="114">
        <v>423.1</v>
      </c>
      <c r="G390" s="114">
        <v>423.95</v>
      </c>
      <c r="H390" s="114">
        <v>416.5</v>
      </c>
      <c r="I390" s="114">
        <v>3157</v>
      </c>
      <c r="J390" s="114">
        <v>1333955.6000000001</v>
      </c>
      <c r="K390" s="116">
        <v>43350</v>
      </c>
      <c r="L390" s="114">
        <v>262</v>
      </c>
      <c r="M390" s="114" t="s">
        <v>2616</v>
      </c>
      <c r="N390" s="500"/>
    </row>
    <row r="391" spans="1:14">
      <c r="A391" s="114" t="s">
        <v>767</v>
      </c>
      <c r="B391" s="114" t="s">
        <v>391</v>
      </c>
      <c r="C391" s="114">
        <v>175.05</v>
      </c>
      <c r="D391" s="114">
        <v>176.4</v>
      </c>
      <c r="E391" s="114">
        <v>173.2</v>
      </c>
      <c r="F391" s="114">
        <v>174.2</v>
      </c>
      <c r="G391" s="114">
        <v>174</v>
      </c>
      <c r="H391" s="114">
        <v>176.55</v>
      </c>
      <c r="I391" s="114">
        <v>50336</v>
      </c>
      <c r="J391" s="114">
        <v>8775108.5999999996</v>
      </c>
      <c r="K391" s="116">
        <v>43350</v>
      </c>
      <c r="L391" s="114">
        <v>1173</v>
      </c>
      <c r="M391" s="114" t="s">
        <v>768</v>
      </c>
      <c r="N391" s="500"/>
    </row>
    <row r="392" spans="1:14">
      <c r="A392" s="114" t="s">
        <v>2383</v>
      </c>
      <c r="B392" s="114" t="s">
        <v>391</v>
      </c>
      <c r="C392" s="114">
        <v>355.05</v>
      </c>
      <c r="D392" s="114">
        <v>375</v>
      </c>
      <c r="E392" s="114">
        <v>355.05</v>
      </c>
      <c r="F392" s="114">
        <v>373.9</v>
      </c>
      <c r="G392" s="114">
        <v>375</v>
      </c>
      <c r="H392" s="114">
        <v>366.9</v>
      </c>
      <c r="I392" s="114">
        <v>804</v>
      </c>
      <c r="J392" s="114">
        <v>297797.8</v>
      </c>
      <c r="K392" s="116">
        <v>43350</v>
      </c>
      <c r="L392" s="114">
        <v>18</v>
      </c>
      <c r="M392" s="114" t="s">
        <v>2384</v>
      </c>
      <c r="N392" s="500"/>
    </row>
    <row r="393" spans="1:14">
      <c r="A393" s="114" t="s">
        <v>769</v>
      </c>
      <c r="B393" s="114" t="s">
        <v>391</v>
      </c>
      <c r="C393" s="114">
        <v>34.6</v>
      </c>
      <c r="D393" s="114">
        <v>36.65</v>
      </c>
      <c r="E393" s="114">
        <v>34.049999999999997</v>
      </c>
      <c r="F393" s="114">
        <v>34.6</v>
      </c>
      <c r="G393" s="114">
        <v>34.6</v>
      </c>
      <c r="H393" s="114">
        <v>32.15</v>
      </c>
      <c r="I393" s="114">
        <v>1435603</v>
      </c>
      <c r="J393" s="114">
        <v>50471915.950000003</v>
      </c>
      <c r="K393" s="116">
        <v>43350</v>
      </c>
      <c r="L393" s="114">
        <v>8425</v>
      </c>
      <c r="M393" s="114" t="s">
        <v>770</v>
      </c>
      <c r="N393" s="500"/>
    </row>
    <row r="394" spans="1:14">
      <c r="A394" s="114" t="s">
        <v>2827</v>
      </c>
      <c r="B394" s="114" t="s">
        <v>391</v>
      </c>
      <c r="C394" s="114">
        <v>7.05</v>
      </c>
      <c r="D394" s="114">
        <v>7.5</v>
      </c>
      <c r="E394" s="114">
        <v>6.95</v>
      </c>
      <c r="F394" s="114">
        <v>7.2</v>
      </c>
      <c r="G394" s="114">
        <v>7.2</v>
      </c>
      <c r="H394" s="114">
        <v>7.25</v>
      </c>
      <c r="I394" s="114">
        <v>21076</v>
      </c>
      <c r="J394" s="114">
        <v>149024.65</v>
      </c>
      <c r="K394" s="116">
        <v>43350</v>
      </c>
      <c r="L394" s="114">
        <v>81</v>
      </c>
      <c r="M394" s="114" t="s">
        <v>2828</v>
      </c>
      <c r="N394" s="500"/>
    </row>
    <row r="395" spans="1:14">
      <c r="A395" s="114" t="s">
        <v>771</v>
      </c>
      <c r="B395" s="114" t="s">
        <v>391</v>
      </c>
      <c r="C395" s="114">
        <v>61.95</v>
      </c>
      <c r="D395" s="114">
        <v>63.95</v>
      </c>
      <c r="E395" s="114">
        <v>61.6</v>
      </c>
      <c r="F395" s="114">
        <v>63.25</v>
      </c>
      <c r="G395" s="114">
        <v>63.05</v>
      </c>
      <c r="H395" s="114">
        <v>61.95</v>
      </c>
      <c r="I395" s="114">
        <v>69292</v>
      </c>
      <c r="J395" s="114">
        <v>4376066.25</v>
      </c>
      <c r="K395" s="116">
        <v>43350</v>
      </c>
      <c r="L395" s="114">
        <v>643</v>
      </c>
      <c r="M395" s="114" t="s">
        <v>772</v>
      </c>
      <c r="N395" s="500"/>
    </row>
    <row r="396" spans="1:14">
      <c r="A396" s="114" t="s">
        <v>773</v>
      </c>
      <c r="B396" s="114" t="s">
        <v>391</v>
      </c>
      <c r="C396" s="114">
        <v>20.7</v>
      </c>
      <c r="D396" s="114">
        <v>21.35</v>
      </c>
      <c r="E396" s="114">
        <v>20.3</v>
      </c>
      <c r="F396" s="114">
        <v>20.8</v>
      </c>
      <c r="G396" s="114">
        <v>21.05</v>
      </c>
      <c r="H396" s="114">
        <v>20.95</v>
      </c>
      <c r="I396" s="114">
        <v>259103</v>
      </c>
      <c r="J396" s="114">
        <v>5337914.8499999996</v>
      </c>
      <c r="K396" s="116">
        <v>43350</v>
      </c>
      <c r="L396" s="114">
        <v>672</v>
      </c>
      <c r="M396" s="114" t="s">
        <v>774</v>
      </c>
      <c r="N396" s="500"/>
    </row>
    <row r="397" spans="1:14">
      <c r="A397" s="114" t="s">
        <v>2513</v>
      </c>
      <c r="B397" s="114" t="s">
        <v>391</v>
      </c>
      <c r="C397" s="114">
        <v>205.1</v>
      </c>
      <c r="D397" s="114">
        <v>218.9</v>
      </c>
      <c r="E397" s="114">
        <v>196.25</v>
      </c>
      <c r="F397" s="114">
        <v>203.15</v>
      </c>
      <c r="G397" s="114">
        <v>203.3</v>
      </c>
      <c r="H397" s="114">
        <v>190.55</v>
      </c>
      <c r="I397" s="114">
        <v>350819</v>
      </c>
      <c r="J397" s="114">
        <v>72076134.849999994</v>
      </c>
      <c r="K397" s="116">
        <v>43350</v>
      </c>
      <c r="L397" s="114">
        <v>9115</v>
      </c>
      <c r="M397" s="114" t="s">
        <v>2514</v>
      </c>
      <c r="N397" s="500"/>
    </row>
    <row r="398" spans="1:14">
      <c r="A398" s="114" t="s">
        <v>3357</v>
      </c>
      <c r="B398" s="114" t="s">
        <v>3159</v>
      </c>
      <c r="C398" s="114">
        <v>13.95</v>
      </c>
      <c r="D398" s="114">
        <v>13.95</v>
      </c>
      <c r="E398" s="114">
        <v>13.95</v>
      </c>
      <c r="F398" s="114">
        <v>13.95</v>
      </c>
      <c r="G398" s="114">
        <v>13.95</v>
      </c>
      <c r="H398" s="114">
        <v>13.3</v>
      </c>
      <c r="I398" s="114">
        <v>526</v>
      </c>
      <c r="J398" s="114">
        <v>7337.7</v>
      </c>
      <c r="K398" s="116">
        <v>43350</v>
      </c>
      <c r="L398" s="114">
        <v>23</v>
      </c>
      <c r="M398" s="114" t="s">
        <v>3358</v>
      </c>
      <c r="N398" s="500"/>
    </row>
    <row r="399" spans="1:14">
      <c r="A399" s="114" t="s">
        <v>775</v>
      </c>
      <c r="B399" s="114" t="s">
        <v>391</v>
      </c>
      <c r="C399" s="114">
        <v>290.95</v>
      </c>
      <c r="D399" s="114">
        <v>290.95</v>
      </c>
      <c r="E399" s="114">
        <v>284.5</v>
      </c>
      <c r="F399" s="114">
        <v>286.5</v>
      </c>
      <c r="G399" s="114">
        <v>286.05</v>
      </c>
      <c r="H399" s="114">
        <v>289.55</v>
      </c>
      <c r="I399" s="114">
        <v>20723</v>
      </c>
      <c r="J399" s="114">
        <v>5941285</v>
      </c>
      <c r="K399" s="116">
        <v>43350</v>
      </c>
      <c r="L399" s="114">
        <v>519</v>
      </c>
      <c r="M399" s="114" t="s">
        <v>776</v>
      </c>
      <c r="N399" s="500"/>
    </row>
    <row r="400" spans="1:14">
      <c r="A400" s="114" t="s">
        <v>777</v>
      </c>
      <c r="B400" s="114" t="s">
        <v>391</v>
      </c>
      <c r="C400" s="114">
        <v>34</v>
      </c>
      <c r="D400" s="114">
        <v>35</v>
      </c>
      <c r="E400" s="114">
        <v>33.049999999999997</v>
      </c>
      <c r="F400" s="114">
        <v>34</v>
      </c>
      <c r="G400" s="114">
        <v>34.450000000000003</v>
      </c>
      <c r="H400" s="114">
        <v>34.450000000000003</v>
      </c>
      <c r="I400" s="114">
        <v>11999</v>
      </c>
      <c r="J400" s="114">
        <v>403238.05</v>
      </c>
      <c r="K400" s="116">
        <v>43350</v>
      </c>
      <c r="L400" s="114">
        <v>143</v>
      </c>
      <c r="M400" s="114" t="s">
        <v>778</v>
      </c>
      <c r="N400" s="500"/>
    </row>
    <row r="401" spans="1:14">
      <c r="A401" s="114" t="s">
        <v>2401</v>
      </c>
      <c r="B401" s="114" t="s">
        <v>3159</v>
      </c>
      <c r="C401" s="114">
        <v>169.25</v>
      </c>
      <c r="D401" s="114">
        <v>174.75</v>
      </c>
      <c r="E401" s="114">
        <v>164</v>
      </c>
      <c r="F401" s="114">
        <v>173.05</v>
      </c>
      <c r="G401" s="114">
        <v>174</v>
      </c>
      <c r="H401" s="114">
        <v>169.25</v>
      </c>
      <c r="I401" s="114">
        <v>32506</v>
      </c>
      <c r="J401" s="114">
        <v>5499012.75</v>
      </c>
      <c r="K401" s="116">
        <v>43350</v>
      </c>
      <c r="L401" s="114">
        <v>129</v>
      </c>
      <c r="M401" s="114" t="s">
        <v>2402</v>
      </c>
      <c r="N401" s="500"/>
    </row>
    <row r="402" spans="1:14">
      <c r="A402" s="114" t="s">
        <v>197</v>
      </c>
      <c r="B402" s="114" t="s">
        <v>391</v>
      </c>
      <c r="C402" s="114">
        <v>569.5</v>
      </c>
      <c r="D402" s="114">
        <v>569.5</v>
      </c>
      <c r="E402" s="114">
        <v>554</v>
      </c>
      <c r="F402" s="114">
        <v>556.29999999999995</v>
      </c>
      <c r="G402" s="114">
        <v>557</v>
      </c>
      <c r="H402" s="114">
        <v>566.15</v>
      </c>
      <c r="I402" s="114">
        <v>100872</v>
      </c>
      <c r="J402" s="114">
        <v>56437716.200000003</v>
      </c>
      <c r="K402" s="116">
        <v>43350</v>
      </c>
      <c r="L402" s="114">
        <v>4030</v>
      </c>
      <c r="M402" s="114" t="s">
        <v>779</v>
      </c>
      <c r="N402" s="500"/>
    </row>
    <row r="403" spans="1:14">
      <c r="A403" s="114" t="s">
        <v>3223</v>
      </c>
      <c r="B403" s="114" t="s">
        <v>3159</v>
      </c>
      <c r="C403" s="114">
        <v>9.85</v>
      </c>
      <c r="D403" s="114">
        <v>9.9499999999999993</v>
      </c>
      <c r="E403" s="114">
        <v>9.4</v>
      </c>
      <c r="F403" s="114">
        <v>9.65</v>
      </c>
      <c r="G403" s="114">
        <v>9.6999999999999993</v>
      </c>
      <c r="H403" s="114">
        <v>9.85</v>
      </c>
      <c r="I403" s="114">
        <v>23764</v>
      </c>
      <c r="J403" s="114">
        <v>227802.5</v>
      </c>
      <c r="K403" s="116">
        <v>43350</v>
      </c>
      <c r="L403" s="114">
        <v>115</v>
      </c>
      <c r="M403" s="114" t="s">
        <v>3224</v>
      </c>
      <c r="N403" s="500"/>
    </row>
    <row r="404" spans="1:14">
      <c r="A404" s="114" t="s">
        <v>2515</v>
      </c>
      <c r="B404" s="114" t="s">
        <v>391</v>
      </c>
      <c r="C404" s="114">
        <v>135.6</v>
      </c>
      <c r="D404" s="114">
        <v>142.9</v>
      </c>
      <c r="E404" s="114">
        <v>133.1</v>
      </c>
      <c r="F404" s="114">
        <v>134.94999999999999</v>
      </c>
      <c r="G404" s="114">
        <v>134.6</v>
      </c>
      <c r="H404" s="114">
        <v>135.55000000000001</v>
      </c>
      <c r="I404" s="114">
        <v>19960</v>
      </c>
      <c r="J404" s="114">
        <v>2720133.85</v>
      </c>
      <c r="K404" s="116">
        <v>43350</v>
      </c>
      <c r="L404" s="114">
        <v>580</v>
      </c>
      <c r="M404" s="114" t="s">
        <v>2516</v>
      </c>
      <c r="N404" s="500"/>
    </row>
    <row r="405" spans="1:14">
      <c r="A405" s="114" t="s">
        <v>780</v>
      </c>
      <c r="B405" s="114" t="s">
        <v>391</v>
      </c>
      <c r="C405" s="114">
        <v>141.05000000000001</v>
      </c>
      <c r="D405" s="114">
        <v>141.9</v>
      </c>
      <c r="E405" s="114">
        <v>138</v>
      </c>
      <c r="F405" s="114">
        <v>140.4</v>
      </c>
      <c r="G405" s="114">
        <v>140.1</v>
      </c>
      <c r="H405" s="114">
        <v>139.4</v>
      </c>
      <c r="I405" s="114">
        <v>8232</v>
      </c>
      <c r="J405" s="114">
        <v>1153930.7</v>
      </c>
      <c r="K405" s="116">
        <v>43350</v>
      </c>
      <c r="L405" s="114">
        <v>250</v>
      </c>
      <c r="M405" s="114" t="s">
        <v>781</v>
      </c>
      <c r="N405" s="500"/>
    </row>
    <row r="406" spans="1:14">
      <c r="A406" s="114" t="s">
        <v>2203</v>
      </c>
      <c r="B406" s="114" t="s">
        <v>391</v>
      </c>
      <c r="C406" s="114">
        <v>1444</v>
      </c>
      <c r="D406" s="114">
        <v>1492</v>
      </c>
      <c r="E406" s="114">
        <v>1423.55</v>
      </c>
      <c r="F406" s="114">
        <v>1477.8</v>
      </c>
      <c r="G406" s="114">
        <v>1479.55</v>
      </c>
      <c r="H406" s="114">
        <v>1438.65</v>
      </c>
      <c r="I406" s="114">
        <v>31493</v>
      </c>
      <c r="J406" s="114">
        <v>46247897.75</v>
      </c>
      <c r="K406" s="116">
        <v>43350</v>
      </c>
      <c r="L406" s="114">
        <v>2896</v>
      </c>
      <c r="M406" s="114" t="s">
        <v>2204</v>
      </c>
      <c r="N406" s="500"/>
    </row>
    <row r="407" spans="1:14">
      <c r="A407" s="114" t="s">
        <v>2327</v>
      </c>
      <c r="B407" s="114" t="s">
        <v>391</v>
      </c>
      <c r="C407" s="114">
        <v>13.8</v>
      </c>
      <c r="D407" s="114">
        <v>14</v>
      </c>
      <c r="E407" s="114">
        <v>13.1</v>
      </c>
      <c r="F407" s="114">
        <v>13.5</v>
      </c>
      <c r="G407" s="114">
        <v>13.5</v>
      </c>
      <c r="H407" s="114">
        <v>13.9</v>
      </c>
      <c r="I407" s="114">
        <v>98184</v>
      </c>
      <c r="J407" s="114">
        <v>1325998.05</v>
      </c>
      <c r="K407" s="116">
        <v>43350</v>
      </c>
      <c r="L407" s="114">
        <v>332</v>
      </c>
      <c r="M407" s="114" t="s">
        <v>2328</v>
      </c>
      <c r="N407" s="500"/>
    </row>
    <row r="408" spans="1:14">
      <c r="A408" s="114" t="s">
        <v>66</v>
      </c>
      <c r="B408" s="114" t="s">
        <v>391</v>
      </c>
      <c r="C408" s="114">
        <v>124.65</v>
      </c>
      <c r="D408" s="114">
        <v>127.3</v>
      </c>
      <c r="E408" s="114">
        <v>123.7</v>
      </c>
      <c r="F408" s="114">
        <v>126.45</v>
      </c>
      <c r="G408" s="114">
        <v>126.55</v>
      </c>
      <c r="H408" s="114">
        <v>124.7</v>
      </c>
      <c r="I408" s="114">
        <v>1678276</v>
      </c>
      <c r="J408" s="114">
        <v>211508322.19999999</v>
      </c>
      <c r="K408" s="116">
        <v>43350</v>
      </c>
      <c r="L408" s="114">
        <v>9042</v>
      </c>
      <c r="M408" s="114" t="s">
        <v>782</v>
      </c>
      <c r="N408" s="500"/>
    </row>
    <row r="409" spans="1:14">
      <c r="A409" s="114" t="s">
        <v>783</v>
      </c>
      <c r="B409" s="114" t="s">
        <v>391</v>
      </c>
      <c r="C409" s="114">
        <v>668</v>
      </c>
      <c r="D409" s="114">
        <v>670.85</v>
      </c>
      <c r="E409" s="114">
        <v>653.04999999999995</v>
      </c>
      <c r="F409" s="114">
        <v>655.45</v>
      </c>
      <c r="G409" s="114">
        <v>656.8</v>
      </c>
      <c r="H409" s="114">
        <v>667.95</v>
      </c>
      <c r="I409" s="114">
        <v>6422</v>
      </c>
      <c r="J409" s="114">
        <v>4230147.7</v>
      </c>
      <c r="K409" s="116">
        <v>43350</v>
      </c>
      <c r="L409" s="114">
        <v>561</v>
      </c>
      <c r="M409" s="114" t="s">
        <v>784</v>
      </c>
      <c r="N409" s="500"/>
    </row>
    <row r="410" spans="1:14">
      <c r="A410" s="114" t="s">
        <v>2829</v>
      </c>
      <c r="B410" s="114" t="s">
        <v>391</v>
      </c>
      <c r="C410" s="114">
        <v>53.5</v>
      </c>
      <c r="D410" s="114">
        <v>57.95</v>
      </c>
      <c r="E410" s="114">
        <v>52.25</v>
      </c>
      <c r="F410" s="114">
        <v>54.6</v>
      </c>
      <c r="G410" s="114">
        <v>54</v>
      </c>
      <c r="H410" s="114">
        <v>49.55</v>
      </c>
      <c r="I410" s="114">
        <v>367860</v>
      </c>
      <c r="J410" s="114">
        <v>20256625.050000001</v>
      </c>
      <c r="K410" s="116">
        <v>43350</v>
      </c>
      <c r="L410" s="114">
        <v>3532</v>
      </c>
      <c r="M410" s="114" t="s">
        <v>2830</v>
      </c>
      <c r="N410" s="500"/>
    </row>
    <row r="411" spans="1:14">
      <c r="A411" s="114" t="s">
        <v>3441</v>
      </c>
      <c r="B411" s="114" t="s">
        <v>391</v>
      </c>
      <c r="C411" s="114">
        <v>288</v>
      </c>
      <c r="D411" s="114">
        <v>288</v>
      </c>
      <c r="E411" s="114">
        <v>287.18</v>
      </c>
      <c r="F411" s="114">
        <v>287.22000000000003</v>
      </c>
      <c r="G411" s="114">
        <v>287.18</v>
      </c>
      <c r="H411" s="114">
        <v>287.95</v>
      </c>
      <c r="I411" s="114">
        <v>188</v>
      </c>
      <c r="J411" s="114">
        <v>54100.26</v>
      </c>
      <c r="K411" s="116">
        <v>43350</v>
      </c>
      <c r="L411" s="114">
        <v>8</v>
      </c>
      <c r="M411" s="114" t="s">
        <v>3442</v>
      </c>
      <c r="N411" s="500"/>
    </row>
    <row r="412" spans="1:14">
      <c r="A412" s="114" t="s">
        <v>785</v>
      </c>
      <c r="B412" s="114" t="s">
        <v>391</v>
      </c>
      <c r="C412" s="114">
        <v>153</v>
      </c>
      <c r="D412" s="114">
        <v>158.25</v>
      </c>
      <c r="E412" s="114">
        <v>151.05000000000001</v>
      </c>
      <c r="F412" s="114">
        <v>157.05000000000001</v>
      </c>
      <c r="G412" s="114">
        <v>156.1</v>
      </c>
      <c r="H412" s="114">
        <v>152.6</v>
      </c>
      <c r="I412" s="114">
        <v>1481609</v>
      </c>
      <c r="J412" s="114">
        <v>230044281.15000001</v>
      </c>
      <c r="K412" s="116">
        <v>43350</v>
      </c>
      <c r="L412" s="114">
        <v>16597</v>
      </c>
      <c r="M412" s="114" t="s">
        <v>786</v>
      </c>
      <c r="N412" s="500"/>
    </row>
    <row r="413" spans="1:14">
      <c r="A413" s="114" t="s">
        <v>2444</v>
      </c>
      <c r="B413" s="114" t="s">
        <v>391</v>
      </c>
      <c r="C413" s="114">
        <v>730.15</v>
      </c>
      <c r="D413" s="114">
        <v>746</v>
      </c>
      <c r="E413" s="114">
        <v>728.1</v>
      </c>
      <c r="F413" s="114">
        <v>743.35</v>
      </c>
      <c r="G413" s="114">
        <v>736.1</v>
      </c>
      <c r="H413" s="114">
        <v>740.1</v>
      </c>
      <c r="I413" s="114">
        <v>11746</v>
      </c>
      <c r="J413" s="114">
        <v>8661941.6999999993</v>
      </c>
      <c r="K413" s="116">
        <v>43350</v>
      </c>
      <c r="L413" s="114">
        <v>1195</v>
      </c>
      <c r="M413" s="114" t="s">
        <v>2445</v>
      </c>
      <c r="N413" s="500"/>
    </row>
    <row r="414" spans="1:14">
      <c r="A414" s="114" t="s">
        <v>787</v>
      </c>
      <c r="B414" s="114" t="s">
        <v>391</v>
      </c>
      <c r="C414" s="114">
        <v>110.6</v>
      </c>
      <c r="D414" s="114">
        <v>113.6</v>
      </c>
      <c r="E414" s="114">
        <v>108.3</v>
      </c>
      <c r="F414" s="114">
        <v>110.65</v>
      </c>
      <c r="G414" s="114">
        <v>110.55</v>
      </c>
      <c r="H414" s="114">
        <v>109.7</v>
      </c>
      <c r="I414" s="114">
        <v>688271</v>
      </c>
      <c r="J414" s="114">
        <v>76378014.400000006</v>
      </c>
      <c r="K414" s="116">
        <v>43350</v>
      </c>
      <c r="L414" s="114">
        <v>5469</v>
      </c>
      <c r="M414" s="114" t="s">
        <v>788</v>
      </c>
      <c r="N414" s="500"/>
    </row>
    <row r="415" spans="1:14">
      <c r="A415" s="114" t="s">
        <v>789</v>
      </c>
      <c r="B415" s="114" t="s">
        <v>391</v>
      </c>
      <c r="C415" s="114">
        <v>863.55</v>
      </c>
      <c r="D415" s="114">
        <v>957</v>
      </c>
      <c r="E415" s="114">
        <v>863.5</v>
      </c>
      <c r="F415" s="114">
        <v>932.6</v>
      </c>
      <c r="G415" s="114">
        <v>930</v>
      </c>
      <c r="H415" s="114">
        <v>871.9</v>
      </c>
      <c r="I415" s="114">
        <v>28996</v>
      </c>
      <c r="J415" s="114">
        <v>27004288.850000001</v>
      </c>
      <c r="K415" s="116">
        <v>43350</v>
      </c>
      <c r="L415" s="114">
        <v>2257</v>
      </c>
      <c r="M415" s="114" t="s">
        <v>790</v>
      </c>
      <c r="N415" s="500"/>
    </row>
    <row r="416" spans="1:14">
      <c r="A416" s="114" t="s">
        <v>791</v>
      </c>
      <c r="B416" s="114" t="s">
        <v>391</v>
      </c>
      <c r="C416" s="114">
        <v>793.95</v>
      </c>
      <c r="D416" s="114">
        <v>806.9</v>
      </c>
      <c r="E416" s="114">
        <v>787.25</v>
      </c>
      <c r="F416" s="114">
        <v>797.3</v>
      </c>
      <c r="G416" s="114">
        <v>795.15</v>
      </c>
      <c r="H416" s="114">
        <v>788.5</v>
      </c>
      <c r="I416" s="114">
        <v>1325479</v>
      </c>
      <c r="J416" s="114">
        <v>1058661711.5</v>
      </c>
      <c r="K416" s="116">
        <v>43350</v>
      </c>
      <c r="L416" s="114">
        <v>30738</v>
      </c>
      <c r="M416" s="114" t="s">
        <v>792</v>
      </c>
      <c r="N416" s="500"/>
    </row>
    <row r="417" spans="1:14">
      <c r="A417" s="114" t="s">
        <v>793</v>
      </c>
      <c r="B417" s="114" t="s">
        <v>391</v>
      </c>
      <c r="C417" s="114">
        <v>14.65</v>
      </c>
      <c r="D417" s="114">
        <v>15</v>
      </c>
      <c r="E417" s="114">
        <v>14.15</v>
      </c>
      <c r="F417" s="114">
        <v>14.9</v>
      </c>
      <c r="G417" s="114">
        <v>15</v>
      </c>
      <c r="H417" s="114">
        <v>14.55</v>
      </c>
      <c r="I417" s="114">
        <v>14093</v>
      </c>
      <c r="J417" s="114">
        <v>209457.65</v>
      </c>
      <c r="K417" s="116">
        <v>43350</v>
      </c>
      <c r="L417" s="114">
        <v>120</v>
      </c>
      <c r="M417" s="114" t="s">
        <v>794</v>
      </c>
      <c r="N417" s="500"/>
    </row>
    <row r="418" spans="1:14">
      <c r="A418" s="114" t="s">
        <v>3225</v>
      </c>
      <c r="B418" s="114" t="s">
        <v>391</v>
      </c>
      <c r="C418" s="114">
        <v>23.5</v>
      </c>
      <c r="D418" s="114">
        <v>25.2</v>
      </c>
      <c r="E418" s="114">
        <v>23.25</v>
      </c>
      <c r="F418" s="114">
        <v>25.2</v>
      </c>
      <c r="G418" s="114">
        <v>25.2</v>
      </c>
      <c r="H418" s="114">
        <v>24</v>
      </c>
      <c r="I418" s="114">
        <v>16785</v>
      </c>
      <c r="J418" s="114">
        <v>415052.1</v>
      </c>
      <c r="K418" s="116">
        <v>43350</v>
      </c>
      <c r="L418" s="114">
        <v>92</v>
      </c>
      <c r="M418" s="114" t="s">
        <v>3226</v>
      </c>
      <c r="N418" s="500"/>
    </row>
    <row r="419" spans="1:14">
      <c r="A419" s="114" t="s">
        <v>795</v>
      </c>
      <c r="B419" s="114" t="s">
        <v>391</v>
      </c>
      <c r="C419" s="114">
        <v>119.85</v>
      </c>
      <c r="D419" s="114">
        <v>119.85</v>
      </c>
      <c r="E419" s="114">
        <v>117</v>
      </c>
      <c r="F419" s="114">
        <v>117.95</v>
      </c>
      <c r="G419" s="114">
        <v>117.95</v>
      </c>
      <c r="H419" s="114">
        <v>118.35</v>
      </c>
      <c r="I419" s="114">
        <v>39508</v>
      </c>
      <c r="J419" s="114">
        <v>4658463.7</v>
      </c>
      <c r="K419" s="116">
        <v>43350</v>
      </c>
      <c r="L419" s="114">
        <v>1257</v>
      </c>
      <c r="M419" s="114" t="s">
        <v>796</v>
      </c>
      <c r="N419" s="500"/>
    </row>
    <row r="420" spans="1:14">
      <c r="A420" s="114" t="s">
        <v>2329</v>
      </c>
      <c r="B420" s="114" t="s">
        <v>391</v>
      </c>
      <c r="C420" s="114">
        <v>49.5</v>
      </c>
      <c r="D420" s="114">
        <v>53.7</v>
      </c>
      <c r="E420" s="114">
        <v>49.35</v>
      </c>
      <c r="F420" s="114">
        <v>53.05</v>
      </c>
      <c r="G420" s="114">
        <v>52.6</v>
      </c>
      <c r="H420" s="114">
        <v>49</v>
      </c>
      <c r="I420" s="114">
        <v>702505</v>
      </c>
      <c r="J420" s="114">
        <v>36440606.450000003</v>
      </c>
      <c r="K420" s="116">
        <v>43350</v>
      </c>
      <c r="L420" s="114">
        <v>3227</v>
      </c>
      <c r="M420" s="114" t="s">
        <v>2330</v>
      </c>
      <c r="N420" s="500"/>
    </row>
    <row r="421" spans="1:14">
      <c r="A421" s="114" t="s">
        <v>2517</v>
      </c>
      <c r="B421" s="114" t="s">
        <v>3159</v>
      </c>
      <c r="C421" s="114">
        <v>2.4500000000000002</v>
      </c>
      <c r="D421" s="114">
        <v>2.4500000000000002</v>
      </c>
      <c r="E421" s="114">
        <v>2.35</v>
      </c>
      <c r="F421" s="114">
        <v>2.4500000000000002</v>
      </c>
      <c r="G421" s="114">
        <v>2.4500000000000002</v>
      </c>
      <c r="H421" s="114">
        <v>2.4500000000000002</v>
      </c>
      <c r="I421" s="114">
        <v>8200</v>
      </c>
      <c r="J421" s="114">
        <v>19438.5</v>
      </c>
      <c r="K421" s="116">
        <v>43350</v>
      </c>
      <c r="L421" s="114">
        <v>28</v>
      </c>
      <c r="M421" s="114" t="s">
        <v>2518</v>
      </c>
      <c r="N421" s="500"/>
    </row>
    <row r="422" spans="1:14">
      <c r="A422" s="114" t="s">
        <v>3364</v>
      </c>
      <c r="B422" s="114" t="s">
        <v>391</v>
      </c>
      <c r="C422" s="114">
        <v>22.1</v>
      </c>
      <c r="D422" s="114">
        <v>22.6</v>
      </c>
      <c r="E422" s="114">
        <v>22.1</v>
      </c>
      <c r="F422" s="114">
        <v>22.15</v>
      </c>
      <c r="G422" s="114">
        <v>22.6</v>
      </c>
      <c r="H422" s="114">
        <v>22</v>
      </c>
      <c r="I422" s="114">
        <v>115</v>
      </c>
      <c r="J422" s="114">
        <v>2549</v>
      </c>
      <c r="K422" s="116">
        <v>43350</v>
      </c>
      <c r="L422" s="114">
        <v>2</v>
      </c>
      <c r="M422" s="114" t="s">
        <v>3365</v>
      </c>
      <c r="N422" s="500"/>
    </row>
    <row r="423" spans="1:14">
      <c r="A423" s="114" t="s">
        <v>797</v>
      </c>
      <c r="B423" s="114" t="s">
        <v>391</v>
      </c>
      <c r="C423" s="114">
        <v>245</v>
      </c>
      <c r="D423" s="114">
        <v>253</v>
      </c>
      <c r="E423" s="114">
        <v>241.65</v>
      </c>
      <c r="F423" s="114">
        <v>252.15</v>
      </c>
      <c r="G423" s="114">
        <v>252</v>
      </c>
      <c r="H423" s="114">
        <v>245.15</v>
      </c>
      <c r="I423" s="114">
        <v>48778</v>
      </c>
      <c r="J423" s="114">
        <v>12176884.300000001</v>
      </c>
      <c r="K423" s="116">
        <v>43350</v>
      </c>
      <c r="L423" s="114">
        <v>1172</v>
      </c>
      <c r="M423" s="114" t="s">
        <v>798</v>
      </c>
      <c r="N423" s="500"/>
    </row>
    <row r="424" spans="1:14">
      <c r="A424" s="114" t="s">
        <v>799</v>
      </c>
      <c r="B424" s="114" t="s">
        <v>391</v>
      </c>
      <c r="C424" s="114">
        <v>560.04999999999995</v>
      </c>
      <c r="D424" s="114">
        <v>573</v>
      </c>
      <c r="E424" s="114">
        <v>555.79999999999995</v>
      </c>
      <c r="F424" s="114">
        <v>567.9</v>
      </c>
      <c r="G424" s="114">
        <v>565.54999999999995</v>
      </c>
      <c r="H424" s="114">
        <v>559.1</v>
      </c>
      <c r="I424" s="114">
        <v>40293</v>
      </c>
      <c r="J424" s="114">
        <v>22779093.5</v>
      </c>
      <c r="K424" s="116">
        <v>43350</v>
      </c>
      <c r="L424" s="114">
        <v>2371</v>
      </c>
      <c r="M424" s="114" t="s">
        <v>800</v>
      </c>
      <c r="N424" s="500"/>
    </row>
    <row r="425" spans="1:14">
      <c r="A425" s="114" t="s">
        <v>2831</v>
      </c>
      <c r="B425" s="114" t="s">
        <v>391</v>
      </c>
      <c r="C425" s="114">
        <v>7.4</v>
      </c>
      <c r="D425" s="114">
        <v>7.4</v>
      </c>
      <c r="E425" s="114">
        <v>6.85</v>
      </c>
      <c r="F425" s="114">
        <v>6.95</v>
      </c>
      <c r="G425" s="114">
        <v>7</v>
      </c>
      <c r="H425" s="114">
        <v>7.15</v>
      </c>
      <c r="I425" s="114">
        <v>19872</v>
      </c>
      <c r="J425" s="114">
        <v>138727.85</v>
      </c>
      <c r="K425" s="116">
        <v>43350</v>
      </c>
      <c r="L425" s="114">
        <v>52</v>
      </c>
      <c r="M425" s="114" t="s">
        <v>2832</v>
      </c>
      <c r="N425" s="500"/>
    </row>
    <row r="426" spans="1:14">
      <c r="A426" s="114" t="s">
        <v>801</v>
      </c>
      <c r="B426" s="114" t="s">
        <v>391</v>
      </c>
      <c r="C426" s="114">
        <v>4385</v>
      </c>
      <c r="D426" s="114">
        <v>4385</v>
      </c>
      <c r="E426" s="114">
        <v>4248.05</v>
      </c>
      <c r="F426" s="114">
        <v>4343.6499999999996</v>
      </c>
      <c r="G426" s="114">
        <v>4320</v>
      </c>
      <c r="H426" s="114">
        <v>4282.8</v>
      </c>
      <c r="I426" s="114">
        <v>1476</v>
      </c>
      <c r="J426" s="114">
        <v>6407525.3499999996</v>
      </c>
      <c r="K426" s="116">
        <v>43350</v>
      </c>
      <c r="L426" s="114">
        <v>325</v>
      </c>
      <c r="M426" s="114" t="s">
        <v>802</v>
      </c>
      <c r="N426" s="500"/>
    </row>
    <row r="427" spans="1:14">
      <c r="A427" s="114" t="s">
        <v>803</v>
      </c>
      <c r="B427" s="114" t="s">
        <v>391</v>
      </c>
      <c r="C427" s="114">
        <v>1676</v>
      </c>
      <c r="D427" s="114">
        <v>1749.2</v>
      </c>
      <c r="E427" s="114">
        <v>1651.15</v>
      </c>
      <c r="F427" s="114">
        <v>1748.55</v>
      </c>
      <c r="G427" s="114">
        <v>1749.2</v>
      </c>
      <c r="H427" s="114">
        <v>1665.95</v>
      </c>
      <c r="I427" s="114">
        <v>32899</v>
      </c>
      <c r="J427" s="114">
        <v>56886904.200000003</v>
      </c>
      <c r="K427" s="116">
        <v>43350</v>
      </c>
      <c r="L427" s="114">
        <v>1960</v>
      </c>
      <c r="M427" s="114" t="s">
        <v>804</v>
      </c>
      <c r="N427" s="500"/>
    </row>
    <row r="428" spans="1:14">
      <c r="A428" s="114" t="s">
        <v>67</v>
      </c>
      <c r="B428" s="114" t="s">
        <v>391</v>
      </c>
      <c r="C428" s="114">
        <v>275.7</v>
      </c>
      <c r="D428" s="114">
        <v>281.75</v>
      </c>
      <c r="E428" s="114">
        <v>274.8</v>
      </c>
      <c r="F428" s="114">
        <v>279.10000000000002</v>
      </c>
      <c r="G428" s="114">
        <v>278.89999999999998</v>
      </c>
      <c r="H428" s="114">
        <v>274.7</v>
      </c>
      <c r="I428" s="114">
        <v>1846227</v>
      </c>
      <c r="J428" s="114">
        <v>513531440.69999999</v>
      </c>
      <c r="K428" s="116">
        <v>43350</v>
      </c>
      <c r="L428" s="114">
        <v>25174</v>
      </c>
      <c r="M428" s="114" t="s">
        <v>805</v>
      </c>
      <c r="N428" s="500"/>
    </row>
    <row r="429" spans="1:14">
      <c r="A429" s="114" t="s">
        <v>2519</v>
      </c>
      <c r="B429" s="114" t="s">
        <v>391</v>
      </c>
      <c r="C429" s="114">
        <v>42.25</v>
      </c>
      <c r="D429" s="114">
        <v>43.3</v>
      </c>
      <c r="E429" s="114">
        <v>42.05</v>
      </c>
      <c r="F429" s="114">
        <v>42.25</v>
      </c>
      <c r="G429" s="114">
        <v>42.1</v>
      </c>
      <c r="H429" s="114">
        <v>42.2</v>
      </c>
      <c r="I429" s="114">
        <v>43329</v>
      </c>
      <c r="J429" s="114">
        <v>1842416.6</v>
      </c>
      <c r="K429" s="116">
        <v>43350</v>
      </c>
      <c r="L429" s="114">
        <v>302</v>
      </c>
      <c r="M429" s="114" t="s">
        <v>2520</v>
      </c>
      <c r="N429" s="500"/>
    </row>
    <row r="430" spans="1:14">
      <c r="A430" s="114" t="s">
        <v>2301</v>
      </c>
      <c r="B430" s="114" t="s">
        <v>391</v>
      </c>
      <c r="C430" s="114">
        <v>372.2</v>
      </c>
      <c r="D430" s="114">
        <v>425</v>
      </c>
      <c r="E430" s="114">
        <v>371.15</v>
      </c>
      <c r="F430" s="114">
        <v>418.45</v>
      </c>
      <c r="G430" s="114">
        <v>416</v>
      </c>
      <c r="H430" s="114">
        <v>373.75</v>
      </c>
      <c r="I430" s="114">
        <v>25475</v>
      </c>
      <c r="J430" s="114">
        <v>10233029</v>
      </c>
      <c r="K430" s="116">
        <v>43350</v>
      </c>
      <c r="L430" s="114">
        <v>851</v>
      </c>
      <c r="M430" s="114" t="s">
        <v>423</v>
      </c>
      <c r="N430" s="500"/>
    </row>
    <row r="431" spans="1:14">
      <c r="A431" s="114" t="s">
        <v>808</v>
      </c>
      <c r="B431" s="114" t="s">
        <v>391</v>
      </c>
      <c r="C431" s="114">
        <v>47.5</v>
      </c>
      <c r="D431" s="114">
        <v>48.45</v>
      </c>
      <c r="E431" s="114">
        <v>46.8</v>
      </c>
      <c r="F431" s="114">
        <v>47.8</v>
      </c>
      <c r="G431" s="114">
        <v>48</v>
      </c>
      <c r="H431" s="114">
        <v>47.5</v>
      </c>
      <c r="I431" s="114">
        <v>168236</v>
      </c>
      <c r="J431" s="114">
        <v>7978556.3499999996</v>
      </c>
      <c r="K431" s="116">
        <v>43350</v>
      </c>
      <c r="L431" s="114">
        <v>1097</v>
      </c>
      <c r="M431" s="114" t="s">
        <v>809</v>
      </c>
      <c r="N431" s="500"/>
    </row>
    <row r="432" spans="1:14">
      <c r="A432" s="114" t="s">
        <v>2206</v>
      </c>
      <c r="B432" s="114" t="s">
        <v>391</v>
      </c>
      <c r="C432" s="114">
        <v>53.15</v>
      </c>
      <c r="D432" s="114">
        <v>53.65</v>
      </c>
      <c r="E432" s="114">
        <v>52.5</v>
      </c>
      <c r="F432" s="114">
        <v>53.3</v>
      </c>
      <c r="G432" s="114">
        <v>53.25</v>
      </c>
      <c r="H432" s="114">
        <v>53.05</v>
      </c>
      <c r="I432" s="114">
        <v>1921362</v>
      </c>
      <c r="J432" s="114">
        <v>101981773</v>
      </c>
      <c r="K432" s="116">
        <v>43350</v>
      </c>
      <c r="L432" s="114">
        <v>5957</v>
      </c>
      <c r="M432" s="114" t="s">
        <v>807</v>
      </c>
      <c r="N432" s="500"/>
    </row>
    <row r="433" spans="1:14">
      <c r="A433" s="114" t="s">
        <v>3227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0.25</v>
      </c>
      <c r="G433" s="114">
        <v>0.25</v>
      </c>
      <c r="H433" s="114">
        <v>0.25</v>
      </c>
      <c r="I433" s="114">
        <v>357795</v>
      </c>
      <c r="J433" s="114">
        <v>80456.399999999994</v>
      </c>
      <c r="K433" s="116">
        <v>43350</v>
      </c>
      <c r="L433" s="114">
        <v>86</v>
      </c>
      <c r="M433" s="114" t="s">
        <v>3228</v>
      </c>
      <c r="N433" s="500"/>
    </row>
    <row r="434" spans="1:14">
      <c r="A434" s="114" t="s">
        <v>810</v>
      </c>
      <c r="B434" s="114" t="s">
        <v>391</v>
      </c>
      <c r="C434" s="114">
        <v>245.45</v>
      </c>
      <c r="D434" s="114">
        <v>252.45</v>
      </c>
      <c r="E434" s="114">
        <v>245</v>
      </c>
      <c r="F434" s="114">
        <v>247</v>
      </c>
      <c r="G434" s="114">
        <v>245.3</v>
      </c>
      <c r="H434" s="114">
        <v>243.45</v>
      </c>
      <c r="I434" s="114">
        <v>94678</v>
      </c>
      <c r="J434" s="114">
        <v>23514274.550000001</v>
      </c>
      <c r="K434" s="116">
        <v>43350</v>
      </c>
      <c r="L434" s="114">
        <v>2110</v>
      </c>
      <c r="M434" s="114" t="s">
        <v>811</v>
      </c>
      <c r="N434" s="500"/>
    </row>
    <row r="435" spans="1:14">
      <c r="A435" s="114" t="s">
        <v>2437</v>
      </c>
      <c r="B435" s="114" t="s">
        <v>391</v>
      </c>
      <c r="C435" s="114">
        <v>20.3</v>
      </c>
      <c r="D435" s="114">
        <v>20.9</v>
      </c>
      <c r="E435" s="114">
        <v>19.95</v>
      </c>
      <c r="F435" s="114">
        <v>20.45</v>
      </c>
      <c r="G435" s="114">
        <v>20.5</v>
      </c>
      <c r="H435" s="114">
        <v>20.05</v>
      </c>
      <c r="I435" s="114">
        <v>63603</v>
      </c>
      <c r="J435" s="114">
        <v>1284220.3500000001</v>
      </c>
      <c r="K435" s="116">
        <v>43350</v>
      </c>
      <c r="L435" s="114">
        <v>416</v>
      </c>
      <c r="M435" s="114" t="s">
        <v>812</v>
      </c>
      <c r="N435" s="500"/>
    </row>
    <row r="436" spans="1:14">
      <c r="A436" s="114" t="s">
        <v>68</v>
      </c>
      <c r="B436" s="114" t="s">
        <v>391</v>
      </c>
      <c r="C436" s="114">
        <v>77.400000000000006</v>
      </c>
      <c r="D436" s="114">
        <v>78.2</v>
      </c>
      <c r="E436" s="114">
        <v>76.849999999999994</v>
      </c>
      <c r="F436" s="114">
        <v>78.05</v>
      </c>
      <c r="G436" s="114">
        <v>78.099999999999994</v>
      </c>
      <c r="H436" s="114">
        <v>77.349999999999994</v>
      </c>
      <c r="I436" s="114">
        <v>5845988</v>
      </c>
      <c r="J436" s="114">
        <v>454098048.14999998</v>
      </c>
      <c r="K436" s="116">
        <v>43350</v>
      </c>
      <c r="L436" s="114">
        <v>17137</v>
      </c>
      <c r="M436" s="114" t="s">
        <v>813</v>
      </c>
      <c r="N436" s="500"/>
    </row>
    <row r="437" spans="1:14">
      <c r="A437" s="114" t="s">
        <v>814</v>
      </c>
      <c r="B437" s="114" t="s">
        <v>391</v>
      </c>
      <c r="C437" s="114">
        <v>46.65</v>
      </c>
      <c r="D437" s="114">
        <v>50</v>
      </c>
      <c r="E437" s="114">
        <v>46.55</v>
      </c>
      <c r="F437" s="114">
        <v>48.85</v>
      </c>
      <c r="G437" s="114">
        <v>50</v>
      </c>
      <c r="H437" s="114">
        <v>46.35</v>
      </c>
      <c r="I437" s="114">
        <v>2443488</v>
      </c>
      <c r="J437" s="114">
        <v>117902273</v>
      </c>
      <c r="K437" s="116">
        <v>43350</v>
      </c>
      <c r="L437" s="114">
        <v>6415</v>
      </c>
      <c r="M437" s="114" t="s">
        <v>815</v>
      </c>
      <c r="N437" s="500"/>
    </row>
    <row r="438" spans="1:14">
      <c r="A438" s="114" t="s">
        <v>816</v>
      </c>
      <c r="B438" s="114" t="s">
        <v>391</v>
      </c>
      <c r="C438" s="114">
        <v>45.5</v>
      </c>
      <c r="D438" s="114">
        <v>48</v>
      </c>
      <c r="E438" s="114">
        <v>44.95</v>
      </c>
      <c r="F438" s="114">
        <v>47.2</v>
      </c>
      <c r="G438" s="114">
        <v>48</v>
      </c>
      <c r="H438" s="114">
        <v>45.45</v>
      </c>
      <c r="I438" s="114">
        <v>136625</v>
      </c>
      <c r="J438" s="114">
        <v>6326702.1500000004</v>
      </c>
      <c r="K438" s="116">
        <v>43350</v>
      </c>
      <c r="L438" s="114">
        <v>382</v>
      </c>
      <c r="M438" s="114" t="s">
        <v>817</v>
      </c>
      <c r="N438" s="500"/>
    </row>
    <row r="439" spans="1:14">
      <c r="A439" s="114" t="s">
        <v>818</v>
      </c>
      <c r="B439" s="114" t="s">
        <v>391</v>
      </c>
      <c r="C439" s="114">
        <v>724.05</v>
      </c>
      <c r="D439" s="114">
        <v>730.8</v>
      </c>
      <c r="E439" s="114">
        <v>722.1</v>
      </c>
      <c r="F439" s="114">
        <v>728.45</v>
      </c>
      <c r="G439" s="114">
        <v>726.6</v>
      </c>
      <c r="H439" s="114">
        <v>728.8</v>
      </c>
      <c r="I439" s="114">
        <v>2550</v>
      </c>
      <c r="J439" s="114">
        <v>1855799.15</v>
      </c>
      <c r="K439" s="116">
        <v>43350</v>
      </c>
      <c r="L439" s="114">
        <v>264</v>
      </c>
      <c r="M439" s="114" t="s">
        <v>819</v>
      </c>
      <c r="N439" s="500"/>
    </row>
    <row r="440" spans="1:14">
      <c r="A440" s="114" t="s">
        <v>820</v>
      </c>
      <c r="B440" s="114" t="s">
        <v>391</v>
      </c>
      <c r="C440" s="114">
        <v>52.4</v>
      </c>
      <c r="D440" s="114">
        <v>54.5</v>
      </c>
      <c r="E440" s="114">
        <v>52.3</v>
      </c>
      <c r="F440" s="114">
        <v>53.2</v>
      </c>
      <c r="G440" s="114">
        <v>54.25</v>
      </c>
      <c r="H440" s="114">
        <v>52.85</v>
      </c>
      <c r="I440" s="114">
        <v>620394</v>
      </c>
      <c r="J440" s="114">
        <v>32994561</v>
      </c>
      <c r="K440" s="116">
        <v>43350</v>
      </c>
      <c r="L440" s="114">
        <v>734</v>
      </c>
      <c r="M440" s="114" t="s">
        <v>3377</v>
      </c>
      <c r="N440" s="500"/>
    </row>
    <row r="441" spans="1:14">
      <c r="A441" s="114" t="s">
        <v>822</v>
      </c>
      <c r="B441" s="114" t="s">
        <v>391</v>
      </c>
      <c r="C441" s="114">
        <v>561.79999999999995</v>
      </c>
      <c r="D441" s="114">
        <v>565.65</v>
      </c>
      <c r="E441" s="114">
        <v>556</v>
      </c>
      <c r="F441" s="114">
        <v>558.65</v>
      </c>
      <c r="G441" s="114">
        <v>558.29999999999995</v>
      </c>
      <c r="H441" s="114">
        <v>558.15</v>
      </c>
      <c r="I441" s="114">
        <v>32019</v>
      </c>
      <c r="J441" s="114">
        <v>17963055.350000001</v>
      </c>
      <c r="K441" s="116">
        <v>43350</v>
      </c>
      <c r="L441" s="114">
        <v>2528</v>
      </c>
      <c r="M441" s="114" t="s">
        <v>823</v>
      </c>
      <c r="N441" s="500"/>
    </row>
    <row r="442" spans="1:14">
      <c r="A442" s="114" t="s">
        <v>3386</v>
      </c>
      <c r="B442" s="114" t="s">
        <v>391</v>
      </c>
      <c r="C442" s="114">
        <v>1138</v>
      </c>
      <c r="D442" s="114">
        <v>1163.7</v>
      </c>
      <c r="E442" s="114">
        <v>1108</v>
      </c>
      <c r="F442" s="114">
        <v>1125.6500000000001</v>
      </c>
      <c r="G442" s="114">
        <v>1118</v>
      </c>
      <c r="H442" s="114">
        <v>1139</v>
      </c>
      <c r="I442" s="114">
        <v>45048</v>
      </c>
      <c r="J442" s="114">
        <v>50977693.299999997</v>
      </c>
      <c r="K442" s="116">
        <v>43350</v>
      </c>
      <c r="L442" s="114">
        <v>2986</v>
      </c>
      <c r="M442" s="114" t="s">
        <v>3388</v>
      </c>
      <c r="N442" s="500"/>
    </row>
    <row r="443" spans="1:14">
      <c r="A443" s="114" t="s">
        <v>824</v>
      </c>
      <c r="B443" s="114" t="s">
        <v>391</v>
      </c>
      <c r="C443" s="114">
        <v>608.95000000000005</v>
      </c>
      <c r="D443" s="114">
        <v>608.95000000000005</v>
      </c>
      <c r="E443" s="114">
        <v>594.20000000000005</v>
      </c>
      <c r="F443" s="114">
        <v>596.6</v>
      </c>
      <c r="G443" s="114">
        <v>596</v>
      </c>
      <c r="H443" s="114">
        <v>604.95000000000005</v>
      </c>
      <c r="I443" s="114">
        <v>16169</v>
      </c>
      <c r="J443" s="114">
        <v>9718130.5999999996</v>
      </c>
      <c r="K443" s="116">
        <v>43350</v>
      </c>
      <c r="L443" s="114">
        <v>732</v>
      </c>
      <c r="M443" s="114" t="s">
        <v>825</v>
      </c>
      <c r="N443" s="500"/>
    </row>
    <row r="444" spans="1:14">
      <c r="A444" s="114" t="s">
        <v>2833</v>
      </c>
      <c r="B444" s="114" t="s">
        <v>391</v>
      </c>
      <c r="C444" s="114">
        <v>32</v>
      </c>
      <c r="D444" s="114">
        <v>34.65</v>
      </c>
      <c r="E444" s="114">
        <v>31.2</v>
      </c>
      <c r="F444" s="114">
        <v>34.65</v>
      </c>
      <c r="G444" s="114">
        <v>34.65</v>
      </c>
      <c r="H444" s="114">
        <v>31.5</v>
      </c>
      <c r="I444" s="114">
        <v>11424</v>
      </c>
      <c r="J444" s="114">
        <v>386499</v>
      </c>
      <c r="K444" s="116">
        <v>43350</v>
      </c>
      <c r="L444" s="114">
        <v>79</v>
      </c>
      <c r="M444" s="114" t="s">
        <v>2834</v>
      </c>
      <c r="N444" s="500"/>
    </row>
    <row r="445" spans="1:14">
      <c r="A445" s="114" t="s">
        <v>826</v>
      </c>
      <c r="B445" s="114" t="s">
        <v>391</v>
      </c>
      <c r="C445" s="114">
        <v>419.85</v>
      </c>
      <c r="D445" s="114">
        <v>421.45</v>
      </c>
      <c r="E445" s="114">
        <v>412.05</v>
      </c>
      <c r="F445" s="114">
        <v>415.05</v>
      </c>
      <c r="G445" s="114">
        <v>416.7</v>
      </c>
      <c r="H445" s="114">
        <v>421.45</v>
      </c>
      <c r="I445" s="114">
        <v>16060</v>
      </c>
      <c r="J445" s="114">
        <v>6693133.7000000002</v>
      </c>
      <c r="K445" s="116">
        <v>43350</v>
      </c>
      <c r="L445" s="114">
        <v>657</v>
      </c>
      <c r="M445" s="114" t="s">
        <v>827</v>
      </c>
      <c r="N445" s="500"/>
    </row>
    <row r="446" spans="1:14">
      <c r="A446" s="114" t="s">
        <v>828</v>
      </c>
      <c r="B446" s="114" t="s">
        <v>391</v>
      </c>
      <c r="C446" s="114">
        <v>436.2</v>
      </c>
      <c r="D446" s="114">
        <v>446.65</v>
      </c>
      <c r="E446" s="114">
        <v>429.05</v>
      </c>
      <c r="F446" s="114">
        <v>431.45</v>
      </c>
      <c r="G446" s="114">
        <v>431</v>
      </c>
      <c r="H446" s="114">
        <v>440.1</v>
      </c>
      <c r="I446" s="114">
        <v>6120</v>
      </c>
      <c r="J446" s="114">
        <v>2671750.35</v>
      </c>
      <c r="K446" s="116">
        <v>43350</v>
      </c>
      <c r="L446" s="114">
        <v>198</v>
      </c>
      <c r="M446" s="114" t="s">
        <v>829</v>
      </c>
      <c r="N446" s="500"/>
    </row>
    <row r="447" spans="1:14">
      <c r="A447" s="114" t="s">
        <v>830</v>
      </c>
      <c r="B447" s="114" t="s">
        <v>391</v>
      </c>
      <c r="C447" s="114">
        <v>86.4</v>
      </c>
      <c r="D447" s="114">
        <v>86.9</v>
      </c>
      <c r="E447" s="114">
        <v>85</v>
      </c>
      <c r="F447" s="114">
        <v>85.55</v>
      </c>
      <c r="G447" s="114">
        <v>85.2</v>
      </c>
      <c r="H447" s="114">
        <v>86.55</v>
      </c>
      <c r="I447" s="114">
        <v>37575</v>
      </c>
      <c r="J447" s="114">
        <v>3219955.2</v>
      </c>
      <c r="K447" s="116">
        <v>43350</v>
      </c>
      <c r="L447" s="114">
        <v>444</v>
      </c>
      <c r="M447" s="114" t="s">
        <v>831</v>
      </c>
      <c r="N447" s="500"/>
    </row>
    <row r="448" spans="1:14">
      <c r="A448" s="114" t="s">
        <v>832</v>
      </c>
      <c r="B448" s="114" t="s">
        <v>391</v>
      </c>
      <c r="C448" s="114">
        <v>146</v>
      </c>
      <c r="D448" s="114">
        <v>147.4</v>
      </c>
      <c r="E448" s="114">
        <v>145.1</v>
      </c>
      <c r="F448" s="114">
        <v>146.35</v>
      </c>
      <c r="G448" s="114">
        <v>147.4</v>
      </c>
      <c r="H448" s="114">
        <v>145.80000000000001</v>
      </c>
      <c r="I448" s="114">
        <v>1224770</v>
      </c>
      <c r="J448" s="114">
        <v>179172299.15000001</v>
      </c>
      <c r="K448" s="116">
        <v>43350</v>
      </c>
      <c r="L448" s="114">
        <v>5779</v>
      </c>
      <c r="M448" s="114" t="s">
        <v>833</v>
      </c>
      <c r="N448" s="500"/>
    </row>
    <row r="449" spans="1:14">
      <c r="A449" s="114" t="s">
        <v>834</v>
      </c>
      <c r="B449" s="114" t="s">
        <v>391</v>
      </c>
      <c r="C449" s="114">
        <v>1684.4</v>
      </c>
      <c r="D449" s="114">
        <v>1720</v>
      </c>
      <c r="E449" s="114">
        <v>1650.1</v>
      </c>
      <c r="F449" s="114">
        <v>1661.8</v>
      </c>
      <c r="G449" s="114">
        <v>1675</v>
      </c>
      <c r="H449" s="114">
        <v>1678.7</v>
      </c>
      <c r="I449" s="114">
        <v>1197</v>
      </c>
      <c r="J449" s="114">
        <v>2007495.3</v>
      </c>
      <c r="K449" s="116">
        <v>43350</v>
      </c>
      <c r="L449" s="114">
        <v>207</v>
      </c>
      <c r="M449" s="114" t="s">
        <v>835</v>
      </c>
      <c r="N449" s="500"/>
    </row>
    <row r="450" spans="1:14">
      <c r="A450" s="114" t="s">
        <v>2716</v>
      </c>
      <c r="B450" s="114" t="s">
        <v>391</v>
      </c>
      <c r="C450" s="114">
        <v>581.15</v>
      </c>
      <c r="D450" s="114">
        <v>592.25</v>
      </c>
      <c r="E450" s="114">
        <v>575.35</v>
      </c>
      <c r="F450" s="114">
        <v>588.4</v>
      </c>
      <c r="G450" s="114">
        <v>589</v>
      </c>
      <c r="H450" s="114">
        <v>580.25</v>
      </c>
      <c r="I450" s="114">
        <v>592115</v>
      </c>
      <c r="J450" s="114">
        <v>346275201.80000001</v>
      </c>
      <c r="K450" s="116">
        <v>43350</v>
      </c>
      <c r="L450" s="114">
        <v>9008</v>
      </c>
      <c r="M450" s="114" t="s">
        <v>2717</v>
      </c>
      <c r="N450" s="500"/>
    </row>
    <row r="451" spans="1:14">
      <c r="A451" s="114" t="s">
        <v>2720</v>
      </c>
      <c r="B451" s="114" t="s">
        <v>391</v>
      </c>
      <c r="C451" s="114">
        <v>618</v>
      </c>
      <c r="D451" s="114">
        <v>625.5</v>
      </c>
      <c r="E451" s="114">
        <v>616.5</v>
      </c>
      <c r="F451" s="114">
        <v>623.29999999999995</v>
      </c>
      <c r="G451" s="114">
        <v>625</v>
      </c>
      <c r="H451" s="114">
        <v>629.35</v>
      </c>
      <c r="I451" s="114">
        <v>7089</v>
      </c>
      <c r="J451" s="114">
        <v>4423003.25</v>
      </c>
      <c r="K451" s="116">
        <v>43350</v>
      </c>
      <c r="L451" s="114">
        <v>403</v>
      </c>
      <c r="M451" s="114" t="s">
        <v>2721</v>
      </c>
      <c r="N451" s="500"/>
    </row>
    <row r="452" spans="1:14">
      <c r="A452" s="114" t="s">
        <v>836</v>
      </c>
      <c r="B452" s="114" t="s">
        <v>391</v>
      </c>
      <c r="C452" s="114">
        <v>75.5</v>
      </c>
      <c r="D452" s="114">
        <v>76.099999999999994</v>
      </c>
      <c r="E452" s="114">
        <v>74.75</v>
      </c>
      <c r="F452" s="114">
        <v>75.150000000000006</v>
      </c>
      <c r="G452" s="114">
        <v>75.2</v>
      </c>
      <c r="H452" s="114">
        <v>75.5</v>
      </c>
      <c r="I452" s="114">
        <v>2111294</v>
      </c>
      <c r="J452" s="114">
        <v>159149789.15000001</v>
      </c>
      <c r="K452" s="116">
        <v>43350</v>
      </c>
      <c r="L452" s="114">
        <v>10064</v>
      </c>
      <c r="M452" s="114" t="s">
        <v>837</v>
      </c>
      <c r="N452" s="500"/>
    </row>
    <row r="453" spans="1:14">
      <c r="A453" s="114" t="s">
        <v>838</v>
      </c>
      <c r="B453" s="114" t="s">
        <v>391</v>
      </c>
      <c r="C453" s="114">
        <v>136.05000000000001</v>
      </c>
      <c r="D453" s="114">
        <v>137</v>
      </c>
      <c r="E453" s="114">
        <v>135.1</v>
      </c>
      <c r="F453" s="114">
        <v>136.19999999999999</v>
      </c>
      <c r="G453" s="114">
        <v>136.15</v>
      </c>
      <c r="H453" s="114">
        <v>135.85</v>
      </c>
      <c r="I453" s="114">
        <v>57567</v>
      </c>
      <c r="J453" s="114">
        <v>7832012.0499999998</v>
      </c>
      <c r="K453" s="116">
        <v>43350</v>
      </c>
      <c r="L453" s="114">
        <v>1072</v>
      </c>
      <c r="M453" s="114" t="s">
        <v>839</v>
      </c>
      <c r="N453" s="500"/>
    </row>
    <row r="454" spans="1:14">
      <c r="A454" s="114" t="s">
        <v>840</v>
      </c>
      <c r="B454" s="114" t="s">
        <v>391</v>
      </c>
      <c r="C454" s="114">
        <v>218.9</v>
      </c>
      <c r="D454" s="114">
        <v>218.9</v>
      </c>
      <c r="E454" s="114">
        <v>213.6</v>
      </c>
      <c r="F454" s="114">
        <v>215.9</v>
      </c>
      <c r="G454" s="114">
        <v>215.15</v>
      </c>
      <c r="H454" s="114">
        <v>216.25</v>
      </c>
      <c r="I454" s="114">
        <v>58373</v>
      </c>
      <c r="J454" s="114">
        <v>12573034.699999999</v>
      </c>
      <c r="K454" s="116">
        <v>43350</v>
      </c>
      <c r="L454" s="114">
        <v>666</v>
      </c>
      <c r="M454" s="114" t="s">
        <v>841</v>
      </c>
      <c r="N454" s="500"/>
    </row>
    <row r="455" spans="1:14">
      <c r="A455" s="114" t="s">
        <v>69</v>
      </c>
      <c r="B455" s="114" t="s">
        <v>391</v>
      </c>
      <c r="C455" s="114">
        <v>368.95</v>
      </c>
      <c r="D455" s="114">
        <v>379.6</v>
      </c>
      <c r="E455" s="114">
        <v>366.65</v>
      </c>
      <c r="F455" s="114">
        <v>377.2</v>
      </c>
      <c r="G455" s="114">
        <v>376.75</v>
      </c>
      <c r="H455" s="114">
        <v>365.6</v>
      </c>
      <c r="I455" s="114">
        <v>5186072</v>
      </c>
      <c r="J455" s="114">
        <v>1933234368.05</v>
      </c>
      <c r="K455" s="116">
        <v>43350</v>
      </c>
      <c r="L455" s="114">
        <v>94299</v>
      </c>
      <c r="M455" s="114" t="s">
        <v>842</v>
      </c>
      <c r="N455" s="500"/>
    </row>
    <row r="456" spans="1:14">
      <c r="A456" s="114" t="s">
        <v>3092</v>
      </c>
      <c r="B456" s="114" t="s">
        <v>3159</v>
      </c>
      <c r="C456" s="114">
        <v>10</v>
      </c>
      <c r="D456" s="114">
        <v>10.4</v>
      </c>
      <c r="E456" s="114">
        <v>9.6</v>
      </c>
      <c r="F456" s="114">
        <v>10.3</v>
      </c>
      <c r="G456" s="114">
        <v>10.25</v>
      </c>
      <c r="H456" s="114">
        <v>9.9499999999999993</v>
      </c>
      <c r="I456" s="114">
        <v>140545</v>
      </c>
      <c r="J456" s="114">
        <v>1415173.25</v>
      </c>
      <c r="K456" s="116">
        <v>43350</v>
      </c>
      <c r="L456" s="114">
        <v>142</v>
      </c>
      <c r="M456" s="114" t="s">
        <v>3093</v>
      </c>
      <c r="N456" s="500"/>
    </row>
    <row r="457" spans="1:14">
      <c r="A457" s="114" t="s">
        <v>3003</v>
      </c>
      <c r="B457" s="114" t="s">
        <v>391</v>
      </c>
      <c r="C457" s="114">
        <v>1379</v>
      </c>
      <c r="D457" s="114">
        <v>1407.95</v>
      </c>
      <c r="E457" s="114">
        <v>1365.3</v>
      </c>
      <c r="F457" s="114">
        <v>1385.75</v>
      </c>
      <c r="G457" s="114">
        <v>1388</v>
      </c>
      <c r="H457" s="114">
        <v>1367.75</v>
      </c>
      <c r="I457" s="114">
        <v>10086</v>
      </c>
      <c r="J457" s="114">
        <v>14003422.800000001</v>
      </c>
      <c r="K457" s="116">
        <v>43350</v>
      </c>
      <c r="L457" s="114">
        <v>1882</v>
      </c>
      <c r="M457" s="114" t="s">
        <v>3004</v>
      </c>
      <c r="N457" s="500"/>
    </row>
    <row r="458" spans="1:14">
      <c r="A458" s="114" t="s">
        <v>3094</v>
      </c>
      <c r="B458" s="114" t="s">
        <v>391</v>
      </c>
      <c r="C458" s="114">
        <v>52.1</v>
      </c>
      <c r="D458" s="114">
        <v>52.8</v>
      </c>
      <c r="E458" s="114">
        <v>51.6</v>
      </c>
      <c r="F458" s="114">
        <v>52.65</v>
      </c>
      <c r="G458" s="114">
        <v>52</v>
      </c>
      <c r="H458" s="114">
        <v>52.15</v>
      </c>
      <c r="I458" s="114">
        <v>6281</v>
      </c>
      <c r="J458" s="114">
        <v>329479.09999999998</v>
      </c>
      <c r="K458" s="116">
        <v>43350</v>
      </c>
      <c r="L458" s="114">
        <v>50</v>
      </c>
      <c r="M458" s="114" t="s">
        <v>3095</v>
      </c>
      <c r="N458" s="500"/>
    </row>
    <row r="459" spans="1:14">
      <c r="A459" s="114" t="s">
        <v>2736</v>
      </c>
      <c r="B459" s="114" t="s">
        <v>391</v>
      </c>
      <c r="C459" s="114">
        <v>44.9</v>
      </c>
      <c r="D459" s="114">
        <v>45.5</v>
      </c>
      <c r="E459" s="114">
        <v>43.5</v>
      </c>
      <c r="F459" s="114">
        <v>43.9</v>
      </c>
      <c r="G459" s="114">
        <v>43.8</v>
      </c>
      <c r="H459" s="114">
        <v>45</v>
      </c>
      <c r="I459" s="114">
        <v>43996</v>
      </c>
      <c r="J459" s="114">
        <v>1952684.75</v>
      </c>
      <c r="K459" s="116">
        <v>43350</v>
      </c>
      <c r="L459" s="114">
        <v>363</v>
      </c>
      <c r="M459" s="114" t="s">
        <v>3482</v>
      </c>
      <c r="N459" s="500"/>
    </row>
    <row r="460" spans="1:14">
      <c r="A460" s="114" t="s">
        <v>843</v>
      </c>
      <c r="B460" s="114" t="s">
        <v>391</v>
      </c>
      <c r="C460" s="114">
        <v>1.05</v>
      </c>
      <c r="D460" s="114">
        <v>1.05</v>
      </c>
      <c r="E460" s="114">
        <v>0.95</v>
      </c>
      <c r="F460" s="114">
        <v>1</v>
      </c>
      <c r="G460" s="114">
        <v>1</v>
      </c>
      <c r="H460" s="114">
        <v>1</v>
      </c>
      <c r="I460" s="114">
        <v>1330444</v>
      </c>
      <c r="J460" s="114">
        <v>1338759.75</v>
      </c>
      <c r="K460" s="116">
        <v>43350</v>
      </c>
      <c r="L460" s="114">
        <v>428</v>
      </c>
      <c r="M460" s="114" t="s">
        <v>844</v>
      </c>
      <c r="N460" s="500"/>
    </row>
    <row r="461" spans="1:14">
      <c r="A461" s="114" t="s">
        <v>845</v>
      </c>
      <c r="B461" s="114" t="s">
        <v>391</v>
      </c>
      <c r="C461" s="114">
        <v>392.7</v>
      </c>
      <c r="D461" s="114">
        <v>395.8</v>
      </c>
      <c r="E461" s="114">
        <v>389.25</v>
      </c>
      <c r="F461" s="114">
        <v>394.9</v>
      </c>
      <c r="G461" s="114">
        <v>394.95</v>
      </c>
      <c r="H461" s="114">
        <v>392.05</v>
      </c>
      <c r="I461" s="114">
        <v>2994</v>
      </c>
      <c r="J461" s="114">
        <v>1175814.1499999999</v>
      </c>
      <c r="K461" s="116">
        <v>43350</v>
      </c>
      <c r="L461" s="114">
        <v>113</v>
      </c>
      <c r="M461" s="114" t="s">
        <v>846</v>
      </c>
      <c r="N461" s="500"/>
    </row>
    <row r="462" spans="1:14">
      <c r="A462" s="114" t="s">
        <v>847</v>
      </c>
      <c r="B462" s="114" t="s">
        <v>391</v>
      </c>
      <c r="C462" s="114">
        <v>338.35</v>
      </c>
      <c r="D462" s="114">
        <v>344.9</v>
      </c>
      <c r="E462" s="114">
        <v>333.55</v>
      </c>
      <c r="F462" s="114">
        <v>341.45</v>
      </c>
      <c r="G462" s="114">
        <v>340</v>
      </c>
      <c r="H462" s="114">
        <v>345.2</v>
      </c>
      <c r="I462" s="114">
        <v>3160</v>
      </c>
      <c r="J462" s="114">
        <v>1063292.2</v>
      </c>
      <c r="K462" s="116">
        <v>43350</v>
      </c>
      <c r="L462" s="114">
        <v>84</v>
      </c>
      <c r="M462" s="114" t="s">
        <v>848</v>
      </c>
      <c r="N462" s="500"/>
    </row>
    <row r="463" spans="1:14">
      <c r="A463" s="114" t="s">
        <v>849</v>
      </c>
      <c r="B463" s="114" t="s">
        <v>391</v>
      </c>
      <c r="C463" s="114">
        <v>91.1</v>
      </c>
      <c r="D463" s="114">
        <v>92.55</v>
      </c>
      <c r="E463" s="114">
        <v>90</v>
      </c>
      <c r="F463" s="114">
        <v>91.05</v>
      </c>
      <c r="G463" s="114">
        <v>91</v>
      </c>
      <c r="H463" s="114">
        <v>91.1</v>
      </c>
      <c r="I463" s="114">
        <v>64171</v>
      </c>
      <c r="J463" s="114">
        <v>5836166.7000000002</v>
      </c>
      <c r="K463" s="116">
        <v>43350</v>
      </c>
      <c r="L463" s="114">
        <v>907</v>
      </c>
      <c r="M463" s="114" t="s">
        <v>850</v>
      </c>
      <c r="N463" s="500"/>
    </row>
    <row r="464" spans="1:14">
      <c r="A464" s="114" t="s">
        <v>2835</v>
      </c>
      <c r="B464" s="114" t="s">
        <v>391</v>
      </c>
      <c r="C464" s="114">
        <v>47.5</v>
      </c>
      <c r="D464" s="114">
        <v>51</v>
      </c>
      <c r="E464" s="114">
        <v>47.5</v>
      </c>
      <c r="F464" s="114">
        <v>49.1</v>
      </c>
      <c r="G464" s="114">
        <v>49.25</v>
      </c>
      <c r="H464" s="114">
        <v>49</v>
      </c>
      <c r="I464" s="114">
        <v>13389</v>
      </c>
      <c r="J464" s="114">
        <v>672581.8</v>
      </c>
      <c r="K464" s="116">
        <v>43350</v>
      </c>
      <c r="L464" s="114">
        <v>44</v>
      </c>
      <c r="M464" s="114" t="s">
        <v>2836</v>
      </c>
      <c r="N464" s="500"/>
    </row>
    <row r="465" spans="1:14">
      <c r="A465" s="114" t="s">
        <v>851</v>
      </c>
      <c r="B465" s="114" t="s">
        <v>391</v>
      </c>
      <c r="C465" s="114">
        <v>26.8</v>
      </c>
      <c r="D465" s="114">
        <v>27.2</v>
      </c>
      <c r="E465" s="114">
        <v>26.25</v>
      </c>
      <c r="F465" s="114">
        <v>26.35</v>
      </c>
      <c r="G465" s="114">
        <v>26.4</v>
      </c>
      <c r="H465" s="114">
        <v>26.9</v>
      </c>
      <c r="I465" s="114">
        <v>43390</v>
      </c>
      <c r="J465" s="114">
        <v>1149059.05</v>
      </c>
      <c r="K465" s="116">
        <v>43350</v>
      </c>
      <c r="L465" s="114">
        <v>230</v>
      </c>
      <c r="M465" s="114" t="s">
        <v>852</v>
      </c>
      <c r="N465" s="500"/>
    </row>
    <row r="466" spans="1:14">
      <c r="A466" s="114" t="s">
        <v>3494</v>
      </c>
      <c r="B466" s="114" t="s">
        <v>391</v>
      </c>
      <c r="C466" s="114">
        <v>1255</v>
      </c>
      <c r="D466" s="114">
        <v>1271</v>
      </c>
      <c r="E466" s="114">
        <v>1219.9000000000001</v>
      </c>
      <c r="F466" s="114">
        <v>1254.5999999999999</v>
      </c>
      <c r="G466" s="114">
        <v>1270</v>
      </c>
      <c r="H466" s="114">
        <v>1249.3499999999999</v>
      </c>
      <c r="I466" s="114">
        <v>11930</v>
      </c>
      <c r="J466" s="114">
        <v>14771257.35</v>
      </c>
      <c r="K466" s="116">
        <v>43350</v>
      </c>
      <c r="L466" s="114">
        <v>999</v>
      </c>
      <c r="M466" s="114" t="s">
        <v>853</v>
      </c>
      <c r="N466" s="500"/>
    </row>
    <row r="467" spans="1:14">
      <c r="A467" s="114" t="s">
        <v>854</v>
      </c>
      <c r="B467" s="114" t="s">
        <v>391</v>
      </c>
      <c r="C467" s="114">
        <v>100.5</v>
      </c>
      <c r="D467" s="114">
        <v>101.3</v>
      </c>
      <c r="E467" s="114">
        <v>98.4</v>
      </c>
      <c r="F467" s="114">
        <v>98.9</v>
      </c>
      <c r="G467" s="114">
        <v>98.5</v>
      </c>
      <c r="H467" s="114">
        <v>100.1</v>
      </c>
      <c r="I467" s="114">
        <v>600793</v>
      </c>
      <c r="J467" s="114">
        <v>59998781.899999999</v>
      </c>
      <c r="K467" s="116">
        <v>43350</v>
      </c>
      <c r="L467" s="114">
        <v>5129</v>
      </c>
      <c r="M467" s="114" t="s">
        <v>855</v>
      </c>
      <c r="N467" s="500"/>
    </row>
    <row r="468" spans="1:14">
      <c r="A468" s="114" t="s">
        <v>3378</v>
      </c>
      <c r="B468" s="114" t="s">
        <v>391</v>
      </c>
      <c r="C468" s="114">
        <v>2.2000000000000002</v>
      </c>
      <c r="D468" s="114">
        <v>2.2000000000000002</v>
      </c>
      <c r="E468" s="114">
        <v>2.1</v>
      </c>
      <c r="F468" s="114">
        <v>2.1</v>
      </c>
      <c r="G468" s="114">
        <v>2.1</v>
      </c>
      <c r="H468" s="114">
        <v>2.2000000000000002</v>
      </c>
      <c r="I468" s="114">
        <v>343376</v>
      </c>
      <c r="J468" s="114">
        <v>726156</v>
      </c>
      <c r="K468" s="116">
        <v>43350</v>
      </c>
      <c r="L468" s="114">
        <v>126</v>
      </c>
      <c r="M468" s="114" t="s">
        <v>3379</v>
      </c>
      <c r="N468" s="500"/>
    </row>
    <row r="469" spans="1:14">
      <c r="A469" s="114" t="s">
        <v>3005</v>
      </c>
      <c r="B469" s="114" t="s">
        <v>391</v>
      </c>
      <c r="C469" s="114">
        <v>200.05</v>
      </c>
      <c r="D469" s="114">
        <v>203.9</v>
      </c>
      <c r="E469" s="114">
        <v>197.25</v>
      </c>
      <c r="F469" s="114">
        <v>199.9</v>
      </c>
      <c r="G469" s="114">
        <v>198.9</v>
      </c>
      <c r="H469" s="114">
        <v>201.55</v>
      </c>
      <c r="I469" s="114">
        <v>37108</v>
      </c>
      <c r="J469" s="114">
        <v>7399784.9000000004</v>
      </c>
      <c r="K469" s="116">
        <v>43350</v>
      </c>
      <c r="L469" s="114">
        <v>735</v>
      </c>
      <c r="M469" s="114" t="s">
        <v>3006</v>
      </c>
      <c r="N469" s="500"/>
    </row>
    <row r="470" spans="1:14">
      <c r="A470" s="114" t="s">
        <v>384</v>
      </c>
      <c r="B470" s="114" t="s">
        <v>391</v>
      </c>
      <c r="C470" s="114">
        <v>182.4</v>
      </c>
      <c r="D470" s="114">
        <v>186.2</v>
      </c>
      <c r="E470" s="114">
        <v>182.05</v>
      </c>
      <c r="F470" s="114">
        <v>183.75</v>
      </c>
      <c r="G470" s="114">
        <v>183.75</v>
      </c>
      <c r="H470" s="114">
        <v>183.7</v>
      </c>
      <c r="I470" s="114">
        <v>24311</v>
      </c>
      <c r="J470" s="114">
        <v>4483330.05</v>
      </c>
      <c r="K470" s="116">
        <v>43350</v>
      </c>
      <c r="L470" s="114">
        <v>664</v>
      </c>
      <c r="M470" s="114" t="s">
        <v>856</v>
      </c>
      <c r="N470" s="500"/>
    </row>
    <row r="471" spans="1:14">
      <c r="A471" s="114" t="s">
        <v>857</v>
      </c>
      <c r="B471" s="114" t="s">
        <v>391</v>
      </c>
      <c r="C471" s="114">
        <v>146.6</v>
      </c>
      <c r="D471" s="114">
        <v>149</v>
      </c>
      <c r="E471" s="114">
        <v>143.5</v>
      </c>
      <c r="F471" s="114">
        <v>148</v>
      </c>
      <c r="G471" s="114">
        <v>148.9</v>
      </c>
      <c r="H471" s="114">
        <v>145.1</v>
      </c>
      <c r="I471" s="114">
        <v>10921</v>
      </c>
      <c r="J471" s="114">
        <v>1606465.15</v>
      </c>
      <c r="K471" s="116">
        <v>43350</v>
      </c>
      <c r="L471" s="114">
        <v>235</v>
      </c>
      <c r="M471" s="114" t="s">
        <v>858</v>
      </c>
      <c r="N471" s="500"/>
    </row>
    <row r="472" spans="1:14">
      <c r="A472" s="114" t="s">
        <v>859</v>
      </c>
      <c r="B472" s="114" t="s">
        <v>391</v>
      </c>
      <c r="C472" s="114">
        <v>190.2</v>
      </c>
      <c r="D472" s="114">
        <v>190.9</v>
      </c>
      <c r="E472" s="114">
        <v>187.95</v>
      </c>
      <c r="F472" s="114">
        <v>189.35</v>
      </c>
      <c r="G472" s="114">
        <v>189.4</v>
      </c>
      <c r="H472" s="114">
        <v>190.1</v>
      </c>
      <c r="I472" s="114">
        <v>8762</v>
      </c>
      <c r="J472" s="114">
        <v>1655438.5</v>
      </c>
      <c r="K472" s="116">
        <v>43350</v>
      </c>
      <c r="L472" s="114">
        <v>261</v>
      </c>
      <c r="M472" s="114" t="s">
        <v>860</v>
      </c>
      <c r="N472" s="500"/>
    </row>
    <row r="473" spans="1:14">
      <c r="A473" s="114" t="s">
        <v>2837</v>
      </c>
      <c r="B473" s="114" t="s">
        <v>391</v>
      </c>
      <c r="C473" s="114">
        <v>11.6</v>
      </c>
      <c r="D473" s="114">
        <v>11.95</v>
      </c>
      <c r="E473" s="114">
        <v>11.5</v>
      </c>
      <c r="F473" s="114">
        <v>11.65</v>
      </c>
      <c r="G473" s="114">
        <v>11.7</v>
      </c>
      <c r="H473" s="114">
        <v>11.35</v>
      </c>
      <c r="I473" s="114">
        <v>550728</v>
      </c>
      <c r="J473" s="114">
        <v>6465647.1500000004</v>
      </c>
      <c r="K473" s="116">
        <v>43350</v>
      </c>
      <c r="L473" s="114">
        <v>934</v>
      </c>
      <c r="M473" s="114" t="s">
        <v>2838</v>
      </c>
      <c r="N473" s="500"/>
    </row>
    <row r="474" spans="1:14">
      <c r="A474" s="114" t="s">
        <v>861</v>
      </c>
      <c r="B474" s="114" t="s">
        <v>391</v>
      </c>
      <c r="C474" s="114">
        <v>38.1</v>
      </c>
      <c r="D474" s="114">
        <v>39.35</v>
      </c>
      <c r="E474" s="114">
        <v>37.450000000000003</v>
      </c>
      <c r="F474" s="114">
        <v>38.75</v>
      </c>
      <c r="G474" s="114">
        <v>38.65</v>
      </c>
      <c r="H474" s="114">
        <v>38.049999999999997</v>
      </c>
      <c r="I474" s="114">
        <v>179432</v>
      </c>
      <c r="J474" s="114">
        <v>6822154.9500000002</v>
      </c>
      <c r="K474" s="116">
        <v>43350</v>
      </c>
      <c r="L474" s="114">
        <v>1283</v>
      </c>
      <c r="M474" s="114" t="s">
        <v>862</v>
      </c>
      <c r="N474" s="500"/>
    </row>
    <row r="475" spans="1:14">
      <c r="A475" s="114" t="s">
        <v>2323</v>
      </c>
      <c r="B475" s="114" t="s">
        <v>391</v>
      </c>
      <c r="C475" s="114">
        <v>64.25</v>
      </c>
      <c r="D475" s="114">
        <v>64.8</v>
      </c>
      <c r="E475" s="114">
        <v>62</v>
      </c>
      <c r="F475" s="114">
        <v>62.35</v>
      </c>
      <c r="G475" s="114">
        <v>62.5</v>
      </c>
      <c r="H475" s="114">
        <v>63.6</v>
      </c>
      <c r="I475" s="114">
        <v>156589</v>
      </c>
      <c r="J475" s="114">
        <v>9892149.3499999996</v>
      </c>
      <c r="K475" s="116">
        <v>43350</v>
      </c>
      <c r="L475" s="114">
        <v>2950</v>
      </c>
      <c r="M475" s="114" t="s">
        <v>863</v>
      </c>
      <c r="N475" s="500"/>
    </row>
    <row r="476" spans="1:14">
      <c r="A476" s="114" t="s">
        <v>2176</v>
      </c>
      <c r="B476" s="114" t="s">
        <v>391</v>
      </c>
      <c r="C476" s="114">
        <v>752.65</v>
      </c>
      <c r="D476" s="114">
        <v>767.95</v>
      </c>
      <c r="E476" s="114">
        <v>747</v>
      </c>
      <c r="F476" s="114">
        <v>761.8</v>
      </c>
      <c r="G476" s="114">
        <v>767.95</v>
      </c>
      <c r="H476" s="114">
        <v>752.65</v>
      </c>
      <c r="I476" s="114">
        <v>7434</v>
      </c>
      <c r="J476" s="114">
        <v>5629996.9500000002</v>
      </c>
      <c r="K476" s="116">
        <v>43350</v>
      </c>
      <c r="L476" s="114">
        <v>1332</v>
      </c>
      <c r="M476" s="114" t="s">
        <v>436</v>
      </c>
      <c r="N476" s="500"/>
    </row>
    <row r="477" spans="1:14">
      <c r="A477" s="114" t="s">
        <v>198</v>
      </c>
      <c r="B477" s="114" t="s">
        <v>391</v>
      </c>
      <c r="C477" s="114">
        <v>308</v>
      </c>
      <c r="D477" s="114">
        <v>308.25</v>
      </c>
      <c r="E477" s="114">
        <v>301.75</v>
      </c>
      <c r="F477" s="114">
        <v>303.64999999999998</v>
      </c>
      <c r="G477" s="114">
        <v>301.89999999999998</v>
      </c>
      <c r="H477" s="114">
        <v>308.35000000000002</v>
      </c>
      <c r="I477" s="114">
        <v>38100</v>
      </c>
      <c r="J477" s="114">
        <v>11575534.75</v>
      </c>
      <c r="K477" s="116">
        <v>43350</v>
      </c>
      <c r="L477" s="114">
        <v>2938</v>
      </c>
      <c r="M477" s="114" t="s">
        <v>864</v>
      </c>
      <c r="N477" s="500"/>
    </row>
    <row r="478" spans="1:14">
      <c r="A478" s="114" t="s">
        <v>2177</v>
      </c>
      <c r="B478" s="114" t="s">
        <v>391</v>
      </c>
      <c r="C478" s="114">
        <v>275.05</v>
      </c>
      <c r="D478" s="114">
        <v>281.75</v>
      </c>
      <c r="E478" s="114">
        <v>273.39999999999998</v>
      </c>
      <c r="F478" s="114">
        <v>280.05</v>
      </c>
      <c r="G478" s="114">
        <v>280.05</v>
      </c>
      <c r="H478" s="114">
        <v>275.14999999999998</v>
      </c>
      <c r="I478" s="114">
        <v>64050</v>
      </c>
      <c r="J478" s="114">
        <v>17792432.899999999</v>
      </c>
      <c r="K478" s="116">
        <v>43350</v>
      </c>
      <c r="L478" s="114">
        <v>853</v>
      </c>
      <c r="M478" s="114" t="s">
        <v>456</v>
      </c>
      <c r="N478" s="500"/>
    </row>
    <row r="479" spans="1:14">
      <c r="A479" s="114" t="s">
        <v>865</v>
      </c>
      <c r="B479" s="114" t="s">
        <v>391</v>
      </c>
      <c r="C479" s="114">
        <v>263.39999999999998</v>
      </c>
      <c r="D479" s="114">
        <v>264.89999999999998</v>
      </c>
      <c r="E479" s="114">
        <v>258.05</v>
      </c>
      <c r="F479" s="114">
        <v>262.64999999999998</v>
      </c>
      <c r="G479" s="114">
        <v>263</v>
      </c>
      <c r="H479" s="114">
        <v>261.64999999999998</v>
      </c>
      <c r="I479" s="114">
        <v>105868</v>
      </c>
      <c r="J479" s="114">
        <v>27792735.949999999</v>
      </c>
      <c r="K479" s="116">
        <v>43350</v>
      </c>
      <c r="L479" s="114">
        <v>1777</v>
      </c>
      <c r="M479" s="114" t="s">
        <v>866</v>
      </c>
      <c r="N479" s="500"/>
    </row>
    <row r="480" spans="1:14">
      <c r="A480" s="114" t="s">
        <v>867</v>
      </c>
      <c r="B480" s="114" t="s">
        <v>391</v>
      </c>
      <c r="C480" s="114">
        <v>323</v>
      </c>
      <c r="D480" s="114">
        <v>326.39999999999998</v>
      </c>
      <c r="E480" s="114">
        <v>321</v>
      </c>
      <c r="F480" s="114">
        <v>321.85000000000002</v>
      </c>
      <c r="G480" s="114">
        <v>323</v>
      </c>
      <c r="H480" s="114">
        <v>323.10000000000002</v>
      </c>
      <c r="I480" s="114">
        <v>53758</v>
      </c>
      <c r="J480" s="114">
        <v>17353301.899999999</v>
      </c>
      <c r="K480" s="116">
        <v>43350</v>
      </c>
      <c r="L480" s="114">
        <v>2364</v>
      </c>
      <c r="M480" s="114" t="s">
        <v>868</v>
      </c>
      <c r="N480" s="500"/>
    </row>
    <row r="481" spans="1:14">
      <c r="A481" s="114" t="s">
        <v>2621</v>
      </c>
      <c r="B481" s="114" t="s">
        <v>391</v>
      </c>
      <c r="C481" s="114">
        <v>327</v>
      </c>
      <c r="D481" s="114">
        <v>329.4</v>
      </c>
      <c r="E481" s="114">
        <v>325.10000000000002</v>
      </c>
      <c r="F481" s="114">
        <v>327.10000000000002</v>
      </c>
      <c r="G481" s="114">
        <v>327</v>
      </c>
      <c r="H481" s="114">
        <v>325.5</v>
      </c>
      <c r="I481" s="114">
        <v>53613</v>
      </c>
      <c r="J481" s="114">
        <v>17521748.5</v>
      </c>
      <c r="K481" s="116">
        <v>43350</v>
      </c>
      <c r="L481" s="114">
        <v>1969</v>
      </c>
      <c r="M481" s="114" t="s">
        <v>2622</v>
      </c>
      <c r="N481" s="500"/>
    </row>
    <row r="482" spans="1:14">
      <c r="A482" s="114" t="s">
        <v>2839</v>
      </c>
      <c r="B482" s="114" t="s">
        <v>391</v>
      </c>
      <c r="C482" s="114">
        <v>60.1</v>
      </c>
      <c r="D482" s="114">
        <v>62.3</v>
      </c>
      <c r="E482" s="114">
        <v>60</v>
      </c>
      <c r="F482" s="114">
        <v>62</v>
      </c>
      <c r="G482" s="114">
        <v>62</v>
      </c>
      <c r="H482" s="114">
        <v>60.15</v>
      </c>
      <c r="I482" s="114">
        <v>3572</v>
      </c>
      <c r="J482" s="114">
        <v>216565.85</v>
      </c>
      <c r="K482" s="116">
        <v>43350</v>
      </c>
      <c r="L482" s="114">
        <v>23</v>
      </c>
      <c r="M482" s="114" t="s">
        <v>2840</v>
      </c>
      <c r="N482" s="500"/>
    </row>
    <row r="483" spans="1:14">
      <c r="A483" s="114" t="s">
        <v>869</v>
      </c>
      <c r="B483" s="114" t="s">
        <v>391</v>
      </c>
      <c r="C483" s="114">
        <v>6790</v>
      </c>
      <c r="D483" s="114">
        <v>6874</v>
      </c>
      <c r="E483" s="114">
        <v>6656.25</v>
      </c>
      <c r="F483" s="114">
        <v>6834.65</v>
      </c>
      <c r="G483" s="114">
        <v>6800</v>
      </c>
      <c r="H483" s="114">
        <v>6742.6</v>
      </c>
      <c r="I483" s="114">
        <v>11131</v>
      </c>
      <c r="J483" s="114">
        <v>75533201.599999994</v>
      </c>
      <c r="K483" s="116">
        <v>43350</v>
      </c>
      <c r="L483" s="114">
        <v>2205</v>
      </c>
      <c r="M483" s="114" t="s">
        <v>870</v>
      </c>
      <c r="N483" s="500"/>
    </row>
    <row r="484" spans="1:14">
      <c r="A484" s="114" t="s">
        <v>871</v>
      </c>
      <c r="B484" s="114" t="s">
        <v>391</v>
      </c>
      <c r="C484" s="114">
        <v>23.4</v>
      </c>
      <c r="D484" s="114">
        <v>23.4</v>
      </c>
      <c r="E484" s="114">
        <v>21.95</v>
      </c>
      <c r="F484" s="114">
        <v>22.15</v>
      </c>
      <c r="G484" s="114">
        <v>22.05</v>
      </c>
      <c r="H484" s="114">
        <v>22.95</v>
      </c>
      <c r="I484" s="114">
        <v>101707</v>
      </c>
      <c r="J484" s="114">
        <v>2280643.35</v>
      </c>
      <c r="K484" s="116">
        <v>43350</v>
      </c>
      <c r="L484" s="114">
        <v>584</v>
      </c>
      <c r="M484" s="114" t="s">
        <v>872</v>
      </c>
      <c r="N484" s="500"/>
    </row>
    <row r="485" spans="1:14">
      <c r="A485" s="114" t="s">
        <v>873</v>
      </c>
      <c r="B485" s="114" t="s">
        <v>391</v>
      </c>
      <c r="C485" s="114">
        <v>89.5</v>
      </c>
      <c r="D485" s="114">
        <v>89.5</v>
      </c>
      <c r="E485" s="114">
        <v>88.55</v>
      </c>
      <c r="F485" s="114">
        <v>88.8</v>
      </c>
      <c r="G485" s="114">
        <v>88.6</v>
      </c>
      <c r="H485" s="114">
        <v>89.55</v>
      </c>
      <c r="I485" s="114">
        <v>32187</v>
      </c>
      <c r="J485" s="114">
        <v>2861333</v>
      </c>
      <c r="K485" s="116">
        <v>43350</v>
      </c>
      <c r="L485" s="114">
        <v>447</v>
      </c>
      <c r="M485" s="114" t="s">
        <v>874</v>
      </c>
      <c r="N485" s="500"/>
    </row>
    <row r="486" spans="1:14">
      <c r="A486" s="114" t="s">
        <v>3229</v>
      </c>
      <c r="B486" s="114" t="s">
        <v>391</v>
      </c>
      <c r="C486" s="114">
        <v>1094.8499999999999</v>
      </c>
      <c r="D486" s="114">
        <v>1095</v>
      </c>
      <c r="E486" s="114">
        <v>1012.65</v>
      </c>
      <c r="F486" s="114">
        <v>1033.7</v>
      </c>
      <c r="G486" s="114">
        <v>1030</v>
      </c>
      <c r="H486" s="114">
        <v>1065.9000000000001</v>
      </c>
      <c r="I486" s="114">
        <v>746</v>
      </c>
      <c r="J486" s="114">
        <v>771277.95</v>
      </c>
      <c r="K486" s="116">
        <v>43350</v>
      </c>
      <c r="L486" s="114">
        <v>74</v>
      </c>
      <c r="M486" s="114" t="s">
        <v>3230</v>
      </c>
      <c r="N486" s="500"/>
    </row>
    <row r="487" spans="1:14">
      <c r="A487" s="114" t="s">
        <v>875</v>
      </c>
      <c r="B487" s="114" t="s">
        <v>391</v>
      </c>
      <c r="C487" s="114">
        <v>3485</v>
      </c>
      <c r="D487" s="114">
        <v>3548.6</v>
      </c>
      <c r="E487" s="114">
        <v>3451.05</v>
      </c>
      <c r="F487" s="114">
        <v>3497.3</v>
      </c>
      <c r="G487" s="114">
        <v>3491.9</v>
      </c>
      <c r="H487" s="114">
        <v>3461.9</v>
      </c>
      <c r="I487" s="114">
        <v>83584</v>
      </c>
      <c r="J487" s="114">
        <v>293133165.30000001</v>
      </c>
      <c r="K487" s="116">
        <v>43350</v>
      </c>
      <c r="L487" s="114">
        <v>9915</v>
      </c>
      <c r="M487" s="114" t="s">
        <v>876</v>
      </c>
      <c r="N487" s="500"/>
    </row>
    <row r="488" spans="1:14">
      <c r="A488" s="114" t="s">
        <v>70</v>
      </c>
      <c r="B488" s="114" t="s">
        <v>391</v>
      </c>
      <c r="C488" s="114">
        <v>681</v>
      </c>
      <c r="D488" s="114">
        <v>692</v>
      </c>
      <c r="E488" s="114">
        <v>674</v>
      </c>
      <c r="F488" s="114">
        <v>685.15</v>
      </c>
      <c r="G488" s="114">
        <v>683.25</v>
      </c>
      <c r="H488" s="114">
        <v>681.1</v>
      </c>
      <c r="I488" s="114">
        <v>1230314</v>
      </c>
      <c r="J488" s="114">
        <v>842252602.45000005</v>
      </c>
      <c r="K488" s="116">
        <v>43350</v>
      </c>
      <c r="L488" s="114">
        <v>31520</v>
      </c>
      <c r="M488" s="114" t="s">
        <v>877</v>
      </c>
      <c r="N488" s="500"/>
    </row>
    <row r="489" spans="1:14">
      <c r="A489" s="114" t="s">
        <v>878</v>
      </c>
      <c r="B489" s="114" t="s">
        <v>3159</v>
      </c>
      <c r="C489" s="114">
        <v>73</v>
      </c>
      <c r="D489" s="114">
        <v>77</v>
      </c>
      <c r="E489" s="114">
        <v>72.099999999999994</v>
      </c>
      <c r="F489" s="114">
        <v>73</v>
      </c>
      <c r="G489" s="114">
        <v>73</v>
      </c>
      <c r="H489" s="114">
        <v>74.7</v>
      </c>
      <c r="I489" s="114">
        <v>7102</v>
      </c>
      <c r="J489" s="114">
        <v>522406.7</v>
      </c>
      <c r="K489" s="116">
        <v>43350</v>
      </c>
      <c r="L489" s="114">
        <v>75</v>
      </c>
      <c r="M489" s="114" t="s">
        <v>879</v>
      </c>
      <c r="N489" s="500"/>
    </row>
    <row r="490" spans="1:14">
      <c r="A490" s="114" t="s">
        <v>2841</v>
      </c>
      <c r="B490" s="114" t="s">
        <v>391</v>
      </c>
      <c r="C490" s="114">
        <v>16.95</v>
      </c>
      <c r="D490" s="114">
        <v>16.95</v>
      </c>
      <c r="E490" s="114">
        <v>16.100000000000001</v>
      </c>
      <c r="F490" s="114">
        <v>16.649999999999999</v>
      </c>
      <c r="G490" s="114">
        <v>16.8</v>
      </c>
      <c r="H490" s="114">
        <v>16.45</v>
      </c>
      <c r="I490" s="114">
        <v>4378</v>
      </c>
      <c r="J490" s="114">
        <v>72668.850000000006</v>
      </c>
      <c r="K490" s="116">
        <v>43350</v>
      </c>
      <c r="L490" s="114">
        <v>59</v>
      </c>
      <c r="M490" s="114" t="s">
        <v>2842</v>
      </c>
      <c r="N490" s="500"/>
    </row>
    <row r="491" spans="1:14">
      <c r="A491" s="114" t="s">
        <v>2843</v>
      </c>
      <c r="B491" s="114" t="s">
        <v>391</v>
      </c>
      <c r="C491" s="114">
        <v>187.9</v>
      </c>
      <c r="D491" s="114">
        <v>187.9</v>
      </c>
      <c r="E491" s="114">
        <v>183</v>
      </c>
      <c r="F491" s="114">
        <v>185.2</v>
      </c>
      <c r="G491" s="114">
        <v>185</v>
      </c>
      <c r="H491" s="114">
        <v>184.8</v>
      </c>
      <c r="I491" s="114">
        <v>217905</v>
      </c>
      <c r="J491" s="114">
        <v>40397380.799999997</v>
      </c>
      <c r="K491" s="116">
        <v>43350</v>
      </c>
      <c r="L491" s="114">
        <v>3170</v>
      </c>
      <c r="M491" s="114" t="s">
        <v>2844</v>
      </c>
      <c r="N491" s="500"/>
    </row>
    <row r="492" spans="1:14">
      <c r="A492" s="114" t="s">
        <v>880</v>
      </c>
      <c r="B492" s="114" t="s">
        <v>391</v>
      </c>
      <c r="C492" s="114">
        <v>749.05</v>
      </c>
      <c r="D492" s="114">
        <v>768</v>
      </c>
      <c r="E492" s="114">
        <v>741</v>
      </c>
      <c r="F492" s="114">
        <v>758.1</v>
      </c>
      <c r="G492" s="114">
        <v>755.9</v>
      </c>
      <c r="H492" s="114">
        <v>748.4</v>
      </c>
      <c r="I492" s="114">
        <v>14758</v>
      </c>
      <c r="J492" s="114">
        <v>11100125.9</v>
      </c>
      <c r="K492" s="116">
        <v>43350</v>
      </c>
      <c r="L492" s="114">
        <v>798</v>
      </c>
      <c r="M492" s="114" t="s">
        <v>881</v>
      </c>
      <c r="N492" s="500"/>
    </row>
    <row r="493" spans="1:14">
      <c r="A493" s="114" t="s">
        <v>882</v>
      </c>
      <c r="B493" s="114" t="s">
        <v>391</v>
      </c>
      <c r="C493" s="114">
        <v>111</v>
      </c>
      <c r="D493" s="114">
        <v>112.45</v>
      </c>
      <c r="E493" s="114">
        <v>110.3</v>
      </c>
      <c r="F493" s="114">
        <v>111.1</v>
      </c>
      <c r="G493" s="114">
        <v>111.5</v>
      </c>
      <c r="H493" s="114">
        <v>110.45</v>
      </c>
      <c r="I493" s="114">
        <v>213151</v>
      </c>
      <c r="J493" s="114">
        <v>23697258.850000001</v>
      </c>
      <c r="K493" s="116">
        <v>43350</v>
      </c>
      <c r="L493" s="114">
        <v>4268</v>
      </c>
      <c r="M493" s="114" t="s">
        <v>883</v>
      </c>
      <c r="N493" s="500"/>
    </row>
    <row r="494" spans="1:14">
      <c r="A494" s="114" t="s">
        <v>3024</v>
      </c>
      <c r="B494" s="114" t="s">
        <v>391</v>
      </c>
      <c r="C494" s="114">
        <v>1119.05</v>
      </c>
      <c r="D494" s="114">
        <v>1119.0999999999999</v>
      </c>
      <c r="E494" s="114">
        <v>1092.5</v>
      </c>
      <c r="F494" s="114">
        <v>1097.5</v>
      </c>
      <c r="G494" s="114">
        <v>1104.5</v>
      </c>
      <c r="H494" s="114">
        <v>1111.3</v>
      </c>
      <c r="I494" s="114">
        <v>2557</v>
      </c>
      <c r="J494" s="114">
        <v>2815516.05</v>
      </c>
      <c r="K494" s="116">
        <v>43350</v>
      </c>
      <c r="L494" s="114">
        <v>271</v>
      </c>
      <c r="M494" s="114" t="s">
        <v>3025</v>
      </c>
      <c r="N494" s="500"/>
    </row>
    <row r="495" spans="1:14">
      <c r="A495" s="114" t="s">
        <v>71</v>
      </c>
      <c r="B495" s="114" t="s">
        <v>391</v>
      </c>
      <c r="C495" s="114">
        <v>19.2</v>
      </c>
      <c r="D495" s="114">
        <v>19.600000000000001</v>
      </c>
      <c r="E495" s="114">
        <v>18.899999999999999</v>
      </c>
      <c r="F495" s="114">
        <v>19.350000000000001</v>
      </c>
      <c r="G495" s="114">
        <v>19.25</v>
      </c>
      <c r="H495" s="114">
        <v>19.25</v>
      </c>
      <c r="I495" s="114">
        <v>15742882</v>
      </c>
      <c r="J495" s="114">
        <v>303059030.80000001</v>
      </c>
      <c r="K495" s="116">
        <v>43350</v>
      </c>
      <c r="L495" s="114">
        <v>7299</v>
      </c>
      <c r="M495" s="114" t="s">
        <v>884</v>
      </c>
      <c r="N495" s="500"/>
    </row>
    <row r="496" spans="1:14">
      <c r="A496" s="114" t="s">
        <v>2200</v>
      </c>
      <c r="B496" s="114" t="s">
        <v>391</v>
      </c>
      <c r="C496" s="114">
        <v>372.05</v>
      </c>
      <c r="D496" s="114">
        <v>374.35</v>
      </c>
      <c r="E496" s="114">
        <v>367.05</v>
      </c>
      <c r="F496" s="114">
        <v>369.7</v>
      </c>
      <c r="G496" s="114">
        <v>370.15</v>
      </c>
      <c r="H496" s="114">
        <v>371.25</v>
      </c>
      <c r="I496" s="114">
        <v>19621</v>
      </c>
      <c r="J496" s="114">
        <v>7264784.5999999996</v>
      </c>
      <c r="K496" s="116">
        <v>43350</v>
      </c>
      <c r="L496" s="114">
        <v>915</v>
      </c>
      <c r="M496" s="114" t="s">
        <v>2201</v>
      </c>
      <c r="N496" s="500"/>
    </row>
    <row r="497" spans="1:14">
      <c r="A497" s="114" t="s">
        <v>885</v>
      </c>
      <c r="B497" s="114" t="s">
        <v>391</v>
      </c>
      <c r="C497" s="114">
        <v>384.75</v>
      </c>
      <c r="D497" s="114">
        <v>397.4</v>
      </c>
      <c r="E497" s="114">
        <v>381</v>
      </c>
      <c r="F497" s="114">
        <v>395.5</v>
      </c>
      <c r="G497" s="114">
        <v>395.3</v>
      </c>
      <c r="H497" s="114">
        <v>383.8</v>
      </c>
      <c r="I497" s="114">
        <v>605120</v>
      </c>
      <c r="J497" s="114">
        <v>237200242.34999999</v>
      </c>
      <c r="K497" s="116">
        <v>43350</v>
      </c>
      <c r="L497" s="114">
        <v>15233</v>
      </c>
      <c r="M497" s="114" t="s">
        <v>886</v>
      </c>
      <c r="N497" s="500"/>
    </row>
    <row r="498" spans="1:14">
      <c r="A498" s="114" t="s">
        <v>2521</v>
      </c>
      <c r="B498" s="114" t="s">
        <v>391</v>
      </c>
      <c r="C498" s="114">
        <v>750</v>
      </c>
      <c r="D498" s="114">
        <v>752.9</v>
      </c>
      <c r="E498" s="114">
        <v>724</v>
      </c>
      <c r="F498" s="114">
        <v>732.15</v>
      </c>
      <c r="G498" s="114">
        <v>731.1</v>
      </c>
      <c r="H498" s="114">
        <v>744.85</v>
      </c>
      <c r="I498" s="114">
        <v>147888</v>
      </c>
      <c r="J498" s="114">
        <v>108751826</v>
      </c>
      <c r="K498" s="116">
        <v>43350</v>
      </c>
      <c r="L498" s="114">
        <v>6396</v>
      </c>
      <c r="M498" s="114" t="s">
        <v>2522</v>
      </c>
      <c r="N498" s="500"/>
    </row>
    <row r="499" spans="1:14">
      <c r="A499" s="114" t="s">
        <v>887</v>
      </c>
      <c r="B499" s="114" t="s">
        <v>391</v>
      </c>
      <c r="C499" s="114">
        <v>324.05</v>
      </c>
      <c r="D499" s="114">
        <v>339.25</v>
      </c>
      <c r="E499" s="114">
        <v>320</v>
      </c>
      <c r="F499" s="114">
        <v>322.05</v>
      </c>
      <c r="G499" s="114">
        <v>323</v>
      </c>
      <c r="H499" s="114">
        <v>328.1</v>
      </c>
      <c r="I499" s="114">
        <v>7949</v>
      </c>
      <c r="J499" s="114">
        <v>2576406.2000000002</v>
      </c>
      <c r="K499" s="116">
        <v>43350</v>
      </c>
      <c r="L499" s="114">
        <v>150</v>
      </c>
      <c r="M499" s="114" t="s">
        <v>888</v>
      </c>
      <c r="N499" s="500"/>
    </row>
    <row r="500" spans="1:14">
      <c r="A500" s="114" t="s">
        <v>889</v>
      </c>
      <c r="B500" s="114" t="s">
        <v>391</v>
      </c>
      <c r="C500" s="114">
        <v>917.55</v>
      </c>
      <c r="D500" s="114">
        <v>968</v>
      </c>
      <c r="E500" s="114">
        <v>906</v>
      </c>
      <c r="F500" s="114">
        <v>951.45</v>
      </c>
      <c r="G500" s="114">
        <v>947.15</v>
      </c>
      <c r="H500" s="114">
        <v>913.5</v>
      </c>
      <c r="I500" s="114">
        <v>1045126</v>
      </c>
      <c r="J500" s="114">
        <v>981796203.5</v>
      </c>
      <c r="K500" s="116">
        <v>43350</v>
      </c>
      <c r="L500" s="114">
        <v>35709</v>
      </c>
      <c r="M500" s="114" t="s">
        <v>890</v>
      </c>
      <c r="N500" s="500"/>
    </row>
    <row r="501" spans="1:14">
      <c r="A501" s="114" t="s">
        <v>2593</v>
      </c>
      <c r="B501" s="114" t="s">
        <v>391</v>
      </c>
      <c r="C501" s="114">
        <v>569</v>
      </c>
      <c r="D501" s="114">
        <v>578</v>
      </c>
      <c r="E501" s="114">
        <v>565</v>
      </c>
      <c r="F501" s="114">
        <v>576.1</v>
      </c>
      <c r="G501" s="114">
        <v>574</v>
      </c>
      <c r="H501" s="114">
        <v>571.35</v>
      </c>
      <c r="I501" s="114">
        <v>69443</v>
      </c>
      <c r="J501" s="114">
        <v>39771345.25</v>
      </c>
      <c r="K501" s="116">
        <v>43350</v>
      </c>
      <c r="L501" s="114">
        <v>3758</v>
      </c>
      <c r="M501" s="114" t="s">
        <v>2594</v>
      </c>
      <c r="N501" s="500"/>
    </row>
    <row r="502" spans="1:14">
      <c r="A502" s="114" t="s">
        <v>347</v>
      </c>
      <c r="B502" s="114" t="s">
        <v>391</v>
      </c>
      <c r="C502" s="114">
        <v>1315</v>
      </c>
      <c r="D502" s="114">
        <v>1354</v>
      </c>
      <c r="E502" s="114">
        <v>1292</v>
      </c>
      <c r="F502" s="114">
        <v>1341.2</v>
      </c>
      <c r="G502" s="114">
        <v>1352</v>
      </c>
      <c r="H502" s="114">
        <v>1312.2</v>
      </c>
      <c r="I502" s="114">
        <v>851533</v>
      </c>
      <c r="J502" s="114">
        <v>1125543154.7</v>
      </c>
      <c r="K502" s="116">
        <v>43350</v>
      </c>
      <c r="L502" s="114">
        <v>41483</v>
      </c>
      <c r="M502" s="114" t="s">
        <v>891</v>
      </c>
      <c r="N502" s="500"/>
    </row>
    <row r="503" spans="1:14">
      <c r="A503" s="114" t="s">
        <v>72</v>
      </c>
      <c r="B503" s="114" t="s">
        <v>391</v>
      </c>
      <c r="C503" s="114">
        <v>603.75</v>
      </c>
      <c r="D503" s="114">
        <v>614.95000000000005</v>
      </c>
      <c r="E503" s="114">
        <v>599.20000000000005</v>
      </c>
      <c r="F503" s="114">
        <v>612.65</v>
      </c>
      <c r="G503" s="114">
        <v>613</v>
      </c>
      <c r="H503" s="114">
        <v>602.1</v>
      </c>
      <c r="I503" s="114">
        <v>247376</v>
      </c>
      <c r="J503" s="114">
        <v>150580019.75</v>
      </c>
      <c r="K503" s="116">
        <v>43350</v>
      </c>
      <c r="L503" s="114">
        <v>6548</v>
      </c>
      <c r="M503" s="114" t="s">
        <v>892</v>
      </c>
      <c r="N503" s="500"/>
    </row>
    <row r="504" spans="1:14">
      <c r="A504" s="114" t="s">
        <v>893</v>
      </c>
      <c r="B504" s="114" t="s">
        <v>391</v>
      </c>
      <c r="C504" s="114">
        <v>684</v>
      </c>
      <c r="D504" s="114">
        <v>689.8</v>
      </c>
      <c r="E504" s="114">
        <v>680.1</v>
      </c>
      <c r="F504" s="114">
        <v>682.45</v>
      </c>
      <c r="G504" s="114">
        <v>682.2</v>
      </c>
      <c r="H504" s="114">
        <v>684.3</v>
      </c>
      <c r="I504" s="114">
        <v>22177</v>
      </c>
      <c r="J504" s="114">
        <v>15200205.6</v>
      </c>
      <c r="K504" s="116">
        <v>43350</v>
      </c>
      <c r="L504" s="114">
        <v>1526</v>
      </c>
      <c r="M504" s="114" t="s">
        <v>894</v>
      </c>
      <c r="N504" s="500"/>
    </row>
    <row r="505" spans="1:14">
      <c r="A505" s="114" t="s">
        <v>2403</v>
      </c>
      <c r="B505" s="114" t="s">
        <v>391</v>
      </c>
      <c r="C505" s="114">
        <v>85.1</v>
      </c>
      <c r="D505" s="114">
        <v>90.45</v>
      </c>
      <c r="E505" s="114">
        <v>85.1</v>
      </c>
      <c r="F505" s="114">
        <v>89.45</v>
      </c>
      <c r="G505" s="114">
        <v>89.7</v>
      </c>
      <c r="H505" s="114">
        <v>85.1</v>
      </c>
      <c r="I505" s="114">
        <v>215403</v>
      </c>
      <c r="J505" s="114">
        <v>18986082.5</v>
      </c>
      <c r="K505" s="116">
        <v>43350</v>
      </c>
      <c r="L505" s="114">
        <v>2225</v>
      </c>
      <c r="M505" s="114" t="s">
        <v>2404</v>
      </c>
      <c r="N505" s="500"/>
    </row>
    <row r="506" spans="1:14">
      <c r="A506" s="114" t="s">
        <v>2845</v>
      </c>
      <c r="B506" s="114" t="s">
        <v>391</v>
      </c>
      <c r="C506" s="114">
        <v>11.65</v>
      </c>
      <c r="D506" s="114">
        <v>11.65</v>
      </c>
      <c r="E506" s="114">
        <v>11</v>
      </c>
      <c r="F506" s="114">
        <v>11.25</v>
      </c>
      <c r="G506" s="114">
        <v>11.35</v>
      </c>
      <c r="H506" s="114">
        <v>11.2</v>
      </c>
      <c r="I506" s="114">
        <v>19586</v>
      </c>
      <c r="J506" s="114">
        <v>219093.1</v>
      </c>
      <c r="K506" s="116">
        <v>43350</v>
      </c>
      <c r="L506" s="114">
        <v>86</v>
      </c>
      <c r="M506" s="114" t="s">
        <v>2846</v>
      </c>
      <c r="N506" s="500"/>
    </row>
    <row r="507" spans="1:14">
      <c r="A507" s="114" t="s">
        <v>2847</v>
      </c>
      <c r="B507" s="114" t="s">
        <v>391</v>
      </c>
      <c r="C507" s="114">
        <v>13</v>
      </c>
      <c r="D507" s="114">
        <v>13.5</v>
      </c>
      <c r="E507" s="114">
        <v>12.9</v>
      </c>
      <c r="F507" s="114">
        <v>13.1</v>
      </c>
      <c r="G507" s="114">
        <v>13</v>
      </c>
      <c r="H507" s="114">
        <v>13.2</v>
      </c>
      <c r="I507" s="114">
        <v>19938</v>
      </c>
      <c r="J507" s="114">
        <v>263321.5</v>
      </c>
      <c r="K507" s="116">
        <v>43350</v>
      </c>
      <c r="L507" s="114">
        <v>111</v>
      </c>
      <c r="M507" s="114" t="s">
        <v>2848</v>
      </c>
      <c r="N507" s="500"/>
    </row>
    <row r="508" spans="1:14">
      <c r="A508" s="114" t="s">
        <v>2600</v>
      </c>
      <c r="B508" s="114" t="s">
        <v>391</v>
      </c>
      <c r="C508" s="114">
        <v>2727.85</v>
      </c>
      <c r="D508" s="114">
        <v>2727.85</v>
      </c>
      <c r="E508" s="114">
        <v>2706.05</v>
      </c>
      <c r="F508" s="114">
        <v>2709.15</v>
      </c>
      <c r="G508" s="114">
        <v>2712</v>
      </c>
      <c r="H508" s="114">
        <v>2724.45</v>
      </c>
      <c r="I508" s="114">
        <v>30860</v>
      </c>
      <c r="J508" s="114">
        <v>83708317.75</v>
      </c>
      <c r="K508" s="116">
        <v>43350</v>
      </c>
      <c r="L508" s="114">
        <v>1149</v>
      </c>
      <c r="M508" s="114" t="s">
        <v>2601</v>
      </c>
      <c r="N508" s="500"/>
    </row>
    <row r="509" spans="1:14">
      <c r="A509" s="114" t="s">
        <v>3498</v>
      </c>
      <c r="B509" s="114" t="s">
        <v>3159</v>
      </c>
      <c r="C509" s="114">
        <v>32.200000000000003</v>
      </c>
      <c r="D509" s="114">
        <v>34.15</v>
      </c>
      <c r="E509" s="114">
        <v>31.65</v>
      </c>
      <c r="F509" s="114">
        <v>34.049999999999997</v>
      </c>
      <c r="G509" s="114">
        <v>34.049999999999997</v>
      </c>
      <c r="H509" s="114">
        <v>32.549999999999997</v>
      </c>
      <c r="I509" s="114">
        <v>501</v>
      </c>
      <c r="J509" s="114">
        <v>16229.15</v>
      </c>
      <c r="K509" s="116">
        <v>43350</v>
      </c>
      <c r="L509" s="114">
        <v>5</v>
      </c>
      <c r="M509" s="114" t="s">
        <v>3499</v>
      </c>
      <c r="N509" s="500"/>
    </row>
    <row r="510" spans="1:14">
      <c r="A510" s="114" t="s">
        <v>895</v>
      </c>
      <c r="B510" s="114" t="s">
        <v>391</v>
      </c>
      <c r="C510" s="114">
        <v>80.599999999999994</v>
      </c>
      <c r="D510" s="114">
        <v>80.599999999999994</v>
      </c>
      <c r="E510" s="114">
        <v>77.05</v>
      </c>
      <c r="F510" s="114">
        <v>77.25</v>
      </c>
      <c r="G510" s="114">
        <v>77.05</v>
      </c>
      <c r="H510" s="114">
        <v>79.599999999999994</v>
      </c>
      <c r="I510" s="114">
        <v>9747</v>
      </c>
      <c r="J510" s="114">
        <v>763466.8</v>
      </c>
      <c r="K510" s="116">
        <v>43350</v>
      </c>
      <c r="L510" s="114">
        <v>151</v>
      </c>
      <c r="M510" s="114" t="s">
        <v>896</v>
      </c>
      <c r="N510" s="500"/>
    </row>
    <row r="511" spans="1:14">
      <c r="A511" s="114" t="s">
        <v>2603</v>
      </c>
      <c r="B511" s="114" t="s">
        <v>391</v>
      </c>
      <c r="C511" s="114">
        <v>2730.15</v>
      </c>
      <c r="D511" s="114">
        <v>2750</v>
      </c>
      <c r="E511" s="114">
        <v>2728.1</v>
      </c>
      <c r="F511" s="114">
        <v>2749.3</v>
      </c>
      <c r="G511" s="114">
        <v>2748</v>
      </c>
      <c r="H511" s="114">
        <v>2743</v>
      </c>
      <c r="I511" s="114">
        <v>2068</v>
      </c>
      <c r="J511" s="114">
        <v>5672108.5</v>
      </c>
      <c r="K511" s="116">
        <v>43350</v>
      </c>
      <c r="L511" s="114">
        <v>123</v>
      </c>
      <c r="M511" s="114" t="s">
        <v>2604</v>
      </c>
      <c r="N511" s="500"/>
    </row>
    <row r="512" spans="1:14">
      <c r="A512" s="114" t="s">
        <v>2849</v>
      </c>
      <c r="B512" s="114" t="s">
        <v>391</v>
      </c>
      <c r="C512" s="114">
        <v>21.85</v>
      </c>
      <c r="D512" s="114">
        <v>22.2</v>
      </c>
      <c r="E512" s="114">
        <v>21.25</v>
      </c>
      <c r="F512" s="114">
        <v>22.2</v>
      </c>
      <c r="G512" s="114">
        <v>22.2</v>
      </c>
      <c r="H512" s="114">
        <v>21.15</v>
      </c>
      <c r="I512" s="114">
        <v>55812</v>
      </c>
      <c r="J512" s="114">
        <v>1234756.6499999999</v>
      </c>
      <c r="K512" s="116">
        <v>43350</v>
      </c>
      <c r="L512" s="114">
        <v>153</v>
      </c>
      <c r="M512" s="114" t="s">
        <v>2850</v>
      </c>
      <c r="N512" s="500"/>
    </row>
    <row r="513" spans="1:14">
      <c r="A513" s="114" t="s">
        <v>3096</v>
      </c>
      <c r="B513" s="114" t="s">
        <v>391</v>
      </c>
      <c r="C513" s="114">
        <v>75.05</v>
      </c>
      <c r="D513" s="114">
        <v>77.55</v>
      </c>
      <c r="E513" s="114">
        <v>73</v>
      </c>
      <c r="F513" s="114">
        <v>76.599999999999994</v>
      </c>
      <c r="G513" s="114">
        <v>76.75</v>
      </c>
      <c r="H513" s="114">
        <v>74.599999999999994</v>
      </c>
      <c r="I513" s="114">
        <v>32881</v>
      </c>
      <c r="J513" s="114">
        <v>2472620.9</v>
      </c>
      <c r="K513" s="116">
        <v>43350</v>
      </c>
      <c r="L513" s="114">
        <v>395</v>
      </c>
      <c r="M513" s="114" t="s">
        <v>3097</v>
      </c>
      <c r="N513" s="500"/>
    </row>
    <row r="514" spans="1:14">
      <c r="A514" s="114" t="s">
        <v>2671</v>
      </c>
      <c r="B514" s="114" t="s">
        <v>391</v>
      </c>
      <c r="C514" s="114">
        <v>530.5</v>
      </c>
      <c r="D514" s="114">
        <v>550</v>
      </c>
      <c r="E514" s="114">
        <v>523.65</v>
      </c>
      <c r="F514" s="114">
        <v>544</v>
      </c>
      <c r="G514" s="114">
        <v>544.45000000000005</v>
      </c>
      <c r="H514" s="114">
        <v>526.79999999999995</v>
      </c>
      <c r="I514" s="114">
        <v>314095</v>
      </c>
      <c r="J514" s="114">
        <v>169903467.40000001</v>
      </c>
      <c r="K514" s="116">
        <v>43350</v>
      </c>
      <c r="L514" s="114">
        <v>8722</v>
      </c>
      <c r="M514" s="114" t="s">
        <v>2672</v>
      </c>
      <c r="N514" s="500"/>
    </row>
    <row r="515" spans="1:14">
      <c r="A515" s="114" t="s">
        <v>317</v>
      </c>
      <c r="B515" s="114" t="s">
        <v>391</v>
      </c>
      <c r="C515" s="114">
        <v>109</v>
      </c>
      <c r="D515" s="114">
        <v>109.95</v>
      </c>
      <c r="E515" s="114">
        <v>107.9</v>
      </c>
      <c r="F515" s="114">
        <v>108.2</v>
      </c>
      <c r="G515" s="114">
        <v>108</v>
      </c>
      <c r="H515" s="114">
        <v>109.15</v>
      </c>
      <c r="I515" s="114">
        <v>50757</v>
      </c>
      <c r="J515" s="114">
        <v>5518547.5999999996</v>
      </c>
      <c r="K515" s="116">
        <v>43350</v>
      </c>
      <c r="L515" s="114">
        <v>927</v>
      </c>
      <c r="M515" s="114" t="s">
        <v>897</v>
      </c>
      <c r="N515" s="500"/>
    </row>
    <row r="516" spans="1:14">
      <c r="A516" s="114" t="s">
        <v>2128</v>
      </c>
      <c r="B516" s="114" t="s">
        <v>391</v>
      </c>
      <c r="C516" s="114">
        <v>136</v>
      </c>
      <c r="D516" s="114">
        <v>136.94999999999999</v>
      </c>
      <c r="E516" s="114">
        <v>132.55000000000001</v>
      </c>
      <c r="F516" s="114">
        <v>134.30000000000001</v>
      </c>
      <c r="G516" s="114">
        <v>134.1</v>
      </c>
      <c r="H516" s="114">
        <v>136.85</v>
      </c>
      <c r="I516" s="114">
        <v>16890</v>
      </c>
      <c r="J516" s="114">
        <v>2282051.0499999998</v>
      </c>
      <c r="K516" s="116">
        <v>43350</v>
      </c>
      <c r="L516" s="114">
        <v>147</v>
      </c>
      <c r="M516" s="114" t="s">
        <v>2129</v>
      </c>
      <c r="N516" s="500"/>
    </row>
    <row r="517" spans="1:14">
      <c r="A517" s="114" t="s">
        <v>352</v>
      </c>
      <c r="B517" s="114" t="s">
        <v>391</v>
      </c>
      <c r="C517" s="114">
        <v>121.5</v>
      </c>
      <c r="D517" s="114">
        <v>122.4</v>
      </c>
      <c r="E517" s="114">
        <v>118.8</v>
      </c>
      <c r="F517" s="114">
        <v>121.4</v>
      </c>
      <c r="G517" s="114">
        <v>121.2</v>
      </c>
      <c r="H517" s="114">
        <v>120.8</v>
      </c>
      <c r="I517" s="114">
        <v>6482128</v>
      </c>
      <c r="J517" s="114">
        <v>782893647.35000002</v>
      </c>
      <c r="K517" s="116">
        <v>43350</v>
      </c>
      <c r="L517" s="114">
        <v>25117</v>
      </c>
      <c r="M517" s="114" t="s">
        <v>898</v>
      </c>
      <c r="N517" s="500"/>
    </row>
    <row r="518" spans="1:14">
      <c r="A518" s="114" t="s">
        <v>899</v>
      </c>
      <c r="B518" s="114" t="s">
        <v>391</v>
      </c>
      <c r="C518" s="114">
        <v>1019.9</v>
      </c>
      <c r="D518" s="114">
        <v>1023</v>
      </c>
      <c r="E518" s="114">
        <v>967.15</v>
      </c>
      <c r="F518" s="114">
        <v>990.15</v>
      </c>
      <c r="G518" s="114">
        <v>985.15</v>
      </c>
      <c r="H518" s="114">
        <v>1018.05</v>
      </c>
      <c r="I518" s="114">
        <v>1161099</v>
      </c>
      <c r="J518" s="114">
        <v>1146156620.5999999</v>
      </c>
      <c r="K518" s="116">
        <v>43350</v>
      </c>
      <c r="L518" s="114">
        <v>36971</v>
      </c>
      <c r="M518" s="114" t="s">
        <v>900</v>
      </c>
      <c r="N518" s="500"/>
    </row>
    <row r="519" spans="1:14">
      <c r="A519" s="114" t="s">
        <v>73</v>
      </c>
      <c r="B519" s="114" t="s">
        <v>391</v>
      </c>
      <c r="C519" s="114">
        <v>1032.7</v>
      </c>
      <c r="D519" s="114">
        <v>1035.45</v>
      </c>
      <c r="E519" s="114">
        <v>1015.5</v>
      </c>
      <c r="F519" s="114">
        <v>1025.3499999999999</v>
      </c>
      <c r="G519" s="114">
        <v>1026</v>
      </c>
      <c r="H519" s="114">
        <v>1030.9000000000001</v>
      </c>
      <c r="I519" s="114">
        <v>410461</v>
      </c>
      <c r="J519" s="114">
        <v>420980264.39999998</v>
      </c>
      <c r="K519" s="116">
        <v>43350</v>
      </c>
      <c r="L519" s="114">
        <v>23015</v>
      </c>
      <c r="M519" s="114" t="s">
        <v>2199</v>
      </c>
      <c r="N519" s="500"/>
    </row>
    <row r="520" spans="1:14">
      <c r="A520" s="114" t="s">
        <v>386</v>
      </c>
      <c r="B520" s="114" t="s">
        <v>391</v>
      </c>
      <c r="C520" s="114">
        <v>129.15</v>
      </c>
      <c r="D520" s="114">
        <v>136</v>
      </c>
      <c r="E520" s="114">
        <v>127.25</v>
      </c>
      <c r="F520" s="114">
        <v>130.85</v>
      </c>
      <c r="G520" s="114">
        <v>130.55000000000001</v>
      </c>
      <c r="H520" s="114">
        <v>128.35</v>
      </c>
      <c r="I520" s="114">
        <v>148746</v>
      </c>
      <c r="J520" s="114">
        <v>19588183.050000001</v>
      </c>
      <c r="K520" s="116">
        <v>43350</v>
      </c>
      <c r="L520" s="114">
        <v>1561</v>
      </c>
      <c r="M520" s="114" t="s">
        <v>901</v>
      </c>
      <c r="N520" s="500"/>
    </row>
    <row r="521" spans="1:14">
      <c r="A521" s="114" t="s">
        <v>902</v>
      </c>
      <c r="B521" s="114" t="s">
        <v>391</v>
      </c>
      <c r="C521" s="114">
        <v>158.80000000000001</v>
      </c>
      <c r="D521" s="114">
        <v>160.75</v>
      </c>
      <c r="E521" s="114">
        <v>155.6</v>
      </c>
      <c r="F521" s="114">
        <v>156.44999999999999</v>
      </c>
      <c r="G521" s="114">
        <v>156.85</v>
      </c>
      <c r="H521" s="114">
        <v>157.5</v>
      </c>
      <c r="I521" s="114">
        <v>715710</v>
      </c>
      <c r="J521" s="114">
        <v>113209111.8</v>
      </c>
      <c r="K521" s="116">
        <v>43350</v>
      </c>
      <c r="L521" s="114">
        <v>8173</v>
      </c>
      <c r="M521" s="114" t="s">
        <v>903</v>
      </c>
      <c r="N521" s="500"/>
    </row>
    <row r="522" spans="1:14">
      <c r="A522" s="114" t="s">
        <v>904</v>
      </c>
      <c r="B522" s="114" t="s">
        <v>391</v>
      </c>
      <c r="C522" s="114">
        <v>1022</v>
      </c>
      <c r="D522" s="114">
        <v>1070</v>
      </c>
      <c r="E522" s="114">
        <v>1014</v>
      </c>
      <c r="F522" s="114">
        <v>1065.2</v>
      </c>
      <c r="G522" s="114">
        <v>1070</v>
      </c>
      <c r="H522" s="114">
        <v>1032.1500000000001</v>
      </c>
      <c r="I522" s="114">
        <v>1475</v>
      </c>
      <c r="J522" s="114">
        <v>1525465.05</v>
      </c>
      <c r="K522" s="116">
        <v>43350</v>
      </c>
      <c r="L522" s="114">
        <v>189</v>
      </c>
      <c r="M522" s="114" t="s">
        <v>905</v>
      </c>
      <c r="N522" s="500"/>
    </row>
    <row r="523" spans="1:14">
      <c r="A523" s="114" t="s">
        <v>906</v>
      </c>
      <c r="B523" s="114" t="s">
        <v>391</v>
      </c>
      <c r="C523" s="114">
        <v>196.3</v>
      </c>
      <c r="D523" s="114">
        <v>197.45</v>
      </c>
      <c r="E523" s="114">
        <v>193.5</v>
      </c>
      <c r="F523" s="114">
        <v>194.15</v>
      </c>
      <c r="G523" s="114">
        <v>195.3</v>
      </c>
      <c r="H523" s="114">
        <v>195.9</v>
      </c>
      <c r="I523" s="114">
        <v>26982</v>
      </c>
      <c r="J523" s="114">
        <v>5262738.6500000004</v>
      </c>
      <c r="K523" s="116">
        <v>43350</v>
      </c>
      <c r="L523" s="114">
        <v>772</v>
      </c>
      <c r="M523" s="114" t="s">
        <v>907</v>
      </c>
      <c r="N523" s="500"/>
    </row>
    <row r="524" spans="1:14">
      <c r="A524" s="114" t="s">
        <v>908</v>
      </c>
      <c r="B524" s="114" t="s">
        <v>391</v>
      </c>
      <c r="C524" s="114">
        <v>8</v>
      </c>
      <c r="D524" s="114">
        <v>8.15</v>
      </c>
      <c r="E524" s="114">
        <v>7.95</v>
      </c>
      <c r="F524" s="114">
        <v>8.0500000000000007</v>
      </c>
      <c r="G524" s="114">
        <v>8.0500000000000007</v>
      </c>
      <c r="H524" s="114">
        <v>8</v>
      </c>
      <c r="I524" s="114">
        <v>143131</v>
      </c>
      <c r="J524" s="114">
        <v>1152271.2</v>
      </c>
      <c r="K524" s="116">
        <v>43350</v>
      </c>
      <c r="L524" s="114">
        <v>185</v>
      </c>
      <c r="M524" s="114" t="s">
        <v>909</v>
      </c>
      <c r="N524" s="500"/>
    </row>
    <row r="525" spans="1:14">
      <c r="A525" s="114" t="s">
        <v>910</v>
      </c>
      <c r="B525" s="114" t="s">
        <v>391</v>
      </c>
      <c r="C525" s="114">
        <v>533.6</v>
      </c>
      <c r="D525" s="114">
        <v>533.6</v>
      </c>
      <c r="E525" s="114">
        <v>525</v>
      </c>
      <c r="F525" s="114">
        <v>525.6</v>
      </c>
      <c r="G525" s="114">
        <v>525</v>
      </c>
      <c r="H525" s="114">
        <v>529.9</v>
      </c>
      <c r="I525" s="114">
        <v>8101</v>
      </c>
      <c r="J525" s="114">
        <v>4275862.5999999996</v>
      </c>
      <c r="K525" s="116">
        <v>43350</v>
      </c>
      <c r="L525" s="114">
        <v>634</v>
      </c>
      <c r="M525" s="114" t="s">
        <v>911</v>
      </c>
      <c r="N525" s="500"/>
    </row>
    <row r="526" spans="1:14">
      <c r="A526" s="114" t="s">
        <v>3231</v>
      </c>
      <c r="B526" s="114" t="s">
        <v>3159</v>
      </c>
      <c r="C526" s="114">
        <v>699</v>
      </c>
      <c r="D526" s="114">
        <v>699</v>
      </c>
      <c r="E526" s="114">
        <v>689</v>
      </c>
      <c r="F526" s="114">
        <v>689</v>
      </c>
      <c r="G526" s="114">
        <v>689</v>
      </c>
      <c r="H526" s="114">
        <v>700</v>
      </c>
      <c r="I526" s="114">
        <v>18</v>
      </c>
      <c r="J526" s="114">
        <v>12505</v>
      </c>
      <c r="K526" s="116">
        <v>43350</v>
      </c>
      <c r="L526" s="114">
        <v>7</v>
      </c>
      <c r="M526" s="114" t="s">
        <v>3232</v>
      </c>
      <c r="N526" s="500"/>
    </row>
    <row r="527" spans="1:14">
      <c r="A527" s="114" t="s">
        <v>2281</v>
      </c>
      <c r="B527" s="114" t="s">
        <v>391</v>
      </c>
      <c r="C527" s="114">
        <v>1145</v>
      </c>
      <c r="D527" s="114">
        <v>1183.9000000000001</v>
      </c>
      <c r="E527" s="114">
        <v>1130.05</v>
      </c>
      <c r="F527" s="114">
        <v>1174.5999999999999</v>
      </c>
      <c r="G527" s="114">
        <v>1183.9000000000001</v>
      </c>
      <c r="H527" s="114">
        <v>1151.5</v>
      </c>
      <c r="I527" s="114">
        <v>263</v>
      </c>
      <c r="J527" s="114">
        <v>303513.75</v>
      </c>
      <c r="K527" s="116">
        <v>43350</v>
      </c>
      <c r="L527" s="114">
        <v>34</v>
      </c>
      <c r="M527" s="114" t="s">
        <v>2282</v>
      </c>
      <c r="N527" s="500"/>
    </row>
    <row r="528" spans="1:14">
      <c r="A528" s="114" t="s">
        <v>912</v>
      </c>
      <c r="B528" s="114" t="s">
        <v>391</v>
      </c>
      <c r="C528" s="114">
        <v>342.35</v>
      </c>
      <c r="D528" s="114">
        <v>342.35</v>
      </c>
      <c r="E528" s="114">
        <v>332.1</v>
      </c>
      <c r="F528" s="114">
        <v>333.5</v>
      </c>
      <c r="G528" s="114">
        <v>333</v>
      </c>
      <c r="H528" s="114">
        <v>342.35</v>
      </c>
      <c r="I528" s="114">
        <v>218963</v>
      </c>
      <c r="J528" s="114">
        <v>73682310.950000003</v>
      </c>
      <c r="K528" s="116">
        <v>43350</v>
      </c>
      <c r="L528" s="114">
        <v>3903</v>
      </c>
      <c r="M528" s="114" t="s">
        <v>913</v>
      </c>
      <c r="N528" s="500"/>
    </row>
    <row r="529" spans="1:14">
      <c r="A529" s="114" t="s">
        <v>2673</v>
      </c>
      <c r="B529" s="114" t="s">
        <v>391</v>
      </c>
      <c r="C529" s="114">
        <v>28.3</v>
      </c>
      <c r="D529" s="114">
        <v>28.4</v>
      </c>
      <c r="E529" s="114">
        <v>27.55</v>
      </c>
      <c r="F529" s="114">
        <v>28.25</v>
      </c>
      <c r="G529" s="114">
        <v>28.2</v>
      </c>
      <c r="H529" s="114">
        <v>27.75</v>
      </c>
      <c r="I529" s="114">
        <v>28722</v>
      </c>
      <c r="J529" s="114">
        <v>808245.8</v>
      </c>
      <c r="K529" s="116">
        <v>43350</v>
      </c>
      <c r="L529" s="114">
        <v>120</v>
      </c>
      <c r="M529" s="114" t="s">
        <v>2674</v>
      </c>
      <c r="N529" s="500"/>
    </row>
    <row r="530" spans="1:14">
      <c r="A530" s="114" t="s">
        <v>315</v>
      </c>
      <c r="B530" s="114" t="s">
        <v>391</v>
      </c>
      <c r="C530" s="114">
        <v>117.85</v>
      </c>
      <c r="D530" s="114">
        <v>119.4</v>
      </c>
      <c r="E530" s="114">
        <v>116.65</v>
      </c>
      <c r="F530" s="114">
        <v>118.45</v>
      </c>
      <c r="G530" s="114">
        <v>118.8</v>
      </c>
      <c r="H530" s="114">
        <v>117.75</v>
      </c>
      <c r="I530" s="114">
        <v>851550</v>
      </c>
      <c r="J530" s="114">
        <v>100637903.15000001</v>
      </c>
      <c r="K530" s="116">
        <v>43350</v>
      </c>
      <c r="L530" s="114">
        <v>6202</v>
      </c>
      <c r="M530" s="114" t="s">
        <v>914</v>
      </c>
      <c r="N530" s="500"/>
    </row>
    <row r="531" spans="1:14">
      <c r="A531" s="114" t="s">
        <v>182</v>
      </c>
      <c r="B531" s="114" t="s">
        <v>391</v>
      </c>
      <c r="C531" s="114">
        <v>7376.4</v>
      </c>
      <c r="D531" s="114">
        <v>7376.4</v>
      </c>
      <c r="E531" s="114">
        <v>7172.1</v>
      </c>
      <c r="F531" s="114">
        <v>7224.55</v>
      </c>
      <c r="G531" s="114">
        <v>7229</v>
      </c>
      <c r="H531" s="114">
        <v>7321.5</v>
      </c>
      <c r="I531" s="114">
        <v>19113</v>
      </c>
      <c r="J531" s="114">
        <v>138389827.90000001</v>
      </c>
      <c r="K531" s="116">
        <v>43350</v>
      </c>
      <c r="L531" s="114">
        <v>5101</v>
      </c>
      <c r="M531" s="114" t="s">
        <v>915</v>
      </c>
      <c r="N531" s="500"/>
    </row>
    <row r="532" spans="1:14">
      <c r="A532" s="114" t="s">
        <v>199</v>
      </c>
      <c r="B532" s="114" t="s">
        <v>391</v>
      </c>
      <c r="C532" s="114">
        <v>194.35</v>
      </c>
      <c r="D532" s="114">
        <v>194.35</v>
      </c>
      <c r="E532" s="114">
        <v>189.4</v>
      </c>
      <c r="F532" s="114">
        <v>191.1</v>
      </c>
      <c r="G532" s="114">
        <v>192</v>
      </c>
      <c r="H532" s="114">
        <v>195.4</v>
      </c>
      <c r="I532" s="114">
        <v>77650</v>
      </c>
      <c r="J532" s="114">
        <v>14843608</v>
      </c>
      <c r="K532" s="116">
        <v>43350</v>
      </c>
      <c r="L532" s="114">
        <v>2197</v>
      </c>
      <c r="M532" s="114" t="s">
        <v>916</v>
      </c>
      <c r="N532" s="500"/>
    </row>
    <row r="533" spans="1:14">
      <c r="A533" s="114" t="s">
        <v>2523</v>
      </c>
      <c r="B533" s="114" t="s">
        <v>391</v>
      </c>
      <c r="C533" s="114">
        <v>96.55</v>
      </c>
      <c r="D533" s="114">
        <v>100.45</v>
      </c>
      <c r="E533" s="114">
        <v>95.45</v>
      </c>
      <c r="F533" s="114">
        <v>97</v>
      </c>
      <c r="G533" s="114">
        <v>97.05</v>
      </c>
      <c r="H533" s="114">
        <v>97.7</v>
      </c>
      <c r="I533" s="114">
        <v>275770</v>
      </c>
      <c r="J533" s="114">
        <v>26836912.300000001</v>
      </c>
      <c r="K533" s="116">
        <v>43350</v>
      </c>
      <c r="L533" s="114">
        <v>2319</v>
      </c>
      <c r="M533" s="114" t="s">
        <v>2524</v>
      </c>
      <c r="N533" s="500"/>
    </row>
    <row r="534" spans="1:14">
      <c r="A534" s="114" t="s">
        <v>917</v>
      </c>
      <c r="B534" s="114" t="s">
        <v>391</v>
      </c>
      <c r="C534" s="114">
        <v>6.55</v>
      </c>
      <c r="D534" s="114">
        <v>6.65</v>
      </c>
      <c r="E534" s="114">
        <v>6.35</v>
      </c>
      <c r="F534" s="114">
        <v>6.4</v>
      </c>
      <c r="G534" s="114">
        <v>6.4</v>
      </c>
      <c r="H534" s="114">
        <v>6.5</v>
      </c>
      <c r="I534" s="114">
        <v>49533</v>
      </c>
      <c r="J534" s="114">
        <v>321335.3</v>
      </c>
      <c r="K534" s="116">
        <v>43350</v>
      </c>
      <c r="L534" s="114">
        <v>125</v>
      </c>
      <c r="M534" s="114" t="s">
        <v>918</v>
      </c>
      <c r="N534" s="500"/>
    </row>
    <row r="535" spans="1:14">
      <c r="A535" s="114" t="s">
        <v>3233</v>
      </c>
      <c r="B535" s="114" t="s">
        <v>3159</v>
      </c>
      <c r="C535" s="114">
        <v>1.35</v>
      </c>
      <c r="D535" s="114">
        <v>1.4</v>
      </c>
      <c r="E535" s="114">
        <v>1.3</v>
      </c>
      <c r="F535" s="114">
        <v>1.4</v>
      </c>
      <c r="G535" s="114">
        <v>1.4</v>
      </c>
      <c r="H535" s="114">
        <v>1.35</v>
      </c>
      <c r="I535" s="114">
        <v>1174756</v>
      </c>
      <c r="J535" s="114">
        <v>1612667.4</v>
      </c>
      <c r="K535" s="116">
        <v>43350</v>
      </c>
      <c r="L535" s="114">
        <v>475</v>
      </c>
      <c r="M535" s="114" t="s">
        <v>3234</v>
      </c>
      <c r="N535" s="500"/>
    </row>
    <row r="536" spans="1:14">
      <c r="A536" s="114" t="s">
        <v>2217</v>
      </c>
      <c r="B536" s="114" t="s">
        <v>391</v>
      </c>
      <c r="C536" s="114">
        <v>21.8</v>
      </c>
      <c r="D536" s="114">
        <v>22.95</v>
      </c>
      <c r="E536" s="114">
        <v>21</v>
      </c>
      <c r="F536" s="114">
        <v>22.3</v>
      </c>
      <c r="G536" s="114">
        <v>22.6</v>
      </c>
      <c r="H536" s="114">
        <v>21.55</v>
      </c>
      <c r="I536" s="114">
        <v>156960</v>
      </c>
      <c r="J536" s="114">
        <v>3492014.55</v>
      </c>
      <c r="K536" s="116">
        <v>43350</v>
      </c>
      <c r="L536" s="114">
        <v>429</v>
      </c>
      <c r="M536" s="114" t="s">
        <v>2218</v>
      </c>
      <c r="N536" s="500"/>
    </row>
    <row r="537" spans="1:14">
      <c r="A537" s="114" t="s">
        <v>2851</v>
      </c>
      <c r="B537" s="114" t="s">
        <v>391</v>
      </c>
      <c r="C537" s="114">
        <v>12.75</v>
      </c>
      <c r="D537" s="114">
        <v>13.25</v>
      </c>
      <c r="E537" s="114">
        <v>12.15</v>
      </c>
      <c r="F537" s="114">
        <v>13.1</v>
      </c>
      <c r="G537" s="114">
        <v>13.25</v>
      </c>
      <c r="H537" s="114">
        <v>12.9</v>
      </c>
      <c r="I537" s="114">
        <v>6334</v>
      </c>
      <c r="J537" s="114">
        <v>82126.95</v>
      </c>
      <c r="K537" s="116">
        <v>43350</v>
      </c>
      <c r="L537" s="114">
        <v>32</v>
      </c>
      <c r="M537" s="114" t="s">
        <v>2852</v>
      </c>
      <c r="N537" s="500"/>
    </row>
    <row r="538" spans="1:14">
      <c r="A538" s="114" t="s">
        <v>2452</v>
      </c>
      <c r="B538" s="114" t="s">
        <v>391</v>
      </c>
      <c r="C538" s="114">
        <v>82.15</v>
      </c>
      <c r="D538" s="114">
        <v>84.1</v>
      </c>
      <c r="E538" s="114">
        <v>79.95</v>
      </c>
      <c r="F538" s="114">
        <v>80.7</v>
      </c>
      <c r="G538" s="114">
        <v>79.95</v>
      </c>
      <c r="H538" s="114">
        <v>82.1</v>
      </c>
      <c r="I538" s="114">
        <v>249343</v>
      </c>
      <c r="J538" s="114">
        <v>20278725.699999999</v>
      </c>
      <c r="K538" s="116">
        <v>43350</v>
      </c>
      <c r="L538" s="114">
        <v>2300</v>
      </c>
      <c r="M538" s="114" t="s">
        <v>2453</v>
      </c>
      <c r="N538" s="500"/>
    </row>
    <row r="539" spans="1:14">
      <c r="A539" s="114" t="s">
        <v>919</v>
      </c>
      <c r="B539" s="114" t="s">
        <v>391</v>
      </c>
      <c r="C539" s="114">
        <v>133.19999999999999</v>
      </c>
      <c r="D539" s="114">
        <v>133.65</v>
      </c>
      <c r="E539" s="114">
        <v>129.05000000000001</v>
      </c>
      <c r="F539" s="114">
        <v>130.35</v>
      </c>
      <c r="G539" s="114">
        <v>129.85</v>
      </c>
      <c r="H539" s="114">
        <v>132.19999999999999</v>
      </c>
      <c r="I539" s="114">
        <v>157860</v>
      </c>
      <c r="J539" s="114">
        <v>20709419.600000001</v>
      </c>
      <c r="K539" s="116">
        <v>43350</v>
      </c>
      <c r="L539" s="114">
        <v>2561</v>
      </c>
      <c r="M539" s="114" t="s">
        <v>920</v>
      </c>
      <c r="N539" s="500"/>
    </row>
    <row r="540" spans="1:14">
      <c r="A540" s="114" t="s">
        <v>921</v>
      </c>
      <c r="B540" s="114" t="s">
        <v>391</v>
      </c>
      <c r="C540" s="114">
        <v>588.9</v>
      </c>
      <c r="D540" s="114">
        <v>588.9</v>
      </c>
      <c r="E540" s="114">
        <v>566.85</v>
      </c>
      <c r="F540" s="114">
        <v>574.04999999999995</v>
      </c>
      <c r="G540" s="114">
        <v>575.1</v>
      </c>
      <c r="H540" s="114">
        <v>566.9</v>
      </c>
      <c r="I540" s="114">
        <v>101559</v>
      </c>
      <c r="J540" s="114">
        <v>58581822.049999997</v>
      </c>
      <c r="K540" s="116">
        <v>43350</v>
      </c>
      <c r="L540" s="114">
        <v>6542</v>
      </c>
      <c r="M540" s="114" t="s">
        <v>922</v>
      </c>
      <c r="N540" s="500"/>
    </row>
    <row r="541" spans="1:14">
      <c r="A541" s="114" t="s">
        <v>2133</v>
      </c>
      <c r="B541" s="114" t="s">
        <v>391</v>
      </c>
      <c r="C541" s="114">
        <v>189</v>
      </c>
      <c r="D541" s="114">
        <v>193.35</v>
      </c>
      <c r="E541" s="114">
        <v>180</v>
      </c>
      <c r="F541" s="114">
        <v>182.05</v>
      </c>
      <c r="G541" s="114">
        <v>181.85</v>
      </c>
      <c r="H541" s="114">
        <v>189.95</v>
      </c>
      <c r="I541" s="114">
        <v>22227</v>
      </c>
      <c r="J541" s="114">
        <v>4122933.75</v>
      </c>
      <c r="K541" s="116">
        <v>43350</v>
      </c>
      <c r="L541" s="114">
        <v>468</v>
      </c>
      <c r="M541" s="114" t="s">
        <v>2134</v>
      </c>
      <c r="N541" s="500"/>
    </row>
    <row r="542" spans="1:14">
      <c r="A542" s="114" t="s">
        <v>923</v>
      </c>
      <c r="B542" s="114" t="s">
        <v>391</v>
      </c>
      <c r="C542" s="114">
        <v>841.8</v>
      </c>
      <c r="D542" s="114">
        <v>882.6</v>
      </c>
      <c r="E542" s="114">
        <v>830.65</v>
      </c>
      <c r="F542" s="114">
        <v>861</v>
      </c>
      <c r="G542" s="114">
        <v>865</v>
      </c>
      <c r="H542" s="114">
        <v>843.5</v>
      </c>
      <c r="I542" s="114">
        <v>144517</v>
      </c>
      <c r="J542" s="114">
        <v>125374269.45</v>
      </c>
      <c r="K542" s="116">
        <v>43350</v>
      </c>
      <c r="L542" s="114">
        <v>4949</v>
      </c>
      <c r="M542" s="114" t="s">
        <v>924</v>
      </c>
      <c r="N542" s="500"/>
    </row>
    <row r="543" spans="1:14">
      <c r="A543" s="114" t="s">
        <v>925</v>
      </c>
      <c r="B543" s="114" t="s">
        <v>391</v>
      </c>
      <c r="C543" s="114">
        <v>720</v>
      </c>
      <c r="D543" s="114">
        <v>730.1</v>
      </c>
      <c r="E543" s="114">
        <v>703.2</v>
      </c>
      <c r="F543" s="114">
        <v>710.95</v>
      </c>
      <c r="G543" s="114">
        <v>719.4</v>
      </c>
      <c r="H543" s="114">
        <v>720</v>
      </c>
      <c r="I543" s="114">
        <v>10913</v>
      </c>
      <c r="J543" s="114">
        <v>7815715.75</v>
      </c>
      <c r="K543" s="116">
        <v>43350</v>
      </c>
      <c r="L543" s="114">
        <v>2228</v>
      </c>
      <c r="M543" s="114" t="s">
        <v>926</v>
      </c>
      <c r="N543" s="500"/>
    </row>
    <row r="544" spans="1:14">
      <c r="A544" s="114" t="s">
        <v>3563</v>
      </c>
      <c r="B544" s="114" t="s">
        <v>3159</v>
      </c>
      <c r="C544" s="114">
        <v>24.55</v>
      </c>
      <c r="D544" s="114">
        <v>24.8</v>
      </c>
      <c r="E544" s="114">
        <v>24.55</v>
      </c>
      <c r="F544" s="114">
        <v>24.8</v>
      </c>
      <c r="G544" s="114">
        <v>24.8</v>
      </c>
      <c r="H544" s="114">
        <v>25.8</v>
      </c>
      <c r="I544" s="114">
        <v>1225</v>
      </c>
      <c r="J544" s="114">
        <v>30080</v>
      </c>
      <c r="K544" s="116">
        <v>43350</v>
      </c>
      <c r="L544" s="114">
        <v>4</v>
      </c>
      <c r="M544" s="114" t="s">
        <v>3564</v>
      </c>
      <c r="N544" s="500"/>
    </row>
    <row r="545" spans="1:14">
      <c r="A545" s="114" t="s">
        <v>927</v>
      </c>
      <c r="B545" s="114" t="s">
        <v>391</v>
      </c>
      <c r="C545" s="114">
        <v>823.45</v>
      </c>
      <c r="D545" s="114">
        <v>827</v>
      </c>
      <c r="E545" s="114">
        <v>809</v>
      </c>
      <c r="F545" s="114">
        <v>813</v>
      </c>
      <c r="G545" s="114">
        <v>811.05</v>
      </c>
      <c r="H545" s="114">
        <v>829.15</v>
      </c>
      <c r="I545" s="114">
        <v>4352</v>
      </c>
      <c r="J545" s="114">
        <v>3552473.45</v>
      </c>
      <c r="K545" s="116">
        <v>43350</v>
      </c>
      <c r="L545" s="114">
        <v>440</v>
      </c>
      <c r="M545" s="114" t="s">
        <v>928</v>
      </c>
      <c r="N545" s="500"/>
    </row>
    <row r="546" spans="1:14">
      <c r="A546" s="114" t="s">
        <v>929</v>
      </c>
      <c r="B546" s="114" t="s">
        <v>391</v>
      </c>
      <c r="C546" s="114">
        <v>85</v>
      </c>
      <c r="D546" s="114">
        <v>90.4</v>
      </c>
      <c r="E546" s="114">
        <v>83.7</v>
      </c>
      <c r="F546" s="114">
        <v>88.25</v>
      </c>
      <c r="G546" s="114">
        <v>88</v>
      </c>
      <c r="H546" s="114">
        <v>85.35</v>
      </c>
      <c r="I546" s="114">
        <v>43844</v>
      </c>
      <c r="J546" s="114">
        <v>3812995.65</v>
      </c>
      <c r="K546" s="116">
        <v>43350</v>
      </c>
      <c r="L546" s="114">
        <v>590</v>
      </c>
      <c r="M546" s="114" t="s">
        <v>930</v>
      </c>
      <c r="N546" s="500"/>
    </row>
    <row r="547" spans="1:14">
      <c r="A547" s="114" t="s">
        <v>931</v>
      </c>
      <c r="B547" s="114" t="s">
        <v>391</v>
      </c>
      <c r="C547" s="114">
        <v>62.05</v>
      </c>
      <c r="D547" s="114">
        <v>63</v>
      </c>
      <c r="E547" s="114">
        <v>61.5</v>
      </c>
      <c r="F547" s="114">
        <v>62.05</v>
      </c>
      <c r="G547" s="114">
        <v>62.05</v>
      </c>
      <c r="H547" s="114">
        <v>62.9</v>
      </c>
      <c r="I547" s="114">
        <v>17884</v>
      </c>
      <c r="J547" s="114">
        <v>1113686.2</v>
      </c>
      <c r="K547" s="116">
        <v>43350</v>
      </c>
      <c r="L547" s="114">
        <v>315</v>
      </c>
      <c r="M547" s="114" t="s">
        <v>2283</v>
      </c>
      <c r="N547" s="500"/>
    </row>
    <row r="548" spans="1:14">
      <c r="A548" s="114" t="s">
        <v>2853</v>
      </c>
      <c r="B548" s="114" t="s">
        <v>391</v>
      </c>
      <c r="C548" s="114">
        <v>11</v>
      </c>
      <c r="D548" s="114">
        <v>11.05</v>
      </c>
      <c r="E548" s="114">
        <v>10.85</v>
      </c>
      <c r="F548" s="114">
        <v>10.9</v>
      </c>
      <c r="G548" s="114">
        <v>10.9</v>
      </c>
      <c r="H548" s="114">
        <v>10.95</v>
      </c>
      <c r="I548" s="114">
        <v>1166122</v>
      </c>
      <c r="J548" s="114">
        <v>12719718.300000001</v>
      </c>
      <c r="K548" s="116">
        <v>43350</v>
      </c>
      <c r="L548" s="114">
        <v>1015</v>
      </c>
      <c r="M548" s="114" t="s">
        <v>2854</v>
      </c>
      <c r="N548" s="500"/>
    </row>
    <row r="549" spans="1:14">
      <c r="A549" s="114" t="s">
        <v>3035</v>
      </c>
      <c r="B549" s="114" t="s">
        <v>391</v>
      </c>
      <c r="C549" s="114">
        <v>865</v>
      </c>
      <c r="D549" s="114">
        <v>938.8</v>
      </c>
      <c r="E549" s="114">
        <v>855.1</v>
      </c>
      <c r="F549" s="114">
        <v>922</v>
      </c>
      <c r="G549" s="114">
        <v>923</v>
      </c>
      <c r="H549" s="114">
        <v>865.25</v>
      </c>
      <c r="I549" s="114">
        <v>108865</v>
      </c>
      <c r="J549" s="114">
        <v>99307200.450000003</v>
      </c>
      <c r="K549" s="116">
        <v>43350</v>
      </c>
      <c r="L549" s="114">
        <v>8856</v>
      </c>
      <c r="M549" s="114" t="s">
        <v>3036</v>
      </c>
      <c r="N549" s="500"/>
    </row>
    <row r="550" spans="1:14">
      <c r="A550" s="114" t="s">
        <v>3235</v>
      </c>
      <c r="B550" s="114" t="s">
        <v>3159</v>
      </c>
      <c r="C550" s="114">
        <v>1.2</v>
      </c>
      <c r="D550" s="114">
        <v>1.25</v>
      </c>
      <c r="E550" s="114">
        <v>1.2</v>
      </c>
      <c r="F550" s="114">
        <v>1.2</v>
      </c>
      <c r="G550" s="114">
        <v>1.2</v>
      </c>
      <c r="H550" s="114">
        <v>1.2</v>
      </c>
      <c r="I550" s="114">
        <v>6993</v>
      </c>
      <c r="J550" s="114">
        <v>8523.2000000000007</v>
      </c>
      <c r="K550" s="116">
        <v>43350</v>
      </c>
      <c r="L550" s="114">
        <v>23</v>
      </c>
      <c r="M550" s="114" t="s">
        <v>3236</v>
      </c>
      <c r="N550" s="500"/>
    </row>
    <row r="551" spans="1:14">
      <c r="A551" s="114" t="s">
        <v>932</v>
      </c>
      <c r="B551" s="114" t="s">
        <v>391</v>
      </c>
      <c r="C551" s="114">
        <v>645</v>
      </c>
      <c r="D551" s="114">
        <v>657.45</v>
      </c>
      <c r="E551" s="114">
        <v>645</v>
      </c>
      <c r="F551" s="114">
        <v>654</v>
      </c>
      <c r="G551" s="114">
        <v>651</v>
      </c>
      <c r="H551" s="114">
        <v>649.5</v>
      </c>
      <c r="I551" s="114">
        <v>4160</v>
      </c>
      <c r="J551" s="114">
        <v>2712525</v>
      </c>
      <c r="K551" s="116">
        <v>43350</v>
      </c>
      <c r="L551" s="114">
        <v>268</v>
      </c>
      <c r="M551" s="114" t="s">
        <v>933</v>
      </c>
      <c r="N551" s="500"/>
    </row>
    <row r="552" spans="1:14">
      <c r="A552" s="114" t="s">
        <v>2855</v>
      </c>
      <c r="B552" s="114" t="s">
        <v>391</v>
      </c>
      <c r="C552" s="114">
        <v>98.95</v>
      </c>
      <c r="D552" s="114">
        <v>102.3</v>
      </c>
      <c r="E552" s="114">
        <v>97.35</v>
      </c>
      <c r="F552" s="114">
        <v>100.05</v>
      </c>
      <c r="G552" s="114">
        <v>100</v>
      </c>
      <c r="H552" s="114">
        <v>99.15</v>
      </c>
      <c r="I552" s="114">
        <v>73141</v>
      </c>
      <c r="J552" s="114">
        <v>7303095</v>
      </c>
      <c r="K552" s="116">
        <v>43350</v>
      </c>
      <c r="L552" s="114">
        <v>1055</v>
      </c>
      <c r="M552" s="114" t="s">
        <v>2856</v>
      </c>
      <c r="N552" s="500"/>
    </row>
    <row r="553" spans="1:14">
      <c r="A553" s="114" t="s">
        <v>934</v>
      </c>
      <c r="B553" s="114" t="s">
        <v>391</v>
      </c>
      <c r="C553" s="114">
        <v>21.4</v>
      </c>
      <c r="D553" s="114">
        <v>23.9</v>
      </c>
      <c r="E553" s="114">
        <v>21</v>
      </c>
      <c r="F553" s="114">
        <v>23.35</v>
      </c>
      <c r="G553" s="114">
        <v>23.2</v>
      </c>
      <c r="H553" s="114">
        <v>20.8</v>
      </c>
      <c r="I553" s="114">
        <v>5760510</v>
      </c>
      <c r="J553" s="114">
        <v>131169647.34999999</v>
      </c>
      <c r="K553" s="116">
        <v>43350</v>
      </c>
      <c r="L553" s="114">
        <v>10842</v>
      </c>
      <c r="M553" s="114" t="s">
        <v>935</v>
      </c>
      <c r="N553" s="500"/>
    </row>
    <row r="554" spans="1:14">
      <c r="A554" s="114" t="s">
        <v>936</v>
      </c>
      <c r="B554" s="114" t="s">
        <v>391</v>
      </c>
      <c r="C554" s="114">
        <v>755</v>
      </c>
      <c r="D554" s="114">
        <v>758.3</v>
      </c>
      <c r="E554" s="114">
        <v>735.65</v>
      </c>
      <c r="F554" s="114">
        <v>744.3</v>
      </c>
      <c r="G554" s="114">
        <v>748</v>
      </c>
      <c r="H554" s="114">
        <v>748.7</v>
      </c>
      <c r="I554" s="114">
        <v>9221</v>
      </c>
      <c r="J554" s="114">
        <v>6864092.75</v>
      </c>
      <c r="K554" s="116">
        <v>43350</v>
      </c>
      <c r="L554" s="114">
        <v>1187</v>
      </c>
      <c r="M554" s="114" t="s">
        <v>937</v>
      </c>
      <c r="N554" s="500"/>
    </row>
    <row r="555" spans="1:14">
      <c r="A555" s="114" t="s">
        <v>74</v>
      </c>
      <c r="B555" s="114" t="s">
        <v>391</v>
      </c>
      <c r="C555" s="114">
        <v>684</v>
      </c>
      <c r="D555" s="114">
        <v>684</v>
      </c>
      <c r="E555" s="114">
        <v>667.1</v>
      </c>
      <c r="F555" s="114">
        <v>673.55</v>
      </c>
      <c r="G555" s="114">
        <v>673.3</v>
      </c>
      <c r="H555" s="114">
        <v>679</v>
      </c>
      <c r="I555" s="114">
        <v>975050</v>
      </c>
      <c r="J555" s="114">
        <v>657813113.20000005</v>
      </c>
      <c r="K555" s="116">
        <v>43350</v>
      </c>
      <c r="L555" s="114">
        <v>64020</v>
      </c>
      <c r="M555" s="114" t="s">
        <v>938</v>
      </c>
      <c r="N555" s="500"/>
    </row>
    <row r="556" spans="1:14">
      <c r="A556" s="114" t="s">
        <v>3483</v>
      </c>
      <c r="B556" s="114" t="s">
        <v>3159</v>
      </c>
      <c r="C556" s="114">
        <v>1.2</v>
      </c>
      <c r="D556" s="114">
        <v>1.2</v>
      </c>
      <c r="E556" s="114">
        <v>1.2</v>
      </c>
      <c r="F556" s="114">
        <v>1.2</v>
      </c>
      <c r="G556" s="114">
        <v>1.2</v>
      </c>
      <c r="H556" s="114">
        <v>1.1499999999999999</v>
      </c>
      <c r="I556" s="114">
        <v>3391</v>
      </c>
      <c r="J556" s="114">
        <v>4069.2</v>
      </c>
      <c r="K556" s="116">
        <v>43350</v>
      </c>
      <c r="L556" s="114">
        <v>4</v>
      </c>
      <c r="M556" s="114" t="s">
        <v>3484</v>
      </c>
      <c r="N556" s="500"/>
    </row>
    <row r="557" spans="1:14">
      <c r="A557" s="114" t="s">
        <v>939</v>
      </c>
      <c r="B557" s="114" t="s">
        <v>391</v>
      </c>
      <c r="C557" s="114">
        <v>32.450000000000003</v>
      </c>
      <c r="D557" s="114">
        <v>34.5</v>
      </c>
      <c r="E557" s="114">
        <v>31.8</v>
      </c>
      <c r="F557" s="114">
        <v>34.200000000000003</v>
      </c>
      <c r="G557" s="114">
        <v>34.35</v>
      </c>
      <c r="H557" s="114">
        <v>32.299999999999997</v>
      </c>
      <c r="I557" s="114">
        <v>437570</v>
      </c>
      <c r="J557" s="114">
        <v>14767340.15</v>
      </c>
      <c r="K557" s="116">
        <v>43350</v>
      </c>
      <c r="L557" s="114">
        <v>2073</v>
      </c>
      <c r="M557" s="114" t="s">
        <v>940</v>
      </c>
      <c r="N557" s="500"/>
    </row>
    <row r="558" spans="1:14">
      <c r="A558" s="114" t="s">
        <v>3449</v>
      </c>
      <c r="B558" s="114" t="s">
        <v>3159</v>
      </c>
      <c r="C558" s="114">
        <v>12.75</v>
      </c>
      <c r="D558" s="114">
        <v>13.6</v>
      </c>
      <c r="E558" s="114">
        <v>12.75</v>
      </c>
      <c r="F558" s="114">
        <v>13.6</v>
      </c>
      <c r="G558" s="114">
        <v>13.6</v>
      </c>
      <c r="H558" s="114">
        <v>13.4</v>
      </c>
      <c r="I558" s="114">
        <v>4916</v>
      </c>
      <c r="J558" s="114">
        <v>65523</v>
      </c>
      <c r="K558" s="116">
        <v>43350</v>
      </c>
      <c r="L558" s="114">
        <v>36</v>
      </c>
      <c r="M558" s="114" t="s">
        <v>3450</v>
      </c>
      <c r="N558" s="500"/>
    </row>
    <row r="559" spans="1:14">
      <c r="A559" s="114" t="s">
        <v>941</v>
      </c>
      <c r="B559" s="114" t="s">
        <v>391</v>
      </c>
      <c r="C559" s="114">
        <v>15.05</v>
      </c>
      <c r="D559" s="114">
        <v>15.15</v>
      </c>
      <c r="E559" s="114">
        <v>14.65</v>
      </c>
      <c r="F559" s="114">
        <v>14.95</v>
      </c>
      <c r="G559" s="114">
        <v>14.9</v>
      </c>
      <c r="H559" s="114">
        <v>14.8</v>
      </c>
      <c r="I559" s="114">
        <v>9769214</v>
      </c>
      <c r="J559" s="114">
        <v>145591241.65000001</v>
      </c>
      <c r="K559" s="116">
        <v>43350</v>
      </c>
      <c r="L559" s="114">
        <v>7447</v>
      </c>
      <c r="M559" s="114" t="s">
        <v>942</v>
      </c>
      <c r="N559" s="500"/>
    </row>
    <row r="560" spans="1:14">
      <c r="A560" s="114" t="s">
        <v>943</v>
      </c>
      <c r="B560" s="114" t="s">
        <v>391</v>
      </c>
      <c r="C560" s="114">
        <v>259.8</v>
      </c>
      <c r="D560" s="114">
        <v>259.8</v>
      </c>
      <c r="E560" s="114">
        <v>252.1</v>
      </c>
      <c r="F560" s="114">
        <v>253.15</v>
      </c>
      <c r="G560" s="114">
        <v>254.2</v>
      </c>
      <c r="H560" s="114">
        <v>258</v>
      </c>
      <c r="I560" s="114">
        <v>6397</v>
      </c>
      <c r="J560" s="114">
        <v>1627750.15</v>
      </c>
      <c r="K560" s="116">
        <v>43350</v>
      </c>
      <c r="L560" s="114">
        <v>365</v>
      </c>
      <c r="M560" s="114" t="s">
        <v>944</v>
      </c>
      <c r="N560" s="500"/>
    </row>
    <row r="561" spans="1:14">
      <c r="A561" s="114" t="s">
        <v>946</v>
      </c>
      <c r="B561" s="114" t="s">
        <v>391</v>
      </c>
      <c r="C561" s="114">
        <v>33.65</v>
      </c>
      <c r="D561" s="114">
        <v>34.35</v>
      </c>
      <c r="E561" s="114">
        <v>33.4</v>
      </c>
      <c r="F561" s="114">
        <v>33.85</v>
      </c>
      <c r="G561" s="114">
        <v>33.65</v>
      </c>
      <c r="H561" s="114">
        <v>33.700000000000003</v>
      </c>
      <c r="I561" s="114">
        <v>1034881</v>
      </c>
      <c r="J561" s="114">
        <v>35060150.700000003</v>
      </c>
      <c r="K561" s="116">
        <v>43350</v>
      </c>
      <c r="L561" s="114">
        <v>2738</v>
      </c>
      <c r="M561" s="114" t="s">
        <v>947</v>
      </c>
      <c r="N561" s="500"/>
    </row>
    <row r="562" spans="1:14">
      <c r="A562" s="114" t="s">
        <v>75</v>
      </c>
      <c r="B562" s="114" t="s">
        <v>391</v>
      </c>
      <c r="C562" s="114">
        <v>1086.95</v>
      </c>
      <c r="D562" s="114">
        <v>1086.95</v>
      </c>
      <c r="E562" s="114">
        <v>1065.3499999999999</v>
      </c>
      <c r="F562" s="114">
        <v>1073.95</v>
      </c>
      <c r="G562" s="114">
        <v>1072.5</v>
      </c>
      <c r="H562" s="114">
        <v>1088.8</v>
      </c>
      <c r="I562" s="114">
        <v>2189939</v>
      </c>
      <c r="J562" s="114">
        <v>2350427482.5999999</v>
      </c>
      <c r="K562" s="116">
        <v>43350</v>
      </c>
      <c r="L562" s="114">
        <v>84583</v>
      </c>
      <c r="M562" s="114" t="s">
        <v>948</v>
      </c>
      <c r="N562" s="500"/>
    </row>
    <row r="563" spans="1:14">
      <c r="A563" s="114" t="s">
        <v>76</v>
      </c>
      <c r="B563" s="114" t="s">
        <v>391</v>
      </c>
      <c r="C563" s="114">
        <v>1963.5</v>
      </c>
      <c r="D563" s="114">
        <v>1963.5</v>
      </c>
      <c r="E563" s="114">
        <v>1915.05</v>
      </c>
      <c r="F563" s="114">
        <v>1920</v>
      </c>
      <c r="G563" s="114">
        <v>1922.9</v>
      </c>
      <c r="H563" s="114">
        <v>1956.15</v>
      </c>
      <c r="I563" s="114">
        <v>2253314</v>
      </c>
      <c r="J563" s="114">
        <v>4355147171.3500004</v>
      </c>
      <c r="K563" s="116">
        <v>43350</v>
      </c>
      <c r="L563" s="114">
        <v>101307</v>
      </c>
      <c r="M563" s="114" t="s">
        <v>949</v>
      </c>
      <c r="N563" s="500"/>
    </row>
    <row r="564" spans="1:14">
      <c r="A564" s="114" t="s">
        <v>3478</v>
      </c>
      <c r="B564" s="114" t="s">
        <v>391</v>
      </c>
      <c r="C564" s="114">
        <v>1700.2</v>
      </c>
      <c r="D564" s="114">
        <v>1703.95</v>
      </c>
      <c r="E564" s="114">
        <v>1660</v>
      </c>
      <c r="F564" s="114">
        <v>1672.25</v>
      </c>
      <c r="G564" s="114">
        <v>1670</v>
      </c>
      <c r="H564" s="114">
        <v>1685.75</v>
      </c>
      <c r="I564" s="114">
        <v>718911</v>
      </c>
      <c r="J564" s="114">
        <v>1205468648.1500001</v>
      </c>
      <c r="K564" s="116">
        <v>43350</v>
      </c>
      <c r="L564" s="114">
        <v>42162</v>
      </c>
      <c r="M564" s="114" t="s">
        <v>3479</v>
      </c>
      <c r="N564" s="500"/>
    </row>
    <row r="565" spans="1:14">
      <c r="A565" s="114" t="s">
        <v>77</v>
      </c>
      <c r="B565" s="114" t="s">
        <v>391</v>
      </c>
      <c r="C565" s="114">
        <v>2051</v>
      </c>
      <c r="D565" s="114">
        <v>2060</v>
      </c>
      <c r="E565" s="114">
        <v>2040.75</v>
      </c>
      <c r="F565" s="114">
        <v>2056.9499999999998</v>
      </c>
      <c r="G565" s="114">
        <v>2059</v>
      </c>
      <c r="H565" s="114">
        <v>2052.1999999999998</v>
      </c>
      <c r="I565" s="114">
        <v>1479825</v>
      </c>
      <c r="J565" s="114">
        <v>3032658572.0999999</v>
      </c>
      <c r="K565" s="116">
        <v>43350</v>
      </c>
      <c r="L565" s="114">
        <v>78038</v>
      </c>
      <c r="M565" s="114" t="s">
        <v>950</v>
      </c>
      <c r="N565" s="500"/>
    </row>
    <row r="566" spans="1:14">
      <c r="A566" s="114" t="s">
        <v>2704</v>
      </c>
      <c r="B566" s="114" t="s">
        <v>391</v>
      </c>
      <c r="C566" s="114">
        <v>454</v>
      </c>
      <c r="D566" s="114">
        <v>455</v>
      </c>
      <c r="E566" s="114">
        <v>447.25</v>
      </c>
      <c r="F566" s="114">
        <v>451.35</v>
      </c>
      <c r="G566" s="114">
        <v>454.25</v>
      </c>
      <c r="H566" s="114">
        <v>453.8</v>
      </c>
      <c r="I566" s="114">
        <v>710881</v>
      </c>
      <c r="J566" s="114">
        <v>320031660.80000001</v>
      </c>
      <c r="K566" s="116">
        <v>43350</v>
      </c>
      <c r="L566" s="114">
        <v>12694</v>
      </c>
      <c r="M566" s="114" t="s">
        <v>2705</v>
      </c>
      <c r="N566" s="500"/>
    </row>
    <row r="567" spans="1:14">
      <c r="A567" s="114" t="s">
        <v>2605</v>
      </c>
      <c r="B567" s="114" t="s">
        <v>391</v>
      </c>
      <c r="C567" s="114">
        <v>2790</v>
      </c>
      <c r="D567" s="114">
        <v>2791</v>
      </c>
      <c r="E567" s="114">
        <v>2777.2</v>
      </c>
      <c r="F567" s="114">
        <v>2787.8</v>
      </c>
      <c r="G567" s="114">
        <v>2785.5</v>
      </c>
      <c r="H567" s="114">
        <v>2784.8</v>
      </c>
      <c r="I567" s="114">
        <v>715</v>
      </c>
      <c r="J567" s="114">
        <v>1990648.05</v>
      </c>
      <c r="K567" s="116">
        <v>43350</v>
      </c>
      <c r="L567" s="114">
        <v>135</v>
      </c>
      <c r="M567" s="114" t="s">
        <v>2606</v>
      </c>
      <c r="N567" s="500"/>
    </row>
    <row r="568" spans="1:14">
      <c r="A568" s="114" t="s">
        <v>951</v>
      </c>
      <c r="B568" s="114" t="s">
        <v>391</v>
      </c>
      <c r="C568" s="114">
        <v>1190</v>
      </c>
      <c r="D568" s="114">
        <v>1199</v>
      </c>
      <c r="E568" s="114">
        <v>1190</v>
      </c>
      <c r="F568" s="114">
        <v>1199</v>
      </c>
      <c r="G568" s="114">
        <v>1199</v>
      </c>
      <c r="H568" s="114">
        <v>1194.0999999999999</v>
      </c>
      <c r="I568" s="114">
        <v>242</v>
      </c>
      <c r="J568" s="114">
        <v>289314.84999999998</v>
      </c>
      <c r="K568" s="116">
        <v>43350</v>
      </c>
      <c r="L568" s="114">
        <v>23</v>
      </c>
      <c r="M568" s="114" t="s">
        <v>952</v>
      </c>
      <c r="N568" s="500"/>
    </row>
    <row r="569" spans="1:14">
      <c r="A569" s="114" t="s">
        <v>3422</v>
      </c>
      <c r="B569" s="114" t="s">
        <v>391</v>
      </c>
      <c r="C569" s="114">
        <v>3873.9</v>
      </c>
      <c r="D569" s="114">
        <v>4320</v>
      </c>
      <c r="E569" s="114">
        <v>3670</v>
      </c>
      <c r="F569" s="114">
        <v>3986.96</v>
      </c>
      <c r="G569" s="114">
        <v>3970</v>
      </c>
      <c r="H569" s="114">
        <v>4328.38</v>
      </c>
      <c r="I569" s="114">
        <v>300</v>
      </c>
      <c r="J569" s="114">
        <v>1211947.3400000001</v>
      </c>
      <c r="K569" s="116">
        <v>43350</v>
      </c>
      <c r="L569" s="114">
        <v>72</v>
      </c>
      <c r="M569" s="114" t="s">
        <v>3423</v>
      </c>
      <c r="N569" s="500"/>
    </row>
    <row r="570" spans="1:14">
      <c r="A570" s="114" t="s">
        <v>78</v>
      </c>
      <c r="B570" s="114" t="s">
        <v>391</v>
      </c>
      <c r="C570" s="114">
        <v>32.799999999999997</v>
      </c>
      <c r="D570" s="114">
        <v>33.15</v>
      </c>
      <c r="E570" s="114">
        <v>32.200000000000003</v>
      </c>
      <c r="F570" s="114">
        <v>32.450000000000003</v>
      </c>
      <c r="G570" s="114">
        <v>32.25</v>
      </c>
      <c r="H570" s="114">
        <v>32.9</v>
      </c>
      <c r="I570" s="114">
        <v>6751997</v>
      </c>
      <c r="J570" s="114">
        <v>220282788.94999999</v>
      </c>
      <c r="K570" s="116">
        <v>43350</v>
      </c>
      <c r="L570" s="114">
        <v>17948</v>
      </c>
      <c r="M570" s="114" t="s">
        <v>953</v>
      </c>
      <c r="N570" s="500"/>
    </row>
    <row r="571" spans="1:14">
      <c r="A571" s="114" t="s">
        <v>954</v>
      </c>
      <c r="B571" s="114" t="s">
        <v>391</v>
      </c>
      <c r="C571" s="114">
        <v>4149.8</v>
      </c>
      <c r="D571" s="114">
        <v>4165</v>
      </c>
      <c r="E571" s="114">
        <v>3856.1</v>
      </c>
      <c r="F571" s="114">
        <v>4100.6000000000004</v>
      </c>
      <c r="G571" s="114">
        <v>4090</v>
      </c>
      <c r="H571" s="114">
        <v>4140.7</v>
      </c>
      <c r="I571" s="114">
        <v>454493</v>
      </c>
      <c r="J571" s="114">
        <v>1827717887.45</v>
      </c>
      <c r="K571" s="116">
        <v>43350</v>
      </c>
      <c r="L571" s="114">
        <v>45537</v>
      </c>
      <c r="M571" s="114" t="s">
        <v>955</v>
      </c>
      <c r="N571" s="500"/>
    </row>
    <row r="572" spans="1:14">
      <c r="A572" s="114" t="s">
        <v>956</v>
      </c>
      <c r="B572" s="114" t="s">
        <v>391</v>
      </c>
      <c r="C572" s="114">
        <v>164</v>
      </c>
      <c r="D572" s="114">
        <v>165.5</v>
      </c>
      <c r="E572" s="114">
        <v>160.85</v>
      </c>
      <c r="F572" s="114">
        <v>163.55000000000001</v>
      </c>
      <c r="G572" s="114">
        <v>164.6</v>
      </c>
      <c r="H572" s="114">
        <v>163.85</v>
      </c>
      <c r="I572" s="114">
        <v>132783</v>
      </c>
      <c r="J572" s="114">
        <v>21687987.550000001</v>
      </c>
      <c r="K572" s="116">
        <v>43350</v>
      </c>
      <c r="L572" s="114">
        <v>2175</v>
      </c>
      <c r="M572" s="114" t="s">
        <v>957</v>
      </c>
      <c r="N572" s="500"/>
    </row>
    <row r="573" spans="1:14">
      <c r="A573" s="114" t="s">
        <v>958</v>
      </c>
      <c r="B573" s="114" t="s">
        <v>391</v>
      </c>
      <c r="C573" s="114">
        <v>118.8</v>
      </c>
      <c r="D573" s="114">
        <v>122</v>
      </c>
      <c r="E573" s="114">
        <v>117</v>
      </c>
      <c r="F573" s="114">
        <v>118.55</v>
      </c>
      <c r="G573" s="114">
        <v>118.2</v>
      </c>
      <c r="H573" s="114">
        <v>117.7</v>
      </c>
      <c r="I573" s="114">
        <v>22540</v>
      </c>
      <c r="J573" s="114">
        <v>2691598.3</v>
      </c>
      <c r="K573" s="116">
        <v>43350</v>
      </c>
      <c r="L573" s="114">
        <v>806</v>
      </c>
      <c r="M573" s="114" t="s">
        <v>959</v>
      </c>
      <c r="N573" s="500"/>
    </row>
    <row r="574" spans="1:14">
      <c r="A574" s="114" t="s">
        <v>960</v>
      </c>
      <c r="B574" s="114" t="s">
        <v>391</v>
      </c>
      <c r="C574" s="114">
        <v>583.4</v>
      </c>
      <c r="D574" s="114">
        <v>585</v>
      </c>
      <c r="E574" s="114">
        <v>576</v>
      </c>
      <c r="F574" s="114">
        <v>579.29999999999995</v>
      </c>
      <c r="G574" s="114">
        <v>580</v>
      </c>
      <c r="H574" s="114">
        <v>583.4</v>
      </c>
      <c r="I574" s="114">
        <v>9398</v>
      </c>
      <c r="J574" s="114">
        <v>5454512.7000000002</v>
      </c>
      <c r="K574" s="116">
        <v>43350</v>
      </c>
      <c r="L574" s="114">
        <v>585</v>
      </c>
      <c r="M574" s="114" t="s">
        <v>2586</v>
      </c>
      <c r="N574" s="500"/>
    </row>
    <row r="575" spans="1:14">
      <c r="A575" s="114" t="s">
        <v>79</v>
      </c>
      <c r="B575" s="114" t="s">
        <v>391</v>
      </c>
      <c r="C575" s="114">
        <v>3180</v>
      </c>
      <c r="D575" s="114">
        <v>3345</v>
      </c>
      <c r="E575" s="114">
        <v>3161.85</v>
      </c>
      <c r="F575" s="114">
        <v>3329.35</v>
      </c>
      <c r="G575" s="114">
        <v>3339</v>
      </c>
      <c r="H575" s="114">
        <v>3164.85</v>
      </c>
      <c r="I575" s="114">
        <v>666688</v>
      </c>
      <c r="J575" s="114">
        <v>2176093751.4499998</v>
      </c>
      <c r="K575" s="116">
        <v>43350</v>
      </c>
      <c r="L575" s="114">
        <v>47571</v>
      </c>
      <c r="M575" s="114" t="s">
        <v>961</v>
      </c>
      <c r="N575" s="500"/>
    </row>
    <row r="576" spans="1:14">
      <c r="A576" s="114" t="s">
        <v>962</v>
      </c>
      <c r="B576" s="114" t="s">
        <v>391</v>
      </c>
      <c r="C576" s="114">
        <v>1235.05</v>
      </c>
      <c r="D576" s="114">
        <v>1339</v>
      </c>
      <c r="E576" s="114">
        <v>1235.05</v>
      </c>
      <c r="F576" s="114">
        <v>1290.7</v>
      </c>
      <c r="G576" s="114">
        <v>1290</v>
      </c>
      <c r="H576" s="114">
        <v>1240.45</v>
      </c>
      <c r="I576" s="114">
        <v>10550</v>
      </c>
      <c r="J576" s="114">
        <v>13736754.550000001</v>
      </c>
      <c r="K576" s="116">
        <v>43350</v>
      </c>
      <c r="L576" s="114">
        <v>1067</v>
      </c>
      <c r="M576" s="114" t="s">
        <v>963</v>
      </c>
      <c r="N576" s="500"/>
    </row>
    <row r="577" spans="1:14">
      <c r="A577" s="114" t="s">
        <v>3237</v>
      </c>
      <c r="B577" s="114" t="s">
        <v>3159</v>
      </c>
      <c r="C577" s="114">
        <v>37.799999999999997</v>
      </c>
      <c r="D577" s="114">
        <v>38</v>
      </c>
      <c r="E577" s="114">
        <v>36.950000000000003</v>
      </c>
      <c r="F577" s="114">
        <v>38</v>
      </c>
      <c r="G577" s="114">
        <v>37.049999999999997</v>
      </c>
      <c r="H577" s="114">
        <v>38.85</v>
      </c>
      <c r="I577" s="114">
        <v>12106</v>
      </c>
      <c r="J577" s="114">
        <v>456989.7</v>
      </c>
      <c r="K577" s="116">
        <v>43350</v>
      </c>
      <c r="L577" s="114">
        <v>40</v>
      </c>
      <c r="M577" s="114" t="s">
        <v>3238</v>
      </c>
      <c r="N577" s="500"/>
    </row>
    <row r="578" spans="1:14">
      <c r="A578" s="114" t="s">
        <v>80</v>
      </c>
      <c r="B578" s="114" t="s">
        <v>391</v>
      </c>
      <c r="C578" s="114">
        <v>446.3</v>
      </c>
      <c r="D578" s="114">
        <v>446.75</v>
      </c>
      <c r="E578" s="114">
        <v>440.2</v>
      </c>
      <c r="F578" s="114">
        <v>441.85</v>
      </c>
      <c r="G578" s="114">
        <v>441</v>
      </c>
      <c r="H578" s="114">
        <v>443.35</v>
      </c>
      <c r="I578" s="114">
        <v>1053219</v>
      </c>
      <c r="J578" s="114">
        <v>466684532.80000001</v>
      </c>
      <c r="K578" s="116">
        <v>43350</v>
      </c>
      <c r="L578" s="114">
        <v>24233</v>
      </c>
      <c r="M578" s="114" t="s">
        <v>964</v>
      </c>
      <c r="N578" s="500"/>
    </row>
    <row r="579" spans="1:14">
      <c r="A579" s="114" t="s">
        <v>965</v>
      </c>
      <c r="B579" s="114" t="s">
        <v>391</v>
      </c>
      <c r="C579" s="114">
        <v>25.15</v>
      </c>
      <c r="D579" s="114">
        <v>25.2</v>
      </c>
      <c r="E579" s="114">
        <v>24.65</v>
      </c>
      <c r="F579" s="114">
        <v>24.85</v>
      </c>
      <c r="G579" s="114">
        <v>24.75</v>
      </c>
      <c r="H579" s="114">
        <v>25.1</v>
      </c>
      <c r="I579" s="114">
        <v>3105279</v>
      </c>
      <c r="J579" s="114">
        <v>77372634.099999994</v>
      </c>
      <c r="K579" s="116">
        <v>43350</v>
      </c>
      <c r="L579" s="114">
        <v>3351</v>
      </c>
      <c r="M579" s="114" t="s">
        <v>966</v>
      </c>
      <c r="N579" s="500"/>
    </row>
    <row r="580" spans="1:14">
      <c r="A580" s="114" t="s">
        <v>3026</v>
      </c>
      <c r="B580" s="114" t="s">
        <v>391</v>
      </c>
      <c r="C580" s="114">
        <v>247.5</v>
      </c>
      <c r="D580" s="114">
        <v>247.75</v>
      </c>
      <c r="E580" s="114">
        <v>238.25</v>
      </c>
      <c r="F580" s="114">
        <v>240.5</v>
      </c>
      <c r="G580" s="114">
        <v>238.25</v>
      </c>
      <c r="H580" s="114">
        <v>245.7</v>
      </c>
      <c r="I580" s="114">
        <v>51176</v>
      </c>
      <c r="J580" s="114">
        <v>12449825</v>
      </c>
      <c r="K580" s="116">
        <v>43350</v>
      </c>
      <c r="L580" s="114">
        <v>1209</v>
      </c>
      <c r="M580" s="114" t="s">
        <v>3027</v>
      </c>
      <c r="N580" s="500"/>
    </row>
    <row r="581" spans="1:14">
      <c r="A581" s="114" t="s">
        <v>967</v>
      </c>
      <c r="B581" s="114" t="s">
        <v>391</v>
      </c>
      <c r="C581" s="114">
        <v>840.4</v>
      </c>
      <c r="D581" s="114">
        <v>894</v>
      </c>
      <c r="E581" s="114">
        <v>837</v>
      </c>
      <c r="F581" s="114">
        <v>886.05</v>
      </c>
      <c r="G581" s="114">
        <v>879</v>
      </c>
      <c r="H581" s="114">
        <v>844.65</v>
      </c>
      <c r="I581" s="114">
        <v>27575</v>
      </c>
      <c r="J581" s="114">
        <v>23936410.149999999</v>
      </c>
      <c r="K581" s="116">
        <v>43350</v>
      </c>
      <c r="L581" s="114">
        <v>2681</v>
      </c>
      <c r="M581" s="114" t="s">
        <v>968</v>
      </c>
      <c r="N581" s="500"/>
    </row>
    <row r="582" spans="1:14">
      <c r="A582" s="114" t="s">
        <v>2226</v>
      </c>
      <c r="B582" s="114" t="s">
        <v>391</v>
      </c>
      <c r="C582" s="114">
        <v>13.2</v>
      </c>
      <c r="D582" s="114">
        <v>13.2</v>
      </c>
      <c r="E582" s="114">
        <v>12.65</v>
      </c>
      <c r="F582" s="114">
        <v>12.85</v>
      </c>
      <c r="G582" s="114">
        <v>13</v>
      </c>
      <c r="H582" s="114">
        <v>12.95</v>
      </c>
      <c r="I582" s="114">
        <v>31188</v>
      </c>
      <c r="J582" s="114">
        <v>401138.05</v>
      </c>
      <c r="K582" s="116">
        <v>43350</v>
      </c>
      <c r="L582" s="114">
        <v>141</v>
      </c>
      <c r="M582" s="114" t="s">
        <v>2227</v>
      </c>
      <c r="N582" s="500"/>
    </row>
    <row r="583" spans="1:14">
      <c r="A583" s="114" t="s">
        <v>969</v>
      </c>
      <c r="B583" s="114" t="s">
        <v>391</v>
      </c>
      <c r="C583" s="114">
        <v>191.8</v>
      </c>
      <c r="D583" s="114">
        <v>195.65</v>
      </c>
      <c r="E583" s="114">
        <v>186.55</v>
      </c>
      <c r="F583" s="114">
        <v>193.8</v>
      </c>
      <c r="G583" s="114">
        <v>194.3</v>
      </c>
      <c r="H583" s="114">
        <v>190.95</v>
      </c>
      <c r="I583" s="114">
        <v>1405849</v>
      </c>
      <c r="J583" s="114">
        <v>270055115.64999998</v>
      </c>
      <c r="K583" s="116">
        <v>43350</v>
      </c>
      <c r="L583" s="114">
        <v>16941</v>
      </c>
      <c r="M583" s="114" t="s">
        <v>970</v>
      </c>
      <c r="N583" s="500"/>
    </row>
    <row r="584" spans="1:14">
      <c r="A584" s="114" t="s">
        <v>971</v>
      </c>
      <c r="B584" s="114" t="s">
        <v>391</v>
      </c>
      <c r="C584" s="114">
        <v>2412.9499999999998</v>
      </c>
      <c r="D584" s="114">
        <v>2535</v>
      </c>
      <c r="E584" s="114">
        <v>2401.15</v>
      </c>
      <c r="F584" s="114">
        <v>2524.65</v>
      </c>
      <c r="G584" s="114">
        <v>2534</v>
      </c>
      <c r="H584" s="114">
        <v>2412.6999999999998</v>
      </c>
      <c r="I584" s="114">
        <v>25615</v>
      </c>
      <c r="J584" s="114">
        <v>63970770.5</v>
      </c>
      <c r="K584" s="116">
        <v>43350</v>
      </c>
      <c r="L584" s="114">
        <v>2909</v>
      </c>
      <c r="M584" s="114" t="s">
        <v>972</v>
      </c>
      <c r="N584" s="500"/>
    </row>
    <row r="585" spans="1:14">
      <c r="A585" s="114" t="s">
        <v>3239</v>
      </c>
      <c r="B585" s="114" t="s">
        <v>3159</v>
      </c>
      <c r="C585" s="114">
        <v>25.3</v>
      </c>
      <c r="D585" s="114">
        <v>25.3</v>
      </c>
      <c r="E585" s="114">
        <v>23.75</v>
      </c>
      <c r="F585" s="114">
        <v>24.75</v>
      </c>
      <c r="G585" s="114">
        <v>24.75</v>
      </c>
      <c r="H585" s="114">
        <v>24.2</v>
      </c>
      <c r="I585" s="114">
        <v>8415</v>
      </c>
      <c r="J585" s="114">
        <v>209489.6</v>
      </c>
      <c r="K585" s="116">
        <v>43350</v>
      </c>
      <c r="L585" s="114">
        <v>38</v>
      </c>
      <c r="M585" s="114" t="s">
        <v>3240</v>
      </c>
      <c r="N585" s="500"/>
    </row>
    <row r="586" spans="1:14">
      <c r="A586" s="114" t="s">
        <v>973</v>
      </c>
      <c r="B586" s="114" t="s">
        <v>391</v>
      </c>
      <c r="C586" s="114">
        <v>289</v>
      </c>
      <c r="D586" s="114">
        <v>294.25</v>
      </c>
      <c r="E586" s="114">
        <v>287</v>
      </c>
      <c r="F586" s="114">
        <v>291.45</v>
      </c>
      <c r="G586" s="114">
        <v>292.35000000000002</v>
      </c>
      <c r="H586" s="114">
        <v>285.55</v>
      </c>
      <c r="I586" s="114">
        <v>42491</v>
      </c>
      <c r="J586" s="114">
        <v>12380324.15</v>
      </c>
      <c r="K586" s="116">
        <v>43350</v>
      </c>
      <c r="L586" s="114">
        <v>1453</v>
      </c>
      <c r="M586" s="114" t="s">
        <v>974</v>
      </c>
      <c r="N586" s="500"/>
    </row>
    <row r="587" spans="1:14">
      <c r="A587" s="114" t="s">
        <v>81</v>
      </c>
      <c r="B587" s="114" t="s">
        <v>391</v>
      </c>
      <c r="C587" s="114">
        <v>237</v>
      </c>
      <c r="D587" s="114">
        <v>246.25</v>
      </c>
      <c r="E587" s="114">
        <v>234.25</v>
      </c>
      <c r="F587" s="114">
        <v>242.55</v>
      </c>
      <c r="G587" s="114">
        <v>243.45</v>
      </c>
      <c r="H587" s="114">
        <v>235.4</v>
      </c>
      <c r="I587" s="114">
        <v>11021703</v>
      </c>
      <c r="J587" s="114">
        <v>2660578872.8499999</v>
      </c>
      <c r="K587" s="116">
        <v>43350</v>
      </c>
      <c r="L587" s="114">
        <v>108110</v>
      </c>
      <c r="M587" s="114" t="s">
        <v>975</v>
      </c>
      <c r="N587" s="500"/>
    </row>
    <row r="588" spans="1:14">
      <c r="A588" s="114" t="s">
        <v>976</v>
      </c>
      <c r="B588" s="114" t="s">
        <v>391</v>
      </c>
      <c r="C588" s="114">
        <v>382</v>
      </c>
      <c r="D588" s="114">
        <v>386.9</v>
      </c>
      <c r="E588" s="114">
        <v>380.15</v>
      </c>
      <c r="F588" s="114">
        <v>381.5</v>
      </c>
      <c r="G588" s="114">
        <v>381.55</v>
      </c>
      <c r="H588" s="114">
        <v>385</v>
      </c>
      <c r="I588" s="114">
        <v>4256</v>
      </c>
      <c r="J588" s="114">
        <v>1632308.1</v>
      </c>
      <c r="K588" s="116">
        <v>43350</v>
      </c>
      <c r="L588" s="114">
        <v>172</v>
      </c>
      <c r="M588" s="114" t="s">
        <v>2389</v>
      </c>
      <c r="N588" s="500"/>
    </row>
    <row r="589" spans="1:14">
      <c r="A589" s="114" t="s">
        <v>977</v>
      </c>
      <c r="B589" s="114" t="s">
        <v>391</v>
      </c>
      <c r="C589" s="114">
        <v>59.5</v>
      </c>
      <c r="D589" s="114">
        <v>60.9</v>
      </c>
      <c r="E589" s="114">
        <v>58.5</v>
      </c>
      <c r="F589" s="114">
        <v>59.8</v>
      </c>
      <c r="G589" s="114">
        <v>59.8</v>
      </c>
      <c r="H589" s="114">
        <v>59.25</v>
      </c>
      <c r="I589" s="114">
        <v>1147740</v>
      </c>
      <c r="J589" s="114">
        <v>68603244.200000003</v>
      </c>
      <c r="K589" s="116">
        <v>43350</v>
      </c>
      <c r="L589" s="114">
        <v>5636</v>
      </c>
      <c r="M589" s="114" t="s">
        <v>978</v>
      </c>
      <c r="N589" s="500"/>
    </row>
    <row r="590" spans="1:14">
      <c r="A590" s="114" t="s">
        <v>3098</v>
      </c>
      <c r="B590" s="114" t="s">
        <v>391</v>
      </c>
      <c r="C590" s="114">
        <v>8.1999999999999993</v>
      </c>
      <c r="D590" s="114">
        <v>8.35</v>
      </c>
      <c r="E590" s="114">
        <v>8</v>
      </c>
      <c r="F590" s="114">
        <v>8.25</v>
      </c>
      <c r="G590" s="114">
        <v>8.3000000000000007</v>
      </c>
      <c r="H590" s="114">
        <v>8.1</v>
      </c>
      <c r="I590" s="114">
        <v>258147</v>
      </c>
      <c r="J590" s="114">
        <v>2116321.15</v>
      </c>
      <c r="K590" s="116">
        <v>43350</v>
      </c>
      <c r="L590" s="114">
        <v>467</v>
      </c>
      <c r="M590" s="114" t="s">
        <v>3099</v>
      </c>
      <c r="N590" s="500"/>
    </row>
    <row r="591" spans="1:14">
      <c r="A591" s="114" t="s">
        <v>2755</v>
      </c>
      <c r="B591" s="114" t="s">
        <v>391</v>
      </c>
      <c r="C591" s="114">
        <v>117.95</v>
      </c>
      <c r="D591" s="114">
        <v>125.65</v>
      </c>
      <c r="E591" s="114">
        <v>117.95</v>
      </c>
      <c r="F591" s="114">
        <v>122.1</v>
      </c>
      <c r="G591" s="114">
        <v>121.9</v>
      </c>
      <c r="H591" s="114">
        <v>114.25</v>
      </c>
      <c r="I591" s="114">
        <v>72312</v>
      </c>
      <c r="J591" s="114">
        <v>8943621.5</v>
      </c>
      <c r="K591" s="116">
        <v>43350</v>
      </c>
      <c r="L591" s="114">
        <v>1182</v>
      </c>
      <c r="M591" s="114" t="s">
        <v>2756</v>
      </c>
      <c r="N591" s="500"/>
    </row>
    <row r="592" spans="1:14">
      <c r="A592" s="114" t="s">
        <v>979</v>
      </c>
      <c r="B592" s="114" t="s">
        <v>391</v>
      </c>
      <c r="C592" s="114">
        <v>150.5</v>
      </c>
      <c r="D592" s="114">
        <v>151.5</v>
      </c>
      <c r="E592" s="114">
        <v>148.30000000000001</v>
      </c>
      <c r="F592" s="114">
        <v>149.1</v>
      </c>
      <c r="G592" s="114">
        <v>148.5</v>
      </c>
      <c r="H592" s="114">
        <v>150.65</v>
      </c>
      <c r="I592" s="114">
        <v>710105</v>
      </c>
      <c r="J592" s="114">
        <v>106069843.45</v>
      </c>
      <c r="K592" s="116">
        <v>43350</v>
      </c>
      <c r="L592" s="114">
        <v>3519</v>
      </c>
      <c r="M592" s="114" t="s">
        <v>980</v>
      </c>
      <c r="N592" s="500"/>
    </row>
    <row r="593" spans="1:14">
      <c r="A593" s="114" t="s">
        <v>82</v>
      </c>
      <c r="B593" s="114" t="s">
        <v>391</v>
      </c>
      <c r="C593" s="114">
        <v>253</v>
      </c>
      <c r="D593" s="114">
        <v>255.6</v>
      </c>
      <c r="E593" s="114">
        <v>251.1</v>
      </c>
      <c r="F593" s="114">
        <v>253.1</v>
      </c>
      <c r="G593" s="114">
        <v>253.4</v>
      </c>
      <c r="H593" s="114">
        <v>251.85</v>
      </c>
      <c r="I593" s="114">
        <v>3016757</v>
      </c>
      <c r="J593" s="114">
        <v>763261896.85000002</v>
      </c>
      <c r="K593" s="116">
        <v>43350</v>
      </c>
      <c r="L593" s="114">
        <v>45498</v>
      </c>
      <c r="M593" s="114" t="s">
        <v>981</v>
      </c>
      <c r="N593" s="500"/>
    </row>
    <row r="594" spans="1:14">
      <c r="A594" s="114" t="s">
        <v>982</v>
      </c>
      <c r="B594" s="114" t="s">
        <v>391</v>
      </c>
      <c r="C594" s="114">
        <v>655</v>
      </c>
      <c r="D594" s="114">
        <v>674.3</v>
      </c>
      <c r="E594" s="114">
        <v>644</v>
      </c>
      <c r="F594" s="114">
        <v>667.4</v>
      </c>
      <c r="G594" s="114">
        <v>670</v>
      </c>
      <c r="H594" s="114">
        <v>657.1</v>
      </c>
      <c r="I594" s="114">
        <v>4442</v>
      </c>
      <c r="J594" s="114">
        <v>2952686.75</v>
      </c>
      <c r="K594" s="116">
        <v>43350</v>
      </c>
      <c r="L594" s="114">
        <v>340</v>
      </c>
      <c r="M594" s="114" t="s">
        <v>983</v>
      </c>
      <c r="N594" s="500"/>
    </row>
    <row r="595" spans="1:14">
      <c r="A595" s="114" t="s">
        <v>83</v>
      </c>
      <c r="B595" s="114" t="s">
        <v>391</v>
      </c>
      <c r="C595" s="114">
        <v>1611.9</v>
      </c>
      <c r="D595" s="114">
        <v>1644.7</v>
      </c>
      <c r="E595" s="114">
        <v>1601</v>
      </c>
      <c r="F595" s="114">
        <v>1638.75</v>
      </c>
      <c r="G595" s="114">
        <v>1632.4</v>
      </c>
      <c r="H595" s="114">
        <v>1608.6</v>
      </c>
      <c r="I595" s="114">
        <v>1571003</v>
      </c>
      <c r="J595" s="114">
        <v>2560377919.8000002</v>
      </c>
      <c r="K595" s="116">
        <v>43350</v>
      </c>
      <c r="L595" s="114">
        <v>70844</v>
      </c>
      <c r="M595" s="114" t="s">
        <v>984</v>
      </c>
      <c r="N595" s="500"/>
    </row>
    <row r="596" spans="1:14">
      <c r="A596" s="114" t="s">
        <v>84</v>
      </c>
      <c r="B596" s="114" t="s">
        <v>391</v>
      </c>
      <c r="C596" s="114">
        <v>299.89999999999998</v>
      </c>
      <c r="D596" s="114">
        <v>301.7</v>
      </c>
      <c r="E596" s="114">
        <v>296.8</v>
      </c>
      <c r="F596" s="114">
        <v>298</v>
      </c>
      <c r="G596" s="114">
        <v>297.10000000000002</v>
      </c>
      <c r="H596" s="114">
        <v>300.75</v>
      </c>
      <c r="I596" s="114">
        <v>568322</v>
      </c>
      <c r="J596" s="114">
        <v>169963492.15000001</v>
      </c>
      <c r="K596" s="116">
        <v>43350</v>
      </c>
      <c r="L596" s="114">
        <v>7322</v>
      </c>
      <c r="M596" s="114" t="s">
        <v>985</v>
      </c>
      <c r="N596" s="500"/>
    </row>
    <row r="597" spans="1:14">
      <c r="A597" s="114" t="s">
        <v>2675</v>
      </c>
      <c r="B597" s="114" t="s">
        <v>391</v>
      </c>
      <c r="C597" s="114">
        <v>136.65</v>
      </c>
      <c r="D597" s="114">
        <v>136.65</v>
      </c>
      <c r="E597" s="114">
        <v>134.5</v>
      </c>
      <c r="F597" s="114">
        <v>135.05000000000001</v>
      </c>
      <c r="G597" s="114">
        <v>135.5</v>
      </c>
      <c r="H597" s="114">
        <v>135.55000000000001</v>
      </c>
      <c r="I597" s="114">
        <v>1682</v>
      </c>
      <c r="J597" s="114">
        <v>227168.6</v>
      </c>
      <c r="K597" s="116">
        <v>43350</v>
      </c>
      <c r="L597" s="114">
        <v>29</v>
      </c>
      <c r="M597" s="114" t="s">
        <v>2676</v>
      </c>
      <c r="N597" s="500"/>
    </row>
    <row r="598" spans="1:14">
      <c r="A598" s="114" t="s">
        <v>3366</v>
      </c>
      <c r="B598" s="114" t="s">
        <v>391</v>
      </c>
      <c r="C598" s="114">
        <v>60</v>
      </c>
      <c r="D598" s="114">
        <v>62.7</v>
      </c>
      <c r="E598" s="114">
        <v>60</v>
      </c>
      <c r="F598" s="114">
        <v>61.6</v>
      </c>
      <c r="G598" s="114">
        <v>61.5</v>
      </c>
      <c r="H598" s="114">
        <v>60.75</v>
      </c>
      <c r="I598" s="114">
        <v>7364</v>
      </c>
      <c r="J598" s="114">
        <v>457974.3</v>
      </c>
      <c r="K598" s="116">
        <v>43350</v>
      </c>
      <c r="L598" s="114">
        <v>69</v>
      </c>
      <c r="M598" s="114" t="s">
        <v>3367</v>
      </c>
      <c r="N598" s="500"/>
    </row>
    <row r="599" spans="1:14">
      <c r="A599" s="114" t="s">
        <v>3154</v>
      </c>
      <c r="B599" s="114" t="s">
        <v>391</v>
      </c>
      <c r="C599" s="114">
        <v>298</v>
      </c>
      <c r="D599" s="114">
        <v>323</v>
      </c>
      <c r="E599" s="114">
        <v>295</v>
      </c>
      <c r="F599" s="114">
        <v>321.8</v>
      </c>
      <c r="G599" s="114">
        <v>322</v>
      </c>
      <c r="H599" s="114">
        <v>293.05</v>
      </c>
      <c r="I599" s="114">
        <v>165875</v>
      </c>
      <c r="J599" s="114">
        <v>51532112</v>
      </c>
      <c r="K599" s="116">
        <v>43350</v>
      </c>
      <c r="L599" s="114">
        <v>734</v>
      </c>
      <c r="M599" s="114" t="s">
        <v>3155</v>
      </c>
      <c r="N599" s="500"/>
    </row>
    <row r="600" spans="1:14">
      <c r="A600" s="114" t="s">
        <v>2385</v>
      </c>
      <c r="B600" s="114" t="s">
        <v>391</v>
      </c>
      <c r="C600" s="114">
        <v>123.45</v>
      </c>
      <c r="D600" s="114">
        <v>125</v>
      </c>
      <c r="E600" s="114">
        <v>122.45</v>
      </c>
      <c r="F600" s="114">
        <v>124.95</v>
      </c>
      <c r="G600" s="114">
        <v>125</v>
      </c>
      <c r="H600" s="114">
        <v>124</v>
      </c>
      <c r="I600" s="114">
        <v>7030</v>
      </c>
      <c r="J600" s="114">
        <v>876787.7</v>
      </c>
      <c r="K600" s="116">
        <v>43350</v>
      </c>
      <c r="L600" s="114">
        <v>31</v>
      </c>
      <c r="M600" s="114" t="s">
        <v>989</v>
      </c>
      <c r="N600" s="500"/>
    </row>
    <row r="601" spans="1:14">
      <c r="A601" s="114" t="s">
        <v>987</v>
      </c>
      <c r="B601" s="114" t="s">
        <v>391</v>
      </c>
      <c r="C601" s="114">
        <v>439</v>
      </c>
      <c r="D601" s="114">
        <v>444</v>
      </c>
      <c r="E601" s="114">
        <v>435.3</v>
      </c>
      <c r="F601" s="114">
        <v>440.2</v>
      </c>
      <c r="G601" s="114">
        <v>439.1</v>
      </c>
      <c r="H601" s="114">
        <v>441.6</v>
      </c>
      <c r="I601" s="114">
        <v>1870</v>
      </c>
      <c r="J601" s="114">
        <v>824905.05</v>
      </c>
      <c r="K601" s="116">
        <v>43350</v>
      </c>
      <c r="L601" s="114">
        <v>93</v>
      </c>
      <c r="M601" s="114" t="s">
        <v>988</v>
      </c>
      <c r="N601" s="500"/>
    </row>
    <row r="602" spans="1:14">
      <c r="A602" s="114" t="s">
        <v>990</v>
      </c>
      <c r="B602" s="114" t="s">
        <v>391</v>
      </c>
      <c r="C602" s="114">
        <v>159</v>
      </c>
      <c r="D602" s="114">
        <v>162</v>
      </c>
      <c r="E602" s="114">
        <v>158.25</v>
      </c>
      <c r="F602" s="114">
        <v>160.19999999999999</v>
      </c>
      <c r="G602" s="114">
        <v>161</v>
      </c>
      <c r="H602" s="114">
        <v>160</v>
      </c>
      <c r="I602" s="114">
        <v>14501</v>
      </c>
      <c r="J602" s="114">
        <v>2317884.0499999998</v>
      </c>
      <c r="K602" s="116">
        <v>43350</v>
      </c>
      <c r="L602" s="114">
        <v>255</v>
      </c>
      <c r="M602" s="114" t="s">
        <v>991</v>
      </c>
      <c r="N602" s="500"/>
    </row>
    <row r="603" spans="1:14">
      <c r="A603" s="114" t="s">
        <v>3518</v>
      </c>
      <c r="B603" s="114" t="s">
        <v>391</v>
      </c>
      <c r="C603" s="114">
        <v>3510.5</v>
      </c>
      <c r="D603" s="114">
        <v>3526</v>
      </c>
      <c r="E603" s="114">
        <v>3500</v>
      </c>
      <c r="F603" s="114">
        <v>3526</v>
      </c>
      <c r="G603" s="114">
        <v>3526</v>
      </c>
      <c r="H603" s="114">
        <v>3499.99</v>
      </c>
      <c r="I603" s="114">
        <v>17</v>
      </c>
      <c r="J603" s="114">
        <v>59657</v>
      </c>
      <c r="K603" s="116">
        <v>43350</v>
      </c>
      <c r="L603" s="114">
        <v>12</v>
      </c>
      <c r="M603" s="114" t="s">
        <v>3519</v>
      </c>
      <c r="N603" s="500"/>
    </row>
    <row r="604" spans="1:14">
      <c r="A604" s="114" t="s">
        <v>992</v>
      </c>
      <c r="B604" s="114" t="s">
        <v>391</v>
      </c>
      <c r="C604" s="114">
        <v>21600.05</v>
      </c>
      <c r="D604" s="114">
        <v>21945</v>
      </c>
      <c r="E604" s="114">
        <v>21350</v>
      </c>
      <c r="F604" s="114">
        <v>21577.599999999999</v>
      </c>
      <c r="G604" s="114">
        <v>21551</v>
      </c>
      <c r="H604" s="114">
        <v>21630.799999999999</v>
      </c>
      <c r="I604" s="114">
        <v>2019</v>
      </c>
      <c r="J604" s="114">
        <v>43607749.399999999</v>
      </c>
      <c r="K604" s="116">
        <v>43350</v>
      </c>
      <c r="L604" s="114">
        <v>315</v>
      </c>
      <c r="M604" s="114" t="s">
        <v>993</v>
      </c>
      <c r="N604" s="500"/>
    </row>
    <row r="605" spans="1:14">
      <c r="A605" s="114" t="s">
        <v>994</v>
      </c>
      <c r="B605" s="114" t="s">
        <v>391</v>
      </c>
      <c r="C605" s="114">
        <v>1340.05</v>
      </c>
      <c r="D605" s="114">
        <v>1358.85</v>
      </c>
      <c r="E605" s="114">
        <v>1325.1</v>
      </c>
      <c r="F605" s="114">
        <v>1346.45</v>
      </c>
      <c r="G605" s="114">
        <v>1357</v>
      </c>
      <c r="H605" s="114">
        <v>1338.85</v>
      </c>
      <c r="I605" s="114">
        <v>3002</v>
      </c>
      <c r="J605" s="114">
        <v>4027871</v>
      </c>
      <c r="K605" s="116">
        <v>43350</v>
      </c>
      <c r="L605" s="114">
        <v>282</v>
      </c>
      <c r="M605" s="114" t="s">
        <v>995</v>
      </c>
      <c r="N605" s="500"/>
    </row>
    <row r="606" spans="1:14">
      <c r="A606" s="114" t="s">
        <v>996</v>
      </c>
      <c r="B606" s="114" t="s">
        <v>391</v>
      </c>
      <c r="C606" s="114">
        <v>17</v>
      </c>
      <c r="D606" s="114">
        <v>17.2</v>
      </c>
      <c r="E606" s="114">
        <v>16.8</v>
      </c>
      <c r="F606" s="114">
        <v>17.100000000000001</v>
      </c>
      <c r="G606" s="114">
        <v>17.05</v>
      </c>
      <c r="H606" s="114">
        <v>17</v>
      </c>
      <c r="I606" s="114">
        <v>89460</v>
      </c>
      <c r="J606" s="114">
        <v>1527236.35</v>
      </c>
      <c r="K606" s="116">
        <v>43350</v>
      </c>
      <c r="L606" s="114">
        <v>279</v>
      </c>
      <c r="M606" s="114" t="s">
        <v>997</v>
      </c>
      <c r="N606" s="500"/>
    </row>
    <row r="607" spans="1:14">
      <c r="A607" s="114" t="s">
        <v>2857</v>
      </c>
      <c r="B607" s="114" t="s">
        <v>391</v>
      </c>
      <c r="C607" s="114">
        <v>218.5</v>
      </c>
      <c r="D607" s="114">
        <v>227</v>
      </c>
      <c r="E607" s="114">
        <v>216</v>
      </c>
      <c r="F607" s="114">
        <v>221.35</v>
      </c>
      <c r="G607" s="114">
        <v>222.9</v>
      </c>
      <c r="H607" s="114">
        <v>218.5</v>
      </c>
      <c r="I607" s="114">
        <v>25321</v>
      </c>
      <c r="J607" s="114">
        <v>5634643.3499999996</v>
      </c>
      <c r="K607" s="116">
        <v>43350</v>
      </c>
      <c r="L607" s="114">
        <v>598</v>
      </c>
      <c r="M607" s="114" t="s">
        <v>2858</v>
      </c>
      <c r="N607" s="500"/>
    </row>
    <row r="608" spans="1:14">
      <c r="A608" s="114" t="s">
        <v>2196</v>
      </c>
      <c r="B608" s="114" t="s">
        <v>391</v>
      </c>
      <c r="C608" s="114">
        <v>76.849999999999994</v>
      </c>
      <c r="D608" s="114">
        <v>77.3</v>
      </c>
      <c r="E608" s="114">
        <v>75.900000000000006</v>
      </c>
      <c r="F608" s="114">
        <v>76.849999999999994</v>
      </c>
      <c r="G608" s="114">
        <v>77.05</v>
      </c>
      <c r="H608" s="114">
        <v>76.849999999999994</v>
      </c>
      <c r="I608" s="114">
        <v>23797</v>
      </c>
      <c r="J608" s="114">
        <v>1821683.05</v>
      </c>
      <c r="K608" s="116">
        <v>43350</v>
      </c>
      <c r="L608" s="114">
        <v>451</v>
      </c>
      <c r="M608" s="114" t="s">
        <v>2197</v>
      </c>
      <c r="N608" s="500"/>
    </row>
    <row r="609" spans="1:14">
      <c r="A609" s="114" t="s">
        <v>2151</v>
      </c>
      <c r="B609" s="114" t="s">
        <v>391</v>
      </c>
      <c r="C609" s="114">
        <v>124</v>
      </c>
      <c r="D609" s="114">
        <v>136.5</v>
      </c>
      <c r="E609" s="114">
        <v>124</v>
      </c>
      <c r="F609" s="114">
        <v>128.19999999999999</v>
      </c>
      <c r="G609" s="114">
        <v>128</v>
      </c>
      <c r="H609" s="114">
        <v>121.6</v>
      </c>
      <c r="I609" s="114">
        <v>2329840</v>
      </c>
      <c r="J609" s="114">
        <v>303914000.94999999</v>
      </c>
      <c r="K609" s="116">
        <v>43350</v>
      </c>
      <c r="L609" s="114">
        <v>16218</v>
      </c>
      <c r="M609" s="114" t="s">
        <v>945</v>
      </c>
      <c r="N609" s="500"/>
    </row>
    <row r="610" spans="1:14">
      <c r="A610" s="114" t="s">
        <v>302</v>
      </c>
      <c r="B610" s="114" t="s">
        <v>391</v>
      </c>
      <c r="C610" s="114">
        <v>318</v>
      </c>
      <c r="D610" s="114">
        <v>321</v>
      </c>
      <c r="E610" s="114">
        <v>314.05</v>
      </c>
      <c r="F610" s="114">
        <v>316.05</v>
      </c>
      <c r="G610" s="114">
        <v>316.89999999999998</v>
      </c>
      <c r="H610" s="114">
        <v>317.14999999999998</v>
      </c>
      <c r="I610" s="114">
        <v>26245</v>
      </c>
      <c r="J610" s="114">
        <v>8340232.1500000004</v>
      </c>
      <c r="K610" s="116">
        <v>43350</v>
      </c>
      <c r="L610" s="114">
        <v>960</v>
      </c>
      <c r="M610" s="114" t="s">
        <v>998</v>
      </c>
      <c r="N610" s="500"/>
    </row>
    <row r="611" spans="1:14">
      <c r="A611" s="114" t="s">
        <v>999</v>
      </c>
      <c r="B611" s="114" t="s">
        <v>391</v>
      </c>
      <c r="C611" s="114">
        <v>54.7</v>
      </c>
      <c r="D611" s="114">
        <v>54.85</v>
      </c>
      <c r="E611" s="114">
        <v>53.45</v>
      </c>
      <c r="F611" s="114">
        <v>53.85</v>
      </c>
      <c r="G611" s="114">
        <v>53.85</v>
      </c>
      <c r="H611" s="114">
        <v>54.7</v>
      </c>
      <c r="I611" s="114">
        <v>100536</v>
      </c>
      <c r="J611" s="114">
        <v>5421665</v>
      </c>
      <c r="K611" s="116">
        <v>43350</v>
      </c>
      <c r="L611" s="114">
        <v>803</v>
      </c>
      <c r="M611" s="114" t="s">
        <v>1000</v>
      </c>
      <c r="N611" s="500"/>
    </row>
    <row r="612" spans="1:14">
      <c r="A612" s="114" t="s">
        <v>1001</v>
      </c>
      <c r="B612" s="114" t="s">
        <v>391</v>
      </c>
      <c r="C612" s="114">
        <v>57.4</v>
      </c>
      <c r="D612" s="114">
        <v>61</v>
      </c>
      <c r="E612" s="114">
        <v>56.5</v>
      </c>
      <c r="F612" s="114">
        <v>59.9</v>
      </c>
      <c r="G612" s="114">
        <v>59.5</v>
      </c>
      <c r="H612" s="114">
        <v>57.9</v>
      </c>
      <c r="I612" s="114">
        <v>341015</v>
      </c>
      <c r="J612" s="114">
        <v>20228748.899999999</v>
      </c>
      <c r="K612" s="116">
        <v>43350</v>
      </c>
      <c r="L612" s="114">
        <v>2062</v>
      </c>
      <c r="M612" s="114" t="s">
        <v>1002</v>
      </c>
      <c r="N612" s="500"/>
    </row>
    <row r="613" spans="1:14">
      <c r="A613" s="114" t="s">
        <v>2380</v>
      </c>
      <c r="B613" s="114" t="s">
        <v>391</v>
      </c>
      <c r="C613" s="114">
        <v>59.5</v>
      </c>
      <c r="D613" s="114">
        <v>59.65</v>
      </c>
      <c r="E613" s="114">
        <v>58.1</v>
      </c>
      <c r="F613" s="114">
        <v>58.45</v>
      </c>
      <c r="G613" s="114">
        <v>58.35</v>
      </c>
      <c r="H613" s="114">
        <v>59.65</v>
      </c>
      <c r="I613" s="114">
        <v>2120560</v>
      </c>
      <c r="J613" s="114">
        <v>124533876.5</v>
      </c>
      <c r="K613" s="116">
        <v>43350</v>
      </c>
      <c r="L613" s="114">
        <v>11111</v>
      </c>
      <c r="M613" s="114" t="s">
        <v>2381</v>
      </c>
      <c r="N613" s="500"/>
    </row>
    <row r="614" spans="1:14">
      <c r="A614" s="114" t="s">
        <v>85</v>
      </c>
      <c r="B614" s="114" t="s">
        <v>391</v>
      </c>
      <c r="C614" s="114">
        <v>146.19999999999999</v>
      </c>
      <c r="D614" s="114">
        <v>149.69999999999999</v>
      </c>
      <c r="E614" s="114">
        <v>145.85</v>
      </c>
      <c r="F614" s="114">
        <v>147.85</v>
      </c>
      <c r="G614" s="114">
        <v>147.69999999999999</v>
      </c>
      <c r="H614" s="114">
        <v>146.65</v>
      </c>
      <c r="I614" s="114">
        <v>2953004</v>
      </c>
      <c r="J614" s="114">
        <v>436896468.14999998</v>
      </c>
      <c r="K614" s="116">
        <v>43350</v>
      </c>
      <c r="L614" s="114">
        <v>23972</v>
      </c>
      <c r="M614" s="114" t="s">
        <v>1003</v>
      </c>
      <c r="N614" s="500"/>
    </row>
    <row r="615" spans="1:14">
      <c r="A615" s="114" t="s">
        <v>86</v>
      </c>
      <c r="B615" s="114" t="s">
        <v>391</v>
      </c>
      <c r="C615" s="114">
        <v>1221</v>
      </c>
      <c r="D615" s="114">
        <v>1224.3499999999999</v>
      </c>
      <c r="E615" s="114">
        <v>1202.25</v>
      </c>
      <c r="F615" s="114">
        <v>1212.75</v>
      </c>
      <c r="G615" s="114">
        <v>1209</v>
      </c>
      <c r="H615" s="114">
        <v>1211.25</v>
      </c>
      <c r="I615" s="114">
        <v>594560</v>
      </c>
      <c r="J615" s="114">
        <v>722264244.79999995</v>
      </c>
      <c r="K615" s="116">
        <v>43350</v>
      </c>
      <c r="L615" s="114">
        <v>32059</v>
      </c>
      <c r="M615" s="114" t="s">
        <v>1004</v>
      </c>
      <c r="N615" s="500"/>
    </row>
    <row r="616" spans="1:14">
      <c r="A616" s="114" t="s">
        <v>3348</v>
      </c>
      <c r="B616" s="114" t="s">
        <v>3159</v>
      </c>
      <c r="C616" s="114">
        <v>700</v>
      </c>
      <c r="D616" s="114">
        <v>715.6</v>
      </c>
      <c r="E616" s="114">
        <v>693.15</v>
      </c>
      <c r="F616" s="114">
        <v>715.6</v>
      </c>
      <c r="G616" s="114">
        <v>715.6</v>
      </c>
      <c r="H616" s="114">
        <v>681.55</v>
      </c>
      <c r="I616" s="114">
        <v>329229</v>
      </c>
      <c r="J616" s="114">
        <v>232834216.94999999</v>
      </c>
      <c r="K616" s="116">
        <v>43350</v>
      </c>
      <c r="L616" s="114">
        <v>2125</v>
      </c>
      <c r="M616" s="114" t="s">
        <v>3300</v>
      </c>
      <c r="N616" s="500"/>
    </row>
    <row r="617" spans="1:14">
      <c r="A617" s="114" t="s">
        <v>1005</v>
      </c>
      <c r="B617" s="114" t="s">
        <v>3159</v>
      </c>
      <c r="C617" s="114">
        <v>769</v>
      </c>
      <c r="D617" s="114">
        <v>795</v>
      </c>
      <c r="E617" s="114">
        <v>745</v>
      </c>
      <c r="F617" s="114">
        <v>788.6</v>
      </c>
      <c r="G617" s="114">
        <v>787.9</v>
      </c>
      <c r="H617" s="114">
        <v>761.3</v>
      </c>
      <c r="I617" s="114">
        <v>416690</v>
      </c>
      <c r="J617" s="114">
        <v>326290362.05000001</v>
      </c>
      <c r="K617" s="116">
        <v>43350</v>
      </c>
      <c r="L617" s="114">
        <v>9005</v>
      </c>
      <c r="M617" s="114" t="s">
        <v>1006</v>
      </c>
      <c r="N617" s="500"/>
    </row>
    <row r="618" spans="1:14">
      <c r="A618" s="114" t="s">
        <v>3373</v>
      </c>
      <c r="B618" s="114" t="s">
        <v>391</v>
      </c>
      <c r="C618" s="114">
        <v>160</v>
      </c>
      <c r="D618" s="114">
        <v>161</v>
      </c>
      <c r="E618" s="114">
        <v>155.18</v>
      </c>
      <c r="F618" s="114">
        <v>156.47999999999999</v>
      </c>
      <c r="G618" s="114">
        <v>156.47999999999999</v>
      </c>
      <c r="H618" s="114">
        <v>156.16999999999999</v>
      </c>
      <c r="I618" s="114">
        <v>54</v>
      </c>
      <c r="J618" s="114">
        <v>8524.7199999999993</v>
      </c>
      <c r="K618" s="116">
        <v>43350</v>
      </c>
      <c r="L618" s="114">
        <v>10</v>
      </c>
      <c r="M618" s="114" t="s">
        <v>3374</v>
      </c>
      <c r="N618" s="500"/>
    </row>
    <row r="619" spans="1:14">
      <c r="A619" s="114" t="s">
        <v>3067</v>
      </c>
      <c r="B619" s="114" t="s">
        <v>391</v>
      </c>
      <c r="C619" s="114">
        <v>36.9</v>
      </c>
      <c r="D619" s="114">
        <v>37.35</v>
      </c>
      <c r="E619" s="114">
        <v>36.83</v>
      </c>
      <c r="F619" s="114">
        <v>37.24</v>
      </c>
      <c r="G619" s="114">
        <v>37.26</v>
      </c>
      <c r="H619" s="114">
        <v>36.94</v>
      </c>
      <c r="I619" s="114">
        <v>1571626</v>
      </c>
      <c r="J619" s="114">
        <v>58583157.939999998</v>
      </c>
      <c r="K619" s="116">
        <v>43350</v>
      </c>
      <c r="L619" s="114">
        <v>1257</v>
      </c>
      <c r="M619" s="114" t="s">
        <v>2711</v>
      </c>
      <c r="N619" s="500"/>
    </row>
    <row r="620" spans="1:14">
      <c r="A620" s="114" t="s">
        <v>87</v>
      </c>
      <c r="B620" s="114" t="s">
        <v>391</v>
      </c>
      <c r="C620" s="114">
        <v>327.45</v>
      </c>
      <c r="D620" s="114">
        <v>336.4</v>
      </c>
      <c r="E620" s="114">
        <v>322.45</v>
      </c>
      <c r="F620" s="114">
        <v>335.1</v>
      </c>
      <c r="G620" s="114">
        <v>333.3</v>
      </c>
      <c r="H620" s="114">
        <v>328.65</v>
      </c>
      <c r="I620" s="114">
        <v>16435004</v>
      </c>
      <c r="J620" s="114">
        <v>5445550438.0500002</v>
      </c>
      <c r="K620" s="116">
        <v>43350</v>
      </c>
      <c r="L620" s="114">
        <v>122655</v>
      </c>
      <c r="M620" s="114" t="s">
        <v>1007</v>
      </c>
      <c r="N620" s="500"/>
    </row>
    <row r="621" spans="1:14">
      <c r="A621" s="114" t="s">
        <v>2567</v>
      </c>
      <c r="B621" s="114" t="s">
        <v>391</v>
      </c>
      <c r="C621" s="114">
        <v>854.7</v>
      </c>
      <c r="D621" s="114">
        <v>888.8</v>
      </c>
      <c r="E621" s="114">
        <v>832.05</v>
      </c>
      <c r="F621" s="114">
        <v>875.5</v>
      </c>
      <c r="G621" s="114">
        <v>876.15</v>
      </c>
      <c r="H621" s="114">
        <v>853.05</v>
      </c>
      <c r="I621" s="114">
        <v>1026914</v>
      </c>
      <c r="J621" s="114">
        <v>896313888.25</v>
      </c>
      <c r="K621" s="116">
        <v>43350</v>
      </c>
      <c r="L621" s="114">
        <v>14420</v>
      </c>
      <c r="M621" s="114" t="s">
        <v>2568</v>
      </c>
      <c r="N621" s="500"/>
    </row>
    <row r="622" spans="1:14">
      <c r="A622" s="114" t="s">
        <v>3054</v>
      </c>
      <c r="B622" s="114" t="s">
        <v>391</v>
      </c>
      <c r="C622" s="114">
        <v>280</v>
      </c>
      <c r="D622" s="114">
        <v>282</v>
      </c>
      <c r="E622" s="114">
        <v>277.10000000000002</v>
      </c>
      <c r="F622" s="114">
        <v>277.8</v>
      </c>
      <c r="G622" s="114">
        <v>277.39999999999998</v>
      </c>
      <c r="H622" s="114">
        <v>278.8</v>
      </c>
      <c r="I622" s="114">
        <v>1688</v>
      </c>
      <c r="J622" s="114">
        <v>469644.6</v>
      </c>
      <c r="K622" s="116">
        <v>43350</v>
      </c>
      <c r="L622" s="114">
        <v>128</v>
      </c>
      <c r="M622" s="114" t="s">
        <v>2602</v>
      </c>
      <c r="N622" s="500"/>
    </row>
    <row r="623" spans="1:14">
      <c r="A623" s="114" t="s">
        <v>3055</v>
      </c>
      <c r="B623" s="114" t="s">
        <v>391</v>
      </c>
      <c r="C623" s="114">
        <v>91.44</v>
      </c>
      <c r="D623" s="114">
        <v>91.8</v>
      </c>
      <c r="E623" s="114">
        <v>91.16</v>
      </c>
      <c r="F623" s="114">
        <v>91.8</v>
      </c>
      <c r="G623" s="114">
        <v>91.8</v>
      </c>
      <c r="H623" s="114">
        <v>90.7</v>
      </c>
      <c r="I623" s="114">
        <v>47</v>
      </c>
      <c r="J623" s="114">
        <v>4295.32</v>
      </c>
      <c r="K623" s="116">
        <v>43350</v>
      </c>
      <c r="L623" s="114">
        <v>5</v>
      </c>
      <c r="M623" s="114" t="s">
        <v>3152</v>
      </c>
      <c r="N623" s="500"/>
    </row>
    <row r="624" spans="1:14">
      <c r="A624" s="114" t="s">
        <v>3056</v>
      </c>
      <c r="B624" s="114" t="s">
        <v>391</v>
      </c>
      <c r="C624" s="114">
        <v>69.27</v>
      </c>
      <c r="D624" s="114">
        <v>70.53</v>
      </c>
      <c r="E624" s="114">
        <v>69.27</v>
      </c>
      <c r="F624" s="114">
        <v>70.5</v>
      </c>
      <c r="G624" s="114">
        <v>70.5</v>
      </c>
      <c r="H624" s="114">
        <v>69.41</v>
      </c>
      <c r="I624" s="114">
        <v>2248</v>
      </c>
      <c r="J624" s="114">
        <v>157970.03</v>
      </c>
      <c r="K624" s="116">
        <v>43350</v>
      </c>
      <c r="L624" s="114">
        <v>36</v>
      </c>
      <c r="M624" s="114" t="s">
        <v>2454</v>
      </c>
      <c r="N624" s="500"/>
    </row>
    <row r="625" spans="1:14">
      <c r="A625" s="114" t="s">
        <v>3057</v>
      </c>
      <c r="B625" s="114" t="s">
        <v>391</v>
      </c>
      <c r="C625" s="114">
        <v>126</v>
      </c>
      <c r="D625" s="114">
        <v>126</v>
      </c>
      <c r="E625" s="114">
        <v>124.45</v>
      </c>
      <c r="F625" s="114">
        <v>125.6</v>
      </c>
      <c r="G625" s="114">
        <v>125.6</v>
      </c>
      <c r="H625" s="114">
        <v>125.2</v>
      </c>
      <c r="I625" s="114">
        <v>383</v>
      </c>
      <c r="J625" s="114">
        <v>47882.32</v>
      </c>
      <c r="K625" s="116">
        <v>43350</v>
      </c>
      <c r="L625" s="114">
        <v>14</v>
      </c>
      <c r="M625" s="114" t="s">
        <v>1008</v>
      </c>
      <c r="N625" s="500"/>
    </row>
    <row r="626" spans="1:14">
      <c r="A626" s="114" t="s">
        <v>3058</v>
      </c>
      <c r="B626" s="114" t="s">
        <v>391</v>
      </c>
      <c r="C626" s="114">
        <v>118.55</v>
      </c>
      <c r="D626" s="114">
        <v>120.5</v>
      </c>
      <c r="E626" s="114">
        <v>118.55</v>
      </c>
      <c r="F626" s="114">
        <v>120.12</v>
      </c>
      <c r="G626" s="114">
        <v>120.05</v>
      </c>
      <c r="H626" s="114">
        <v>119.6</v>
      </c>
      <c r="I626" s="114">
        <v>37663</v>
      </c>
      <c r="J626" s="114">
        <v>4517970.38</v>
      </c>
      <c r="K626" s="116">
        <v>43350</v>
      </c>
      <c r="L626" s="114">
        <v>2341</v>
      </c>
      <c r="M626" s="114" t="s">
        <v>1060</v>
      </c>
      <c r="N626" s="500"/>
    </row>
    <row r="627" spans="1:14">
      <c r="A627" s="114" t="s">
        <v>3059</v>
      </c>
      <c r="B627" s="114" t="s">
        <v>391</v>
      </c>
      <c r="C627" s="114">
        <v>55.85</v>
      </c>
      <c r="D627" s="114">
        <v>56.36</v>
      </c>
      <c r="E627" s="114">
        <v>55.85</v>
      </c>
      <c r="F627" s="114">
        <v>56.36</v>
      </c>
      <c r="G627" s="114">
        <v>56.36</v>
      </c>
      <c r="H627" s="114">
        <v>55.94</v>
      </c>
      <c r="I627" s="114">
        <v>2294</v>
      </c>
      <c r="J627" s="114">
        <v>128665.99</v>
      </c>
      <c r="K627" s="116">
        <v>43350</v>
      </c>
      <c r="L627" s="114">
        <v>32</v>
      </c>
      <c r="M627" s="114" t="s">
        <v>2548</v>
      </c>
      <c r="N627" s="500"/>
    </row>
    <row r="628" spans="1:14">
      <c r="A628" s="114" t="s">
        <v>2192</v>
      </c>
      <c r="B628" s="114" t="s">
        <v>391</v>
      </c>
      <c r="C628" s="114">
        <v>374.15</v>
      </c>
      <c r="D628" s="114">
        <v>381.8</v>
      </c>
      <c r="E628" s="114">
        <v>372.05</v>
      </c>
      <c r="F628" s="114">
        <v>378.75</v>
      </c>
      <c r="G628" s="114">
        <v>381.3</v>
      </c>
      <c r="H628" s="114">
        <v>374.15</v>
      </c>
      <c r="I628" s="114">
        <v>581367</v>
      </c>
      <c r="J628" s="114">
        <v>218720880.69999999</v>
      </c>
      <c r="K628" s="116">
        <v>43350</v>
      </c>
      <c r="L628" s="114">
        <v>14647</v>
      </c>
      <c r="M628" s="114" t="s">
        <v>2193</v>
      </c>
      <c r="N628" s="500"/>
    </row>
    <row r="629" spans="1:14">
      <c r="A629" s="114" t="s">
        <v>3060</v>
      </c>
      <c r="B629" s="114" t="s">
        <v>391</v>
      </c>
      <c r="C629" s="114">
        <v>401.93</v>
      </c>
      <c r="D629" s="114">
        <v>402.32</v>
      </c>
      <c r="E629" s="114">
        <v>400.93</v>
      </c>
      <c r="F629" s="114">
        <v>401.32</v>
      </c>
      <c r="G629" s="114">
        <v>401.32</v>
      </c>
      <c r="H629" s="114">
        <v>402.7</v>
      </c>
      <c r="I629" s="114">
        <v>27</v>
      </c>
      <c r="J629" s="114">
        <v>10838.74</v>
      </c>
      <c r="K629" s="116">
        <v>43350</v>
      </c>
      <c r="L629" s="114">
        <v>4</v>
      </c>
      <c r="M629" s="114" t="s">
        <v>2748</v>
      </c>
      <c r="N629" s="500"/>
    </row>
    <row r="630" spans="1:14">
      <c r="A630" s="114" t="s">
        <v>353</v>
      </c>
      <c r="B630" s="114" t="s">
        <v>391</v>
      </c>
      <c r="C630" s="114">
        <v>76.8</v>
      </c>
      <c r="D630" s="114">
        <v>77.95</v>
      </c>
      <c r="E630" s="114">
        <v>76.5</v>
      </c>
      <c r="F630" s="114">
        <v>76.95</v>
      </c>
      <c r="G630" s="114">
        <v>77.099999999999994</v>
      </c>
      <c r="H630" s="114">
        <v>76.55</v>
      </c>
      <c r="I630" s="114">
        <v>85536</v>
      </c>
      <c r="J630" s="114">
        <v>6604360.1500000004</v>
      </c>
      <c r="K630" s="116">
        <v>43350</v>
      </c>
      <c r="L630" s="114">
        <v>1069</v>
      </c>
      <c r="M630" s="114" t="s">
        <v>2216</v>
      </c>
      <c r="N630" s="500"/>
    </row>
    <row r="631" spans="1:14">
      <c r="A631" s="114" t="s">
        <v>1009</v>
      </c>
      <c r="B631" s="114" t="s">
        <v>391</v>
      </c>
      <c r="C631" s="114">
        <v>3632.45</v>
      </c>
      <c r="D631" s="114">
        <v>3697.95</v>
      </c>
      <c r="E631" s="114">
        <v>3632.45</v>
      </c>
      <c r="F631" s="114">
        <v>3669.8</v>
      </c>
      <c r="G631" s="114">
        <v>3679</v>
      </c>
      <c r="H631" s="114">
        <v>3667.85</v>
      </c>
      <c r="I631" s="114">
        <v>171</v>
      </c>
      <c r="J631" s="114">
        <v>628693.75</v>
      </c>
      <c r="K631" s="116">
        <v>43350</v>
      </c>
      <c r="L631" s="114">
        <v>61</v>
      </c>
      <c r="M631" s="114" t="s">
        <v>1010</v>
      </c>
      <c r="N631" s="500"/>
    </row>
    <row r="632" spans="1:14">
      <c r="A632" s="114" t="s">
        <v>3241</v>
      </c>
      <c r="B632" s="114" t="s">
        <v>3159</v>
      </c>
      <c r="C632" s="114">
        <v>1.65</v>
      </c>
      <c r="D632" s="114">
        <v>1.65</v>
      </c>
      <c r="E632" s="114">
        <v>1.6</v>
      </c>
      <c r="F632" s="114">
        <v>1.6</v>
      </c>
      <c r="G632" s="114">
        <v>1.6</v>
      </c>
      <c r="H632" s="114">
        <v>1.65</v>
      </c>
      <c r="I632" s="114">
        <v>5901</v>
      </c>
      <c r="J632" s="114">
        <v>9569.4500000000007</v>
      </c>
      <c r="K632" s="116">
        <v>43350</v>
      </c>
      <c r="L632" s="114">
        <v>22</v>
      </c>
      <c r="M632" s="114" t="s">
        <v>3242</v>
      </c>
      <c r="N632" s="500"/>
    </row>
    <row r="633" spans="1:14">
      <c r="A633" s="114" t="s">
        <v>88</v>
      </c>
      <c r="B633" s="114" t="s">
        <v>391</v>
      </c>
      <c r="C633" s="114">
        <v>59.35</v>
      </c>
      <c r="D633" s="114">
        <v>60.35</v>
      </c>
      <c r="E633" s="114">
        <v>58.75</v>
      </c>
      <c r="F633" s="114">
        <v>59.85</v>
      </c>
      <c r="G633" s="114">
        <v>59.6</v>
      </c>
      <c r="H633" s="114">
        <v>59.15</v>
      </c>
      <c r="I633" s="114">
        <v>7502512</v>
      </c>
      <c r="J633" s="114">
        <v>445086945.80000001</v>
      </c>
      <c r="K633" s="116">
        <v>43350</v>
      </c>
      <c r="L633" s="114">
        <v>13108</v>
      </c>
      <c r="M633" s="114" t="s">
        <v>1011</v>
      </c>
      <c r="N633" s="500"/>
    </row>
    <row r="634" spans="1:14">
      <c r="A634" s="114" t="s">
        <v>2723</v>
      </c>
      <c r="B634" s="114" t="s">
        <v>391</v>
      </c>
      <c r="C634" s="114">
        <v>2813.3</v>
      </c>
      <c r="D634" s="114">
        <v>2890</v>
      </c>
      <c r="E634" s="114">
        <v>2813.3</v>
      </c>
      <c r="F634" s="114">
        <v>2855.05</v>
      </c>
      <c r="G634" s="114">
        <v>2855.05</v>
      </c>
      <c r="H634" s="114">
        <v>2840</v>
      </c>
      <c r="I634" s="114">
        <v>189</v>
      </c>
      <c r="J634" s="114">
        <v>538371.94999999995</v>
      </c>
      <c r="K634" s="116">
        <v>43350</v>
      </c>
      <c r="L634" s="114">
        <v>22</v>
      </c>
      <c r="M634" s="114" t="s">
        <v>2724</v>
      </c>
      <c r="N634" s="500"/>
    </row>
    <row r="635" spans="1:14">
      <c r="A635" s="114" t="s">
        <v>89</v>
      </c>
      <c r="B635" s="114" t="s">
        <v>391</v>
      </c>
      <c r="C635" s="114">
        <v>46.55</v>
      </c>
      <c r="D635" s="114">
        <v>47.75</v>
      </c>
      <c r="E635" s="114">
        <v>45.6</v>
      </c>
      <c r="F635" s="114">
        <v>46.9</v>
      </c>
      <c r="G635" s="114">
        <v>46.7</v>
      </c>
      <c r="H635" s="114">
        <v>46.55</v>
      </c>
      <c r="I635" s="114">
        <v>30678260</v>
      </c>
      <c r="J635" s="114">
        <v>1432632545.6500001</v>
      </c>
      <c r="K635" s="116">
        <v>43350</v>
      </c>
      <c r="L635" s="114">
        <v>54727</v>
      </c>
      <c r="M635" s="114" t="s">
        <v>1012</v>
      </c>
      <c r="N635" s="500"/>
    </row>
    <row r="636" spans="1:14">
      <c r="A636" s="114" t="s">
        <v>90</v>
      </c>
      <c r="B636" s="114" t="s">
        <v>391</v>
      </c>
      <c r="C636" s="114">
        <v>49.95</v>
      </c>
      <c r="D636" s="114">
        <v>50.85</v>
      </c>
      <c r="E636" s="114">
        <v>49.35</v>
      </c>
      <c r="F636" s="114">
        <v>50.55</v>
      </c>
      <c r="G636" s="114">
        <v>50.6</v>
      </c>
      <c r="H636" s="114">
        <v>49.95</v>
      </c>
      <c r="I636" s="114">
        <v>1850734</v>
      </c>
      <c r="J636" s="114">
        <v>92842090.599999994</v>
      </c>
      <c r="K636" s="116">
        <v>43350</v>
      </c>
      <c r="L636" s="114">
        <v>6558</v>
      </c>
      <c r="M636" s="114" t="s">
        <v>1013</v>
      </c>
      <c r="N636" s="500"/>
    </row>
    <row r="637" spans="1:14">
      <c r="A637" s="114" t="s">
        <v>1014</v>
      </c>
      <c r="B637" s="114" t="s">
        <v>391</v>
      </c>
      <c r="C637" s="114">
        <v>45</v>
      </c>
      <c r="D637" s="114">
        <v>46.1</v>
      </c>
      <c r="E637" s="114">
        <v>44.3</v>
      </c>
      <c r="F637" s="114">
        <v>45.75</v>
      </c>
      <c r="G637" s="114">
        <v>45.9</v>
      </c>
      <c r="H637" s="114">
        <v>44.9</v>
      </c>
      <c r="I637" s="114">
        <v>7265846</v>
      </c>
      <c r="J637" s="114">
        <v>329540435.60000002</v>
      </c>
      <c r="K637" s="116">
        <v>43350</v>
      </c>
      <c r="L637" s="114">
        <v>17072</v>
      </c>
      <c r="M637" s="114" t="s">
        <v>1015</v>
      </c>
      <c r="N637" s="500"/>
    </row>
    <row r="638" spans="1:14">
      <c r="A638" s="114" t="s">
        <v>3755</v>
      </c>
      <c r="B638" s="114" t="s">
        <v>391</v>
      </c>
      <c r="C638" s="114">
        <v>118.02</v>
      </c>
      <c r="D638" s="114">
        <v>118.02</v>
      </c>
      <c r="E638" s="114">
        <v>118.02</v>
      </c>
      <c r="F638" s="114">
        <v>118.02</v>
      </c>
      <c r="G638" s="114">
        <v>118.02</v>
      </c>
      <c r="H638" s="114">
        <v>116.5</v>
      </c>
      <c r="I638" s="114">
        <v>9</v>
      </c>
      <c r="J638" s="114">
        <v>1062.18</v>
      </c>
      <c r="K638" s="116">
        <v>43350</v>
      </c>
      <c r="L638" s="114">
        <v>2</v>
      </c>
      <c r="M638" s="114" t="s">
        <v>3756</v>
      </c>
      <c r="N638" s="500"/>
    </row>
    <row r="639" spans="1:14">
      <c r="A639" s="114" t="s">
        <v>2617</v>
      </c>
      <c r="B639" s="114" t="s">
        <v>391</v>
      </c>
      <c r="C639" s="114">
        <v>1753.6</v>
      </c>
      <c r="D639" s="114">
        <v>1753.6</v>
      </c>
      <c r="E639" s="114">
        <v>1705.5</v>
      </c>
      <c r="F639" s="114">
        <v>1716.15</v>
      </c>
      <c r="G639" s="114">
        <v>1720</v>
      </c>
      <c r="H639" s="114">
        <v>1738.6</v>
      </c>
      <c r="I639" s="114">
        <v>5189</v>
      </c>
      <c r="J639" s="114">
        <v>8953608.25</v>
      </c>
      <c r="K639" s="116">
        <v>43350</v>
      </c>
      <c r="L639" s="114">
        <v>1034</v>
      </c>
      <c r="M639" s="114" t="s">
        <v>2618</v>
      </c>
      <c r="N639" s="500"/>
    </row>
    <row r="640" spans="1:14">
      <c r="A640" s="114" t="s">
        <v>3243</v>
      </c>
      <c r="B640" s="114" t="s">
        <v>391</v>
      </c>
      <c r="C640" s="114">
        <v>652</v>
      </c>
      <c r="D640" s="114">
        <v>675</v>
      </c>
      <c r="E640" s="114">
        <v>637.15</v>
      </c>
      <c r="F640" s="114">
        <v>669.6</v>
      </c>
      <c r="G640" s="114">
        <v>670</v>
      </c>
      <c r="H640" s="114">
        <v>655.8</v>
      </c>
      <c r="I640" s="114">
        <v>1742</v>
      </c>
      <c r="J640" s="114">
        <v>1143508.1499999999</v>
      </c>
      <c r="K640" s="116">
        <v>43350</v>
      </c>
      <c r="L640" s="114">
        <v>104</v>
      </c>
      <c r="M640" s="114" t="s">
        <v>3244</v>
      </c>
      <c r="N640" s="500"/>
    </row>
    <row r="641" spans="1:14">
      <c r="A641" s="114" t="s">
        <v>1016</v>
      </c>
      <c r="B641" s="114" t="s">
        <v>391</v>
      </c>
      <c r="C641" s="114">
        <v>1132.2</v>
      </c>
      <c r="D641" s="114">
        <v>1155</v>
      </c>
      <c r="E641" s="114">
        <v>1114</v>
      </c>
      <c r="F641" s="114">
        <v>1149.75</v>
      </c>
      <c r="G641" s="114">
        <v>1150</v>
      </c>
      <c r="H641" s="114">
        <v>1137.4000000000001</v>
      </c>
      <c r="I641" s="114">
        <v>34497</v>
      </c>
      <c r="J641" s="114">
        <v>39366442.950000003</v>
      </c>
      <c r="K641" s="116">
        <v>43350</v>
      </c>
      <c r="L641" s="114">
        <v>1190</v>
      </c>
      <c r="M641" s="114" t="s">
        <v>1017</v>
      </c>
      <c r="N641" s="500"/>
    </row>
    <row r="642" spans="1:14">
      <c r="A642" s="114" t="s">
        <v>91</v>
      </c>
      <c r="B642" s="114" t="s">
        <v>391</v>
      </c>
      <c r="C642" s="114">
        <v>16.100000000000001</v>
      </c>
      <c r="D642" s="114">
        <v>16.45</v>
      </c>
      <c r="E642" s="114">
        <v>15.9</v>
      </c>
      <c r="F642" s="114">
        <v>16.3</v>
      </c>
      <c r="G642" s="114">
        <v>16.2</v>
      </c>
      <c r="H642" s="114">
        <v>16.05</v>
      </c>
      <c r="I642" s="114">
        <v>3674548</v>
      </c>
      <c r="J642" s="114">
        <v>59572517.5</v>
      </c>
      <c r="K642" s="116">
        <v>43350</v>
      </c>
      <c r="L642" s="114">
        <v>3301</v>
      </c>
      <c r="M642" s="114" t="s">
        <v>1018</v>
      </c>
      <c r="N642" s="500"/>
    </row>
    <row r="643" spans="1:14">
      <c r="A643" s="114" t="s">
        <v>2712</v>
      </c>
      <c r="B643" s="114" t="s">
        <v>391</v>
      </c>
      <c r="C643" s="114">
        <v>260.64999999999998</v>
      </c>
      <c r="D643" s="114">
        <v>262.39999999999998</v>
      </c>
      <c r="E643" s="114">
        <v>260.60000000000002</v>
      </c>
      <c r="F643" s="114">
        <v>261.10000000000002</v>
      </c>
      <c r="G643" s="114">
        <v>261.10000000000002</v>
      </c>
      <c r="H643" s="114">
        <v>260.85000000000002</v>
      </c>
      <c r="I643" s="114">
        <v>2499</v>
      </c>
      <c r="J643" s="114">
        <v>653639.9</v>
      </c>
      <c r="K643" s="116">
        <v>43350</v>
      </c>
      <c r="L643" s="114">
        <v>47</v>
      </c>
      <c r="M643" s="114" t="s">
        <v>2713</v>
      </c>
      <c r="N643" s="500"/>
    </row>
    <row r="644" spans="1:14">
      <c r="A644" s="114" t="s">
        <v>1019</v>
      </c>
      <c r="B644" s="114" t="s">
        <v>391</v>
      </c>
      <c r="C644" s="114">
        <v>750</v>
      </c>
      <c r="D644" s="114">
        <v>756.9</v>
      </c>
      <c r="E644" s="114">
        <v>737.5</v>
      </c>
      <c r="F644" s="114">
        <v>746.55</v>
      </c>
      <c r="G644" s="114">
        <v>740</v>
      </c>
      <c r="H644" s="114">
        <v>745.4</v>
      </c>
      <c r="I644" s="114">
        <v>5112</v>
      </c>
      <c r="J644" s="114">
        <v>3826458.45</v>
      </c>
      <c r="K644" s="116">
        <v>43350</v>
      </c>
      <c r="L644" s="114">
        <v>612</v>
      </c>
      <c r="M644" s="114" t="s">
        <v>1020</v>
      </c>
      <c r="N644" s="500"/>
    </row>
    <row r="645" spans="1:14">
      <c r="A645" s="114" t="s">
        <v>92</v>
      </c>
      <c r="B645" s="114" t="s">
        <v>391</v>
      </c>
      <c r="C645" s="114">
        <v>274</v>
      </c>
      <c r="D645" s="114">
        <v>277.95</v>
      </c>
      <c r="E645" s="114">
        <v>271.60000000000002</v>
      </c>
      <c r="F645" s="114">
        <v>276.05</v>
      </c>
      <c r="G645" s="114">
        <v>276.8</v>
      </c>
      <c r="H645" s="114">
        <v>273.95</v>
      </c>
      <c r="I645" s="114">
        <v>1696018</v>
      </c>
      <c r="J645" s="114">
        <v>466784594.94999999</v>
      </c>
      <c r="K645" s="116">
        <v>43350</v>
      </c>
      <c r="L645" s="114">
        <v>29639</v>
      </c>
      <c r="M645" s="114" t="s">
        <v>2646</v>
      </c>
      <c r="N645" s="500"/>
    </row>
    <row r="646" spans="1:14">
      <c r="A646" s="114" t="s">
        <v>1021</v>
      </c>
      <c r="B646" s="114" t="s">
        <v>391</v>
      </c>
      <c r="C646" s="114">
        <v>494.8</v>
      </c>
      <c r="D646" s="114">
        <v>494.8</v>
      </c>
      <c r="E646" s="114">
        <v>481.15</v>
      </c>
      <c r="F646" s="114">
        <v>489.35</v>
      </c>
      <c r="G646" s="114">
        <v>490</v>
      </c>
      <c r="H646" s="114">
        <v>490.9</v>
      </c>
      <c r="I646" s="114">
        <v>28834</v>
      </c>
      <c r="J646" s="114">
        <v>14052517.85</v>
      </c>
      <c r="K646" s="116">
        <v>43350</v>
      </c>
      <c r="L646" s="114">
        <v>1234</v>
      </c>
      <c r="M646" s="114" t="s">
        <v>1022</v>
      </c>
      <c r="N646" s="500"/>
    </row>
    <row r="647" spans="1:14">
      <c r="A647" s="114" t="s">
        <v>2639</v>
      </c>
      <c r="B647" s="114" t="s">
        <v>391</v>
      </c>
      <c r="C647" s="114">
        <v>710.15</v>
      </c>
      <c r="D647" s="114">
        <v>721.55</v>
      </c>
      <c r="E647" s="114">
        <v>688.4</v>
      </c>
      <c r="F647" s="114">
        <v>692.4</v>
      </c>
      <c r="G647" s="114">
        <v>691.15</v>
      </c>
      <c r="H647" s="114">
        <v>712.45</v>
      </c>
      <c r="I647" s="114">
        <v>144358</v>
      </c>
      <c r="J647" s="114">
        <v>100954511.55</v>
      </c>
      <c r="K647" s="116">
        <v>43350</v>
      </c>
      <c r="L647" s="114">
        <v>5590</v>
      </c>
      <c r="M647" s="114" t="s">
        <v>2640</v>
      </c>
      <c r="N647" s="500"/>
    </row>
    <row r="648" spans="1:14">
      <c r="A648" s="114" t="s">
        <v>3469</v>
      </c>
      <c r="B648" s="114" t="s">
        <v>391</v>
      </c>
      <c r="C648" s="114">
        <v>94.55</v>
      </c>
      <c r="D648" s="114">
        <v>94.55</v>
      </c>
      <c r="E648" s="114">
        <v>94.5</v>
      </c>
      <c r="F648" s="114">
        <v>94.5</v>
      </c>
      <c r="G648" s="114">
        <v>94.5</v>
      </c>
      <c r="H648" s="114">
        <v>99</v>
      </c>
      <c r="I648" s="114">
        <v>430</v>
      </c>
      <c r="J648" s="114">
        <v>40646.5</v>
      </c>
      <c r="K648" s="116">
        <v>43350</v>
      </c>
      <c r="L648" s="114">
        <v>3</v>
      </c>
      <c r="M648" s="114" t="s">
        <v>3470</v>
      </c>
      <c r="N648" s="500"/>
    </row>
    <row r="649" spans="1:14">
      <c r="A649" s="114" t="s">
        <v>2859</v>
      </c>
      <c r="B649" s="114" t="s">
        <v>391</v>
      </c>
      <c r="C649" s="114">
        <v>16.600000000000001</v>
      </c>
      <c r="D649" s="114">
        <v>17.399999999999999</v>
      </c>
      <c r="E649" s="114">
        <v>16.2</v>
      </c>
      <c r="F649" s="114">
        <v>16.95</v>
      </c>
      <c r="G649" s="114">
        <v>17</v>
      </c>
      <c r="H649" s="114">
        <v>16.600000000000001</v>
      </c>
      <c r="I649" s="114">
        <v>60442</v>
      </c>
      <c r="J649" s="114">
        <v>1015042.15</v>
      </c>
      <c r="K649" s="116">
        <v>43350</v>
      </c>
      <c r="L649" s="114">
        <v>351</v>
      </c>
      <c r="M649" s="114" t="s">
        <v>2860</v>
      </c>
      <c r="N649" s="500"/>
    </row>
    <row r="650" spans="1:14">
      <c r="A650" s="114" t="s">
        <v>1023</v>
      </c>
      <c r="B650" s="114" t="s">
        <v>391</v>
      </c>
      <c r="C650" s="114">
        <v>30.15</v>
      </c>
      <c r="D650" s="114">
        <v>30.75</v>
      </c>
      <c r="E650" s="114">
        <v>29.8</v>
      </c>
      <c r="F650" s="114">
        <v>30.15</v>
      </c>
      <c r="G650" s="114">
        <v>30.2</v>
      </c>
      <c r="H650" s="114">
        <v>30.4</v>
      </c>
      <c r="I650" s="114">
        <v>251114</v>
      </c>
      <c r="J650" s="114">
        <v>7568509.5499999998</v>
      </c>
      <c r="K650" s="116">
        <v>43350</v>
      </c>
      <c r="L650" s="114">
        <v>2098</v>
      </c>
      <c r="M650" s="114" t="s">
        <v>1024</v>
      </c>
      <c r="N650" s="500"/>
    </row>
    <row r="651" spans="1:14">
      <c r="A651" s="114" t="s">
        <v>1025</v>
      </c>
      <c r="B651" s="114" t="s">
        <v>391</v>
      </c>
      <c r="C651" s="114">
        <v>322</v>
      </c>
      <c r="D651" s="114">
        <v>335</v>
      </c>
      <c r="E651" s="114">
        <v>316</v>
      </c>
      <c r="F651" s="114">
        <v>329.45</v>
      </c>
      <c r="G651" s="114">
        <v>328.8</v>
      </c>
      <c r="H651" s="114">
        <v>320.45</v>
      </c>
      <c r="I651" s="114">
        <v>50511</v>
      </c>
      <c r="J651" s="114">
        <v>16473572.449999999</v>
      </c>
      <c r="K651" s="116">
        <v>43350</v>
      </c>
      <c r="L651" s="114">
        <v>1681</v>
      </c>
      <c r="M651" s="114" t="s">
        <v>1026</v>
      </c>
      <c r="N651" s="500"/>
    </row>
    <row r="652" spans="1:14">
      <c r="A652" s="114" t="s">
        <v>2278</v>
      </c>
      <c r="B652" s="114" t="s">
        <v>391</v>
      </c>
      <c r="C652" s="114">
        <v>935</v>
      </c>
      <c r="D652" s="114">
        <v>949.4</v>
      </c>
      <c r="E652" s="114">
        <v>931.4</v>
      </c>
      <c r="F652" s="114">
        <v>935</v>
      </c>
      <c r="G652" s="114">
        <v>935</v>
      </c>
      <c r="H652" s="114">
        <v>938.85</v>
      </c>
      <c r="I652" s="114">
        <v>1459</v>
      </c>
      <c r="J652" s="114">
        <v>1360924.9</v>
      </c>
      <c r="K652" s="116">
        <v>43350</v>
      </c>
      <c r="L652" s="114">
        <v>67</v>
      </c>
      <c r="M652" s="114" t="s">
        <v>2279</v>
      </c>
      <c r="N652" s="500"/>
    </row>
    <row r="653" spans="1:14">
      <c r="A653" s="114" t="s">
        <v>3455</v>
      </c>
      <c r="B653" s="114" t="s">
        <v>3159</v>
      </c>
      <c r="C653" s="114">
        <v>0.55000000000000004</v>
      </c>
      <c r="D653" s="114">
        <v>0.6</v>
      </c>
      <c r="E653" s="114">
        <v>0.55000000000000004</v>
      </c>
      <c r="F653" s="114">
        <v>0.55000000000000004</v>
      </c>
      <c r="G653" s="114">
        <v>0.55000000000000004</v>
      </c>
      <c r="H653" s="114">
        <v>0.55000000000000004</v>
      </c>
      <c r="I653" s="114">
        <v>6991</v>
      </c>
      <c r="J653" s="114">
        <v>4135.8</v>
      </c>
      <c r="K653" s="116">
        <v>43350</v>
      </c>
      <c r="L653" s="114">
        <v>14</v>
      </c>
      <c r="M653" s="114" t="s">
        <v>3456</v>
      </c>
      <c r="N653" s="500"/>
    </row>
    <row r="654" spans="1:14">
      <c r="A654" s="114" t="s">
        <v>3100</v>
      </c>
      <c r="B654" s="114" t="s">
        <v>391</v>
      </c>
      <c r="C654" s="114">
        <v>13.4</v>
      </c>
      <c r="D654" s="114">
        <v>13.95</v>
      </c>
      <c r="E654" s="114">
        <v>12.75</v>
      </c>
      <c r="F654" s="114">
        <v>13.35</v>
      </c>
      <c r="G654" s="114">
        <v>13.4</v>
      </c>
      <c r="H654" s="114">
        <v>12.95</v>
      </c>
      <c r="I654" s="114">
        <v>14271</v>
      </c>
      <c r="J654" s="114">
        <v>188179.3</v>
      </c>
      <c r="K654" s="116">
        <v>43350</v>
      </c>
      <c r="L654" s="114">
        <v>106</v>
      </c>
      <c r="M654" s="114" t="s">
        <v>3101</v>
      </c>
      <c r="N654" s="500"/>
    </row>
    <row r="655" spans="1:14">
      <c r="A655" s="114" t="s">
        <v>200</v>
      </c>
      <c r="B655" s="114" t="s">
        <v>391</v>
      </c>
      <c r="C655" s="114">
        <v>127.75</v>
      </c>
      <c r="D655" s="114">
        <v>129.4</v>
      </c>
      <c r="E655" s="114">
        <v>126.55</v>
      </c>
      <c r="F655" s="114">
        <v>129.15</v>
      </c>
      <c r="G655" s="114">
        <v>128.9</v>
      </c>
      <c r="H655" s="114">
        <v>127.65</v>
      </c>
      <c r="I655" s="114">
        <v>321618</v>
      </c>
      <c r="J655" s="114">
        <v>41377843.850000001</v>
      </c>
      <c r="K655" s="116">
        <v>43350</v>
      </c>
      <c r="L655" s="114">
        <v>8382</v>
      </c>
      <c r="M655" s="114" t="s">
        <v>1027</v>
      </c>
      <c r="N655" s="500"/>
    </row>
    <row r="656" spans="1:14">
      <c r="A656" s="114" t="s">
        <v>93</v>
      </c>
      <c r="B656" s="114" t="s">
        <v>391</v>
      </c>
      <c r="C656" s="114">
        <v>118.05</v>
      </c>
      <c r="D656" s="114">
        <v>121.85</v>
      </c>
      <c r="E656" s="114">
        <v>116.1</v>
      </c>
      <c r="F656" s="114">
        <v>121.35</v>
      </c>
      <c r="G656" s="114">
        <v>121.3</v>
      </c>
      <c r="H656" s="114">
        <v>117.6</v>
      </c>
      <c r="I656" s="114">
        <v>5719232</v>
      </c>
      <c r="J656" s="114">
        <v>682924976</v>
      </c>
      <c r="K656" s="116">
        <v>43350</v>
      </c>
      <c r="L656" s="114">
        <v>23588</v>
      </c>
      <c r="M656" s="114" t="s">
        <v>1028</v>
      </c>
      <c r="N656" s="500"/>
    </row>
    <row r="657" spans="1:14">
      <c r="A657" s="114" t="s">
        <v>1029</v>
      </c>
      <c r="B657" s="114" t="s">
        <v>391</v>
      </c>
      <c r="C657" s="114">
        <v>466</v>
      </c>
      <c r="D657" s="114">
        <v>478.9</v>
      </c>
      <c r="E657" s="114">
        <v>461.1</v>
      </c>
      <c r="F657" s="114">
        <v>473.2</v>
      </c>
      <c r="G657" s="114">
        <v>473.8</v>
      </c>
      <c r="H657" s="114">
        <v>456.2</v>
      </c>
      <c r="I657" s="114">
        <v>223075</v>
      </c>
      <c r="J657" s="114">
        <v>105112753</v>
      </c>
      <c r="K657" s="116">
        <v>43350</v>
      </c>
      <c r="L657" s="114">
        <v>6023</v>
      </c>
      <c r="M657" s="114" t="s">
        <v>1030</v>
      </c>
      <c r="N657" s="500"/>
    </row>
    <row r="658" spans="1:14">
      <c r="A658" s="114" t="s">
        <v>1031</v>
      </c>
      <c r="B658" s="114" t="s">
        <v>391</v>
      </c>
      <c r="C658" s="114">
        <v>315.95</v>
      </c>
      <c r="D658" s="114">
        <v>323.89999999999998</v>
      </c>
      <c r="E658" s="114">
        <v>312.75</v>
      </c>
      <c r="F658" s="114">
        <v>323</v>
      </c>
      <c r="G658" s="114">
        <v>323.75</v>
      </c>
      <c r="H658" s="114">
        <v>316</v>
      </c>
      <c r="I658" s="114">
        <v>1399076</v>
      </c>
      <c r="J658" s="114">
        <v>445170595.35000002</v>
      </c>
      <c r="K658" s="116">
        <v>43350</v>
      </c>
      <c r="L658" s="114">
        <v>21748</v>
      </c>
      <c r="M658" s="114" t="s">
        <v>1032</v>
      </c>
      <c r="N658" s="500"/>
    </row>
    <row r="659" spans="1:14">
      <c r="A659" s="114" t="s">
        <v>1033</v>
      </c>
      <c r="B659" s="114" t="s">
        <v>391</v>
      </c>
      <c r="C659" s="114">
        <v>141.19999999999999</v>
      </c>
      <c r="D659" s="114">
        <v>141.19999999999999</v>
      </c>
      <c r="E659" s="114">
        <v>138.05000000000001</v>
      </c>
      <c r="F659" s="114">
        <v>139.80000000000001</v>
      </c>
      <c r="G659" s="114">
        <v>139.9</v>
      </c>
      <c r="H659" s="114">
        <v>140.6</v>
      </c>
      <c r="I659" s="114">
        <v>651</v>
      </c>
      <c r="J659" s="114">
        <v>90859.25</v>
      </c>
      <c r="K659" s="116">
        <v>43350</v>
      </c>
      <c r="L659" s="114">
        <v>23</v>
      </c>
      <c r="M659" s="114" t="s">
        <v>1034</v>
      </c>
      <c r="N659" s="500"/>
    </row>
    <row r="660" spans="1:14">
      <c r="A660" s="114" t="s">
        <v>1035</v>
      </c>
      <c r="B660" s="114" t="s">
        <v>391</v>
      </c>
      <c r="C660" s="114">
        <v>277.89999999999998</v>
      </c>
      <c r="D660" s="114">
        <v>283.95</v>
      </c>
      <c r="E660" s="114">
        <v>271.14999999999998</v>
      </c>
      <c r="F660" s="114">
        <v>280.39999999999998</v>
      </c>
      <c r="G660" s="114">
        <v>283</v>
      </c>
      <c r="H660" s="114">
        <v>274.25</v>
      </c>
      <c r="I660" s="114">
        <v>10901</v>
      </c>
      <c r="J660" s="114">
        <v>3047321.8</v>
      </c>
      <c r="K660" s="116">
        <v>43350</v>
      </c>
      <c r="L660" s="114">
        <v>437</v>
      </c>
      <c r="M660" s="114" t="s">
        <v>1036</v>
      </c>
      <c r="N660" s="500"/>
    </row>
    <row r="661" spans="1:14">
      <c r="A661" s="114" t="s">
        <v>1037</v>
      </c>
      <c r="B661" s="114" t="s">
        <v>391</v>
      </c>
      <c r="C661" s="114">
        <v>889.8</v>
      </c>
      <c r="D661" s="114">
        <v>922.35</v>
      </c>
      <c r="E661" s="114">
        <v>883.1</v>
      </c>
      <c r="F661" s="114">
        <v>913.45</v>
      </c>
      <c r="G661" s="114">
        <v>913</v>
      </c>
      <c r="H661" s="114">
        <v>885.1</v>
      </c>
      <c r="I661" s="114">
        <v>3202677</v>
      </c>
      <c r="J661" s="114">
        <v>2924159911.4499998</v>
      </c>
      <c r="K661" s="116">
        <v>43350</v>
      </c>
      <c r="L661" s="114">
        <v>59244</v>
      </c>
      <c r="M661" s="114" t="s">
        <v>1038</v>
      </c>
      <c r="N661" s="500"/>
    </row>
    <row r="662" spans="1:14">
      <c r="A662" s="114" t="s">
        <v>2861</v>
      </c>
      <c r="B662" s="114" t="s">
        <v>391</v>
      </c>
      <c r="C662" s="114">
        <v>71</v>
      </c>
      <c r="D662" s="114">
        <v>72.7</v>
      </c>
      <c r="E662" s="114">
        <v>69.650000000000006</v>
      </c>
      <c r="F662" s="114">
        <v>71</v>
      </c>
      <c r="G662" s="114">
        <v>71.2</v>
      </c>
      <c r="H662" s="114">
        <v>70.5</v>
      </c>
      <c r="I662" s="114">
        <v>7961</v>
      </c>
      <c r="J662" s="114">
        <v>564162.5</v>
      </c>
      <c r="K662" s="116">
        <v>43350</v>
      </c>
      <c r="L662" s="114">
        <v>47</v>
      </c>
      <c r="M662" s="114" t="s">
        <v>2862</v>
      </c>
      <c r="N662" s="500"/>
    </row>
    <row r="663" spans="1:14">
      <c r="A663" s="114" t="s">
        <v>1039</v>
      </c>
      <c r="B663" s="114" t="s">
        <v>391</v>
      </c>
      <c r="C663" s="114">
        <v>500</v>
      </c>
      <c r="D663" s="114">
        <v>541</v>
      </c>
      <c r="E663" s="114">
        <v>500</v>
      </c>
      <c r="F663" s="114">
        <v>521.15</v>
      </c>
      <c r="G663" s="114">
        <v>522</v>
      </c>
      <c r="H663" s="114">
        <v>501.25</v>
      </c>
      <c r="I663" s="114">
        <v>15300</v>
      </c>
      <c r="J663" s="114">
        <v>8002824.4000000004</v>
      </c>
      <c r="K663" s="116">
        <v>43350</v>
      </c>
      <c r="L663" s="114">
        <v>812</v>
      </c>
      <c r="M663" s="114" t="s">
        <v>3030</v>
      </c>
      <c r="N663" s="500"/>
    </row>
    <row r="664" spans="1:14">
      <c r="A664" s="114" t="s">
        <v>1040</v>
      </c>
      <c r="B664" s="114" t="s">
        <v>391</v>
      </c>
      <c r="C664" s="114">
        <v>223.6</v>
      </c>
      <c r="D664" s="114">
        <v>234.8</v>
      </c>
      <c r="E664" s="114">
        <v>217</v>
      </c>
      <c r="F664" s="114">
        <v>219.3</v>
      </c>
      <c r="G664" s="114">
        <v>219.9</v>
      </c>
      <c r="H664" s="114">
        <v>226.55</v>
      </c>
      <c r="I664" s="114">
        <v>120809</v>
      </c>
      <c r="J664" s="114">
        <v>27438676.5</v>
      </c>
      <c r="K664" s="116">
        <v>43350</v>
      </c>
      <c r="L664" s="114">
        <v>3466</v>
      </c>
      <c r="M664" s="114" t="s">
        <v>1041</v>
      </c>
      <c r="N664" s="500"/>
    </row>
    <row r="665" spans="1:14">
      <c r="A665" s="114" t="s">
        <v>1042</v>
      </c>
      <c r="B665" s="114" t="s">
        <v>391</v>
      </c>
      <c r="C665" s="114">
        <v>25.25</v>
      </c>
      <c r="D665" s="114">
        <v>26.8</v>
      </c>
      <c r="E665" s="114">
        <v>25.2</v>
      </c>
      <c r="F665" s="114">
        <v>26.5</v>
      </c>
      <c r="G665" s="114">
        <v>26.45</v>
      </c>
      <c r="H665" s="114">
        <v>25.1</v>
      </c>
      <c r="I665" s="114">
        <v>72087</v>
      </c>
      <c r="J665" s="114">
        <v>1894825.4</v>
      </c>
      <c r="K665" s="116">
        <v>43350</v>
      </c>
      <c r="L665" s="114">
        <v>293</v>
      </c>
      <c r="M665" s="114" t="s">
        <v>1043</v>
      </c>
      <c r="N665" s="500"/>
    </row>
    <row r="666" spans="1:14">
      <c r="A666" s="114" t="s">
        <v>3102</v>
      </c>
      <c r="B666" s="114" t="s">
        <v>3159</v>
      </c>
      <c r="C666" s="114">
        <v>4.5</v>
      </c>
      <c r="D666" s="114">
        <v>4.7</v>
      </c>
      <c r="E666" s="114">
        <v>4.5</v>
      </c>
      <c r="F666" s="114">
        <v>4.6500000000000004</v>
      </c>
      <c r="G666" s="114">
        <v>4.6500000000000004</v>
      </c>
      <c r="H666" s="114">
        <v>4.55</v>
      </c>
      <c r="I666" s="114">
        <v>51126</v>
      </c>
      <c r="J666" s="114">
        <v>236280.6</v>
      </c>
      <c r="K666" s="116">
        <v>43350</v>
      </c>
      <c r="L666" s="114">
        <v>126</v>
      </c>
      <c r="M666" s="114" t="s">
        <v>3103</v>
      </c>
      <c r="N666" s="500"/>
    </row>
    <row r="667" spans="1:14">
      <c r="A667" s="114" t="s">
        <v>3334</v>
      </c>
      <c r="B667" s="114" t="s">
        <v>391</v>
      </c>
      <c r="C667" s="114">
        <v>448.3</v>
      </c>
      <c r="D667" s="114">
        <v>452.25</v>
      </c>
      <c r="E667" s="114">
        <v>444</v>
      </c>
      <c r="F667" s="114">
        <v>445.05</v>
      </c>
      <c r="G667" s="114">
        <v>444.1</v>
      </c>
      <c r="H667" s="114">
        <v>444.8</v>
      </c>
      <c r="I667" s="114">
        <v>11560</v>
      </c>
      <c r="J667" s="114">
        <v>5161809.1500000004</v>
      </c>
      <c r="K667" s="116">
        <v>43350</v>
      </c>
      <c r="L667" s="114">
        <v>773</v>
      </c>
      <c r="M667" s="114" t="s">
        <v>3335</v>
      </c>
      <c r="N667" s="500"/>
    </row>
    <row r="668" spans="1:14">
      <c r="A668" s="114" t="s">
        <v>1044</v>
      </c>
      <c r="B668" s="114" t="s">
        <v>391</v>
      </c>
      <c r="C668" s="114">
        <v>135</v>
      </c>
      <c r="D668" s="114">
        <v>135</v>
      </c>
      <c r="E668" s="114">
        <v>131.69999999999999</v>
      </c>
      <c r="F668" s="114">
        <v>132.80000000000001</v>
      </c>
      <c r="G668" s="114">
        <v>132.94999999999999</v>
      </c>
      <c r="H668" s="114">
        <v>135.85</v>
      </c>
      <c r="I668" s="114">
        <v>2346</v>
      </c>
      <c r="J668" s="114">
        <v>312119.95</v>
      </c>
      <c r="K668" s="116">
        <v>43350</v>
      </c>
      <c r="L668" s="114">
        <v>111</v>
      </c>
      <c r="M668" s="114" t="s">
        <v>1045</v>
      </c>
      <c r="N668" s="500"/>
    </row>
    <row r="669" spans="1:14">
      <c r="A669" s="114" t="s">
        <v>2164</v>
      </c>
      <c r="B669" s="114" t="s">
        <v>391</v>
      </c>
      <c r="C669" s="114">
        <v>50</v>
      </c>
      <c r="D669" s="114">
        <v>51</v>
      </c>
      <c r="E669" s="114">
        <v>50</v>
      </c>
      <c r="F669" s="114">
        <v>50.85</v>
      </c>
      <c r="G669" s="114">
        <v>50.95</v>
      </c>
      <c r="H669" s="114">
        <v>50</v>
      </c>
      <c r="I669" s="114">
        <v>5402</v>
      </c>
      <c r="J669" s="114">
        <v>273218.59999999998</v>
      </c>
      <c r="K669" s="116">
        <v>43350</v>
      </c>
      <c r="L669" s="114">
        <v>45</v>
      </c>
      <c r="M669" s="114" t="s">
        <v>2165</v>
      </c>
      <c r="N669" s="500"/>
    </row>
    <row r="670" spans="1:14">
      <c r="A670" s="114" t="s">
        <v>3104</v>
      </c>
      <c r="B670" s="114" t="s">
        <v>391</v>
      </c>
      <c r="C670" s="114">
        <v>5.35</v>
      </c>
      <c r="D670" s="114">
        <v>5.35</v>
      </c>
      <c r="E670" s="114">
        <v>5.05</v>
      </c>
      <c r="F670" s="114">
        <v>5.2</v>
      </c>
      <c r="G670" s="114">
        <v>5.35</v>
      </c>
      <c r="H670" s="114">
        <v>5.0999999999999996</v>
      </c>
      <c r="I670" s="114">
        <v>157552</v>
      </c>
      <c r="J670" s="114">
        <v>828383.55</v>
      </c>
      <c r="K670" s="116">
        <v>43350</v>
      </c>
      <c r="L670" s="114">
        <v>190</v>
      </c>
      <c r="M670" s="114" t="s">
        <v>3105</v>
      </c>
      <c r="N670" s="500"/>
    </row>
    <row r="671" spans="1:14">
      <c r="A671" s="114" t="s">
        <v>1046</v>
      </c>
      <c r="B671" s="114" t="s">
        <v>391</v>
      </c>
      <c r="C671" s="114">
        <v>48</v>
      </c>
      <c r="D671" s="114">
        <v>49.25</v>
      </c>
      <c r="E671" s="114">
        <v>47.3</v>
      </c>
      <c r="F671" s="114">
        <v>48.55</v>
      </c>
      <c r="G671" s="114">
        <v>48.4</v>
      </c>
      <c r="H671" s="114">
        <v>47.75</v>
      </c>
      <c r="I671" s="114">
        <v>54608</v>
      </c>
      <c r="J671" s="114">
        <v>2646508.85</v>
      </c>
      <c r="K671" s="116">
        <v>43350</v>
      </c>
      <c r="L671" s="114">
        <v>450</v>
      </c>
      <c r="M671" s="114" t="s">
        <v>1047</v>
      </c>
      <c r="N671" s="500"/>
    </row>
    <row r="672" spans="1:14">
      <c r="A672" s="114" t="s">
        <v>2863</v>
      </c>
      <c r="B672" s="114" t="s">
        <v>391</v>
      </c>
      <c r="C672" s="114">
        <v>84.3</v>
      </c>
      <c r="D672" s="114">
        <v>86.5</v>
      </c>
      <c r="E672" s="114">
        <v>82.95</v>
      </c>
      <c r="F672" s="114">
        <v>83.5</v>
      </c>
      <c r="G672" s="114">
        <v>83.5</v>
      </c>
      <c r="H672" s="114">
        <v>84.15</v>
      </c>
      <c r="I672" s="114">
        <v>38605</v>
      </c>
      <c r="J672" s="114">
        <v>3250839.7</v>
      </c>
      <c r="K672" s="116">
        <v>43350</v>
      </c>
      <c r="L672" s="114">
        <v>423</v>
      </c>
      <c r="M672" s="114" t="s">
        <v>2864</v>
      </c>
      <c r="N672" s="500"/>
    </row>
    <row r="673" spans="1:14">
      <c r="A673" s="114" t="s">
        <v>3245</v>
      </c>
      <c r="B673" s="114" t="s">
        <v>391</v>
      </c>
      <c r="C673" s="114">
        <v>10.95</v>
      </c>
      <c r="D673" s="114">
        <v>11.05</v>
      </c>
      <c r="E673" s="114">
        <v>10.25</v>
      </c>
      <c r="F673" s="114">
        <v>10.4</v>
      </c>
      <c r="G673" s="114">
        <v>10.5</v>
      </c>
      <c r="H673" s="114">
        <v>10.75</v>
      </c>
      <c r="I673" s="114">
        <v>80418</v>
      </c>
      <c r="J673" s="114">
        <v>836023.25</v>
      </c>
      <c r="K673" s="116">
        <v>43350</v>
      </c>
      <c r="L673" s="114">
        <v>112</v>
      </c>
      <c r="M673" s="114" t="s">
        <v>3246</v>
      </c>
      <c r="N673" s="500"/>
    </row>
    <row r="674" spans="1:14">
      <c r="A674" s="114" t="s">
        <v>1048</v>
      </c>
      <c r="B674" s="114" t="s">
        <v>391</v>
      </c>
      <c r="C674" s="114">
        <v>135.05000000000001</v>
      </c>
      <c r="D674" s="114">
        <v>136.5</v>
      </c>
      <c r="E674" s="114">
        <v>132.05000000000001</v>
      </c>
      <c r="F674" s="114">
        <v>135.19999999999999</v>
      </c>
      <c r="G674" s="114">
        <v>134.05000000000001</v>
      </c>
      <c r="H674" s="114">
        <v>136</v>
      </c>
      <c r="I674" s="114">
        <v>21699</v>
      </c>
      <c r="J674" s="114">
        <v>2915541.65</v>
      </c>
      <c r="K674" s="116">
        <v>43350</v>
      </c>
      <c r="L674" s="114">
        <v>383</v>
      </c>
      <c r="M674" s="114" t="s">
        <v>1049</v>
      </c>
      <c r="N674" s="500"/>
    </row>
    <row r="675" spans="1:14">
      <c r="A675" s="114" t="s">
        <v>94</v>
      </c>
      <c r="B675" s="114" t="s">
        <v>391</v>
      </c>
      <c r="C675" s="114">
        <v>1872.1</v>
      </c>
      <c r="D675" s="114">
        <v>1885.95</v>
      </c>
      <c r="E675" s="114">
        <v>1865.9</v>
      </c>
      <c r="F675" s="114">
        <v>1875.85</v>
      </c>
      <c r="G675" s="114">
        <v>1877</v>
      </c>
      <c r="H675" s="114">
        <v>1880</v>
      </c>
      <c r="I675" s="114">
        <v>763150</v>
      </c>
      <c r="J675" s="114">
        <v>1429524723.3</v>
      </c>
      <c r="K675" s="116">
        <v>43350</v>
      </c>
      <c r="L675" s="114">
        <v>51014</v>
      </c>
      <c r="M675" s="114" t="s">
        <v>1050</v>
      </c>
      <c r="N675" s="500"/>
    </row>
    <row r="676" spans="1:14">
      <c r="A676" s="114" t="s">
        <v>1051</v>
      </c>
      <c r="B676" s="114" t="s">
        <v>391</v>
      </c>
      <c r="C676" s="114">
        <v>799.05</v>
      </c>
      <c r="D676" s="114">
        <v>803.95</v>
      </c>
      <c r="E676" s="114">
        <v>783.6</v>
      </c>
      <c r="F676" s="114">
        <v>798.4</v>
      </c>
      <c r="G676" s="114">
        <v>803</v>
      </c>
      <c r="H676" s="114">
        <v>796.5</v>
      </c>
      <c r="I676" s="114">
        <v>7775</v>
      </c>
      <c r="J676" s="114">
        <v>6187529.0499999998</v>
      </c>
      <c r="K676" s="116">
        <v>43350</v>
      </c>
      <c r="L676" s="114">
        <v>338</v>
      </c>
      <c r="M676" s="114" t="s">
        <v>1052</v>
      </c>
      <c r="N676" s="500"/>
    </row>
    <row r="677" spans="1:14">
      <c r="A677" s="114" t="s">
        <v>1053</v>
      </c>
      <c r="B677" s="114" t="s">
        <v>391</v>
      </c>
      <c r="C677" s="114">
        <v>229.95</v>
      </c>
      <c r="D677" s="114">
        <v>230.9</v>
      </c>
      <c r="E677" s="114">
        <v>226.45</v>
      </c>
      <c r="F677" s="114">
        <v>228.75</v>
      </c>
      <c r="G677" s="114">
        <v>229.3</v>
      </c>
      <c r="H677" s="114">
        <v>228.85</v>
      </c>
      <c r="I677" s="114">
        <v>3442571</v>
      </c>
      <c r="J677" s="114">
        <v>784692480.95000005</v>
      </c>
      <c r="K677" s="116">
        <v>43350</v>
      </c>
      <c r="L677" s="114">
        <v>59293</v>
      </c>
      <c r="M677" s="114" t="s">
        <v>2550</v>
      </c>
      <c r="N677" s="500"/>
    </row>
    <row r="678" spans="1:14">
      <c r="A678" s="114" t="s">
        <v>1054</v>
      </c>
      <c r="B678" s="114" t="s">
        <v>391</v>
      </c>
      <c r="C678" s="114">
        <v>465.7</v>
      </c>
      <c r="D678" s="114">
        <v>479</v>
      </c>
      <c r="E678" s="114">
        <v>464.05</v>
      </c>
      <c r="F678" s="114">
        <v>468.9</v>
      </c>
      <c r="G678" s="114">
        <v>468.5</v>
      </c>
      <c r="H678" s="114">
        <v>467.4</v>
      </c>
      <c r="I678" s="114">
        <v>27110</v>
      </c>
      <c r="J678" s="114">
        <v>12673988.550000001</v>
      </c>
      <c r="K678" s="116">
        <v>43350</v>
      </c>
      <c r="L678" s="114">
        <v>1040</v>
      </c>
      <c r="M678" s="114" t="s">
        <v>1055</v>
      </c>
      <c r="N678" s="500"/>
    </row>
    <row r="679" spans="1:14">
      <c r="A679" s="114" t="s">
        <v>2207</v>
      </c>
      <c r="B679" s="114" t="s">
        <v>391</v>
      </c>
      <c r="C679" s="114">
        <v>328.17</v>
      </c>
      <c r="D679" s="114">
        <v>332.4</v>
      </c>
      <c r="E679" s="114">
        <v>328.17</v>
      </c>
      <c r="F679" s="114">
        <v>331</v>
      </c>
      <c r="G679" s="114">
        <v>331</v>
      </c>
      <c r="H679" s="114">
        <v>328.17</v>
      </c>
      <c r="I679" s="114">
        <v>1334</v>
      </c>
      <c r="J679" s="114">
        <v>439368.05</v>
      </c>
      <c r="K679" s="116">
        <v>43350</v>
      </c>
      <c r="L679" s="114">
        <v>14</v>
      </c>
      <c r="M679" s="114" t="s">
        <v>2208</v>
      </c>
      <c r="N679" s="500"/>
    </row>
    <row r="680" spans="1:14">
      <c r="A680" s="114" t="s">
        <v>191</v>
      </c>
      <c r="B680" s="114" t="s">
        <v>391</v>
      </c>
      <c r="C680" s="114">
        <v>272</v>
      </c>
      <c r="D680" s="114">
        <v>279.35000000000002</v>
      </c>
      <c r="E680" s="114">
        <v>267.2</v>
      </c>
      <c r="F680" s="114">
        <v>277.35000000000002</v>
      </c>
      <c r="G680" s="114">
        <v>274.5</v>
      </c>
      <c r="H680" s="114">
        <v>270.95</v>
      </c>
      <c r="I680" s="114">
        <v>2042234</v>
      </c>
      <c r="J680" s="114">
        <v>562861454.35000002</v>
      </c>
      <c r="K680" s="116">
        <v>43350</v>
      </c>
      <c r="L680" s="114">
        <v>33945</v>
      </c>
      <c r="M680" s="114" t="s">
        <v>1056</v>
      </c>
      <c r="N680" s="500"/>
    </row>
    <row r="681" spans="1:14">
      <c r="A681" s="114" t="s">
        <v>95</v>
      </c>
      <c r="B681" s="114" t="s">
        <v>391</v>
      </c>
      <c r="C681" s="114">
        <v>734.35</v>
      </c>
      <c r="D681" s="114">
        <v>735.15</v>
      </c>
      <c r="E681" s="114">
        <v>723.8</v>
      </c>
      <c r="F681" s="114">
        <v>732.8</v>
      </c>
      <c r="G681" s="114">
        <v>734</v>
      </c>
      <c r="H681" s="114">
        <v>727.15</v>
      </c>
      <c r="I681" s="114">
        <v>6510605</v>
      </c>
      <c r="J681" s="114">
        <v>4758936855.3500004</v>
      </c>
      <c r="K681" s="116">
        <v>43350</v>
      </c>
      <c r="L681" s="114">
        <v>190264</v>
      </c>
      <c r="M681" s="114" t="s">
        <v>1057</v>
      </c>
      <c r="N681" s="500"/>
    </row>
    <row r="682" spans="1:14">
      <c r="A682" s="114" t="s">
        <v>1058</v>
      </c>
      <c r="B682" s="114" t="s">
        <v>391</v>
      </c>
      <c r="C682" s="114">
        <v>628</v>
      </c>
      <c r="D682" s="114">
        <v>645.70000000000005</v>
      </c>
      <c r="E682" s="114">
        <v>620</v>
      </c>
      <c r="F682" s="114">
        <v>634</v>
      </c>
      <c r="G682" s="114">
        <v>633</v>
      </c>
      <c r="H682" s="114">
        <v>624.79999999999995</v>
      </c>
      <c r="I682" s="114">
        <v>39404</v>
      </c>
      <c r="J682" s="114">
        <v>25122141.600000001</v>
      </c>
      <c r="K682" s="116">
        <v>43350</v>
      </c>
      <c r="L682" s="114">
        <v>2050</v>
      </c>
      <c r="M682" s="114" t="s">
        <v>1059</v>
      </c>
      <c r="N682" s="500"/>
    </row>
    <row r="683" spans="1:14">
      <c r="A683" s="114" t="s">
        <v>1061</v>
      </c>
      <c r="B683" s="114" t="s">
        <v>391</v>
      </c>
      <c r="C683" s="114">
        <v>234.1</v>
      </c>
      <c r="D683" s="114">
        <v>241.7</v>
      </c>
      <c r="E683" s="114">
        <v>234.1</v>
      </c>
      <c r="F683" s="114">
        <v>236.85</v>
      </c>
      <c r="G683" s="114">
        <v>236</v>
      </c>
      <c r="H683" s="114">
        <v>233.45</v>
      </c>
      <c r="I683" s="114">
        <v>85551</v>
      </c>
      <c r="J683" s="114">
        <v>20386844.399999999</v>
      </c>
      <c r="K683" s="116">
        <v>43350</v>
      </c>
      <c r="L683" s="114">
        <v>2188</v>
      </c>
      <c r="M683" s="114" t="s">
        <v>1062</v>
      </c>
      <c r="N683" s="500"/>
    </row>
    <row r="684" spans="1:14">
      <c r="A684" s="114" t="s">
        <v>1063</v>
      </c>
      <c r="B684" s="114" t="s">
        <v>391</v>
      </c>
      <c r="C684" s="114">
        <v>99.4</v>
      </c>
      <c r="D684" s="114">
        <v>99.95</v>
      </c>
      <c r="E684" s="114">
        <v>97.05</v>
      </c>
      <c r="F684" s="114">
        <v>97.8</v>
      </c>
      <c r="G684" s="114">
        <v>97.75</v>
      </c>
      <c r="H684" s="114">
        <v>98.55</v>
      </c>
      <c r="I684" s="114">
        <v>54096</v>
      </c>
      <c r="J684" s="114">
        <v>5327383.3</v>
      </c>
      <c r="K684" s="116">
        <v>43350</v>
      </c>
      <c r="L684" s="114">
        <v>914</v>
      </c>
      <c r="M684" s="114" t="s">
        <v>1064</v>
      </c>
      <c r="N684" s="500"/>
    </row>
    <row r="685" spans="1:14">
      <c r="A685" s="114" t="s">
        <v>1065</v>
      </c>
      <c r="B685" s="114" t="s">
        <v>391</v>
      </c>
      <c r="C685" s="114">
        <v>600.04999999999995</v>
      </c>
      <c r="D685" s="114">
        <v>607.20000000000005</v>
      </c>
      <c r="E685" s="114">
        <v>594</v>
      </c>
      <c r="F685" s="114">
        <v>599.29999999999995</v>
      </c>
      <c r="G685" s="114">
        <v>594</v>
      </c>
      <c r="H685" s="114">
        <v>602.6</v>
      </c>
      <c r="I685" s="114">
        <v>8656</v>
      </c>
      <c r="J685" s="114">
        <v>5192586.2</v>
      </c>
      <c r="K685" s="116">
        <v>43350</v>
      </c>
      <c r="L685" s="114">
        <v>354</v>
      </c>
      <c r="M685" s="114" t="s">
        <v>1066</v>
      </c>
      <c r="N685" s="500"/>
    </row>
    <row r="686" spans="1:14">
      <c r="A686" s="114" t="s">
        <v>3486</v>
      </c>
      <c r="B686" s="114" t="s">
        <v>3159</v>
      </c>
      <c r="C686" s="114">
        <v>2</v>
      </c>
      <c r="D686" s="114">
        <v>2</v>
      </c>
      <c r="E686" s="114">
        <v>2</v>
      </c>
      <c r="F686" s="114">
        <v>2</v>
      </c>
      <c r="G686" s="114">
        <v>2</v>
      </c>
      <c r="H686" s="114">
        <v>2</v>
      </c>
      <c r="I686" s="114">
        <v>6</v>
      </c>
      <c r="J686" s="114">
        <v>12</v>
      </c>
      <c r="K686" s="116">
        <v>43350</v>
      </c>
      <c r="L686" s="114">
        <v>2</v>
      </c>
      <c r="M686" s="114" t="s">
        <v>3487</v>
      </c>
      <c r="N686" s="500"/>
    </row>
    <row r="687" spans="1:14">
      <c r="A687" s="114" t="s">
        <v>1067</v>
      </c>
      <c r="B687" s="114" t="s">
        <v>391</v>
      </c>
      <c r="C687" s="114">
        <v>262.39999999999998</v>
      </c>
      <c r="D687" s="114">
        <v>272</v>
      </c>
      <c r="E687" s="114">
        <v>256.3</v>
      </c>
      <c r="F687" s="114">
        <v>267.14999999999998</v>
      </c>
      <c r="G687" s="114">
        <v>267</v>
      </c>
      <c r="H687" s="114">
        <v>262.25</v>
      </c>
      <c r="I687" s="114">
        <v>820155</v>
      </c>
      <c r="J687" s="114">
        <v>217889134.5</v>
      </c>
      <c r="K687" s="116">
        <v>43350</v>
      </c>
      <c r="L687" s="114">
        <v>13305</v>
      </c>
      <c r="M687" s="114" t="s">
        <v>1068</v>
      </c>
      <c r="N687" s="500"/>
    </row>
    <row r="688" spans="1:14">
      <c r="A688" s="114" t="s">
        <v>2865</v>
      </c>
      <c r="B688" s="114" t="s">
        <v>3159</v>
      </c>
      <c r="C688" s="114">
        <v>57.1</v>
      </c>
      <c r="D688" s="114">
        <v>59</v>
      </c>
      <c r="E688" s="114">
        <v>56.2</v>
      </c>
      <c r="F688" s="114">
        <v>56.2</v>
      </c>
      <c r="G688" s="114">
        <v>56.2</v>
      </c>
      <c r="H688" s="114">
        <v>59.15</v>
      </c>
      <c r="I688" s="114">
        <v>15060</v>
      </c>
      <c r="J688" s="114">
        <v>851373.55</v>
      </c>
      <c r="K688" s="116">
        <v>43350</v>
      </c>
      <c r="L688" s="114">
        <v>106</v>
      </c>
      <c r="M688" s="114" t="s">
        <v>2866</v>
      </c>
      <c r="N688" s="500"/>
    </row>
    <row r="689" spans="1:14">
      <c r="A689" s="114" t="s">
        <v>3106</v>
      </c>
      <c r="B689" s="114" t="s">
        <v>391</v>
      </c>
      <c r="C689" s="114">
        <v>15.5</v>
      </c>
      <c r="D689" s="114">
        <v>15.5</v>
      </c>
      <c r="E689" s="114">
        <v>15.15</v>
      </c>
      <c r="F689" s="114">
        <v>15.2</v>
      </c>
      <c r="G689" s="114">
        <v>15.15</v>
      </c>
      <c r="H689" s="114">
        <v>15.2</v>
      </c>
      <c r="I689" s="114">
        <v>14900</v>
      </c>
      <c r="J689" s="114">
        <v>227969.5</v>
      </c>
      <c r="K689" s="116">
        <v>43350</v>
      </c>
      <c r="L689" s="114">
        <v>31</v>
      </c>
      <c r="M689" s="114" t="s">
        <v>3107</v>
      </c>
      <c r="N689" s="500"/>
    </row>
    <row r="690" spans="1:14">
      <c r="A690" s="114" t="s">
        <v>96</v>
      </c>
      <c r="B690" s="114" t="s">
        <v>391</v>
      </c>
      <c r="C690" s="114">
        <v>15.1</v>
      </c>
      <c r="D690" s="114">
        <v>15.2</v>
      </c>
      <c r="E690" s="114">
        <v>14.7</v>
      </c>
      <c r="F690" s="114">
        <v>15</v>
      </c>
      <c r="G690" s="114">
        <v>14.9</v>
      </c>
      <c r="H690" s="114">
        <v>14.9</v>
      </c>
      <c r="I690" s="114">
        <v>307923</v>
      </c>
      <c r="J690" s="114">
        <v>4601656.7</v>
      </c>
      <c r="K690" s="116">
        <v>43350</v>
      </c>
      <c r="L690" s="114">
        <v>846</v>
      </c>
      <c r="M690" s="114" t="s">
        <v>1069</v>
      </c>
      <c r="N690" s="500"/>
    </row>
    <row r="691" spans="1:14">
      <c r="A691" s="114" t="s">
        <v>97</v>
      </c>
      <c r="B691" s="114" t="s">
        <v>391</v>
      </c>
      <c r="C691" s="114">
        <v>154.30000000000001</v>
      </c>
      <c r="D691" s="114">
        <v>154.4</v>
      </c>
      <c r="E691" s="114">
        <v>152.5</v>
      </c>
      <c r="F691" s="114">
        <v>153.4</v>
      </c>
      <c r="G691" s="114">
        <v>153.35</v>
      </c>
      <c r="H691" s="114">
        <v>153.6</v>
      </c>
      <c r="I691" s="114">
        <v>6117229</v>
      </c>
      <c r="J691" s="114">
        <v>937821419.5</v>
      </c>
      <c r="K691" s="116">
        <v>43350</v>
      </c>
      <c r="L691" s="114">
        <v>60643</v>
      </c>
      <c r="M691" s="114" t="s">
        <v>1070</v>
      </c>
      <c r="N691" s="500"/>
    </row>
    <row r="692" spans="1:14">
      <c r="A692" s="114" t="s">
        <v>3247</v>
      </c>
      <c r="B692" s="114" t="s">
        <v>391</v>
      </c>
      <c r="C692" s="114">
        <v>116.55</v>
      </c>
      <c r="D692" s="114">
        <v>124.35</v>
      </c>
      <c r="E692" s="114">
        <v>116.55</v>
      </c>
      <c r="F692" s="114">
        <v>124.35</v>
      </c>
      <c r="G692" s="114">
        <v>124.35</v>
      </c>
      <c r="H692" s="114">
        <v>118.45</v>
      </c>
      <c r="I692" s="114">
        <v>128643</v>
      </c>
      <c r="J692" s="114">
        <v>15607706.699999999</v>
      </c>
      <c r="K692" s="116">
        <v>43350</v>
      </c>
      <c r="L692" s="114">
        <v>1223</v>
      </c>
      <c r="M692" s="114" t="s">
        <v>3248</v>
      </c>
      <c r="N692" s="500"/>
    </row>
    <row r="693" spans="1:14">
      <c r="A693" s="114" t="s">
        <v>1071</v>
      </c>
      <c r="B693" s="114" t="s">
        <v>391</v>
      </c>
      <c r="C693" s="114">
        <v>515</v>
      </c>
      <c r="D693" s="114">
        <v>562.20000000000005</v>
      </c>
      <c r="E693" s="114">
        <v>513</v>
      </c>
      <c r="F693" s="114">
        <v>540.6</v>
      </c>
      <c r="G693" s="114">
        <v>542.25</v>
      </c>
      <c r="H693" s="114">
        <v>500.75</v>
      </c>
      <c r="I693" s="114">
        <v>741994</v>
      </c>
      <c r="J693" s="114">
        <v>400564309.10000002</v>
      </c>
      <c r="K693" s="116">
        <v>43350</v>
      </c>
      <c r="L693" s="114">
        <v>17798</v>
      </c>
      <c r="M693" s="114" t="s">
        <v>1072</v>
      </c>
      <c r="N693" s="500"/>
    </row>
    <row r="694" spans="1:14">
      <c r="A694" s="114" t="s">
        <v>201</v>
      </c>
      <c r="B694" s="114" t="s">
        <v>391</v>
      </c>
      <c r="C694" s="114">
        <v>785.5</v>
      </c>
      <c r="D694" s="114">
        <v>809</v>
      </c>
      <c r="E694" s="114">
        <v>785.5</v>
      </c>
      <c r="F694" s="114">
        <v>791.6</v>
      </c>
      <c r="G694" s="114">
        <v>797</v>
      </c>
      <c r="H694" s="114">
        <v>792.8</v>
      </c>
      <c r="I694" s="114">
        <v>192463</v>
      </c>
      <c r="J694" s="114">
        <v>153685929.59999999</v>
      </c>
      <c r="K694" s="116">
        <v>43350</v>
      </c>
      <c r="L694" s="114">
        <v>10607</v>
      </c>
      <c r="M694" s="114" t="s">
        <v>1073</v>
      </c>
      <c r="N694" s="500"/>
    </row>
    <row r="695" spans="1:14">
      <c r="A695" s="114" t="s">
        <v>98</v>
      </c>
      <c r="B695" s="114" t="s">
        <v>391</v>
      </c>
      <c r="C695" s="114">
        <v>177.85</v>
      </c>
      <c r="D695" s="114">
        <v>181.2</v>
      </c>
      <c r="E695" s="114">
        <v>174.5</v>
      </c>
      <c r="F695" s="114">
        <v>178.65</v>
      </c>
      <c r="G695" s="114">
        <v>178.7</v>
      </c>
      <c r="H695" s="114">
        <v>177.9</v>
      </c>
      <c r="I695" s="114">
        <v>1886480</v>
      </c>
      <c r="J695" s="114">
        <v>336627957.10000002</v>
      </c>
      <c r="K695" s="116">
        <v>43350</v>
      </c>
      <c r="L695" s="114">
        <v>26431</v>
      </c>
      <c r="M695" s="114" t="s">
        <v>1074</v>
      </c>
      <c r="N695" s="500"/>
    </row>
    <row r="696" spans="1:14">
      <c r="A696" s="114" t="s">
        <v>3046</v>
      </c>
      <c r="B696" s="114" t="s">
        <v>391</v>
      </c>
      <c r="C696" s="114">
        <v>330.9</v>
      </c>
      <c r="D696" s="114">
        <v>331.6</v>
      </c>
      <c r="E696" s="114">
        <v>320</v>
      </c>
      <c r="F696" s="114">
        <v>327.10000000000002</v>
      </c>
      <c r="G696" s="114">
        <v>326.8</v>
      </c>
      <c r="H696" s="114">
        <v>331</v>
      </c>
      <c r="I696" s="114">
        <v>73428</v>
      </c>
      <c r="J696" s="114">
        <v>24019133.600000001</v>
      </c>
      <c r="K696" s="116">
        <v>43350</v>
      </c>
      <c r="L696" s="114">
        <v>5766</v>
      </c>
      <c r="M696" s="114" t="s">
        <v>3047</v>
      </c>
      <c r="N696" s="500"/>
    </row>
    <row r="697" spans="1:14">
      <c r="A697" s="114" t="s">
        <v>1075</v>
      </c>
      <c r="B697" s="114" t="s">
        <v>391</v>
      </c>
      <c r="C697" s="114">
        <v>203</v>
      </c>
      <c r="D697" s="114">
        <v>203</v>
      </c>
      <c r="E697" s="114">
        <v>198.05</v>
      </c>
      <c r="F697" s="114">
        <v>199.8</v>
      </c>
      <c r="G697" s="114">
        <v>198.25</v>
      </c>
      <c r="H697" s="114">
        <v>200.35</v>
      </c>
      <c r="I697" s="114">
        <v>25505</v>
      </c>
      <c r="J697" s="114">
        <v>5100507.9000000004</v>
      </c>
      <c r="K697" s="116">
        <v>43350</v>
      </c>
      <c r="L697" s="114">
        <v>536</v>
      </c>
      <c r="M697" s="114" t="s">
        <v>1076</v>
      </c>
      <c r="N697" s="500"/>
    </row>
    <row r="698" spans="1:14">
      <c r="A698" s="114" t="s">
        <v>2867</v>
      </c>
      <c r="B698" s="114" t="s">
        <v>391</v>
      </c>
      <c r="C698" s="114">
        <v>6.9</v>
      </c>
      <c r="D698" s="114">
        <v>7</v>
      </c>
      <c r="E698" s="114">
        <v>6.7</v>
      </c>
      <c r="F698" s="114">
        <v>6.85</v>
      </c>
      <c r="G698" s="114">
        <v>6.9</v>
      </c>
      <c r="H698" s="114">
        <v>6.9</v>
      </c>
      <c r="I698" s="114">
        <v>69434</v>
      </c>
      <c r="J698" s="114">
        <v>471657.45</v>
      </c>
      <c r="K698" s="116">
        <v>43350</v>
      </c>
      <c r="L698" s="114">
        <v>103</v>
      </c>
      <c r="M698" s="114" t="s">
        <v>2868</v>
      </c>
      <c r="N698" s="500"/>
    </row>
    <row r="699" spans="1:14">
      <c r="A699" s="114" t="s">
        <v>99</v>
      </c>
      <c r="B699" s="114" t="s">
        <v>391</v>
      </c>
      <c r="C699" s="114">
        <v>311.60000000000002</v>
      </c>
      <c r="D699" s="114">
        <v>313.2</v>
      </c>
      <c r="E699" s="114">
        <v>308.10000000000002</v>
      </c>
      <c r="F699" s="114">
        <v>310.45</v>
      </c>
      <c r="G699" s="114">
        <v>310.64999999999998</v>
      </c>
      <c r="H699" s="114">
        <v>310.8</v>
      </c>
      <c r="I699" s="114">
        <v>7188478</v>
      </c>
      <c r="J699" s="114">
        <v>2235737171.6999998</v>
      </c>
      <c r="K699" s="116">
        <v>43350</v>
      </c>
      <c r="L699" s="114">
        <v>108508</v>
      </c>
      <c r="M699" s="114" t="s">
        <v>1077</v>
      </c>
      <c r="N699" s="500"/>
    </row>
    <row r="700" spans="1:14">
      <c r="A700" s="114" t="s">
        <v>2290</v>
      </c>
      <c r="B700" s="114" t="s">
        <v>391</v>
      </c>
      <c r="C700" s="114">
        <v>382.85</v>
      </c>
      <c r="D700" s="114">
        <v>389.65</v>
      </c>
      <c r="E700" s="114">
        <v>377.5</v>
      </c>
      <c r="F700" s="114">
        <v>381.7</v>
      </c>
      <c r="G700" s="114">
        <v>381.45</v>
      </c>
      <c r="H700" s="114">
        <v>379.75</v>
      </c>
      <c r="I700" s="114">
        <v>26814</v>
      </c>
      <c r="J700" s="114">
        <v>10277256.5</v>
      </c>
      <c r="K700" s="116">
        <v>43350</v>
      </c>
      <c r="L700" s="114">
        <v>1472</v>
      </c>
      <c r="M700" s="114" t="s">
        <v>2291</v>
      </c>
      <c r="N700" s="500"/>
    </row>
    <row r="701" spans="1:14">
      <c r="A701" s="114" t="s">
        <v>1078</v>
      </c>
      <c r="B701" s="114" t="s">
        <v>391</v>
      </c>
      <c r="C701" s="114">
        <v>141.69999999999999</v>
      </c>
      <c r="D701" s="114">
        <v>142</v>
      </c>
      <c r="E701" s="114">
        <v>138.1</v>
      </c>
      <c r="F701" s="114">
        <v>139.4</v>
      </c>
      <c r="G701" s="114">
        <v>139.25</v>
      </c>
      <c r="H701" s="114">
        <v>139.75</v>
      </c>
      <c r="I701" s="114">
        <v>47287</v>
      </c>
      <c r="J701" s="114">
        <v>6606021.0999999996</v>
      </c>
      <c r="K701" s="116">
        <v>43350</v>
      </c>
      <c r="L701" s="114">
        <v>984</v>
      </c>
      <c r="M701" s="114" t="s">
        <v>1079</v>
      </c>
      <c r="N701" s="500"/>
    </row>
    <row r="702" spans="1:14">
      <c r="A702" s="114" t="s">
        <v>1080</v>
      </c>
      <c r="B702" s="114" t="s">
        <v>391</v>
      </c>
      <c r="C702" s="114">
        <v>103.75</v>
      </c>
      <c r="D702" s="114">
        <v>105.2</v>
      </c>
      <c r="E702" s="114">
        <v>101.1</v>
      </c>
      <c r="F702" s="114">
        <v>102.05</v>
      </c>
      <c r="G702" s="114">
        <v>101.7</v>
      </c>
      <c r="H702" s="114">
        <v>103.75</v>
      </c>
      <c r="I702" s="114">
        <v>1315375</v>
      </c>
      <c r="J702" s="114">
        <v>135116753.75</v>
      </c>
      <c r="K702" s="116">
        <v>43350</v>
      </c>
      <c r="L702" s="114">
        <v>10103</v>
      </c>
      <c r="M702" s="114" t="s">
        <v>1081</v>
      </c>
      <c r="N702" s="500"/>
    </row>
    <row r="703" spans="1:14">
      <c r="A703" s="114" t="s">
        <v>1082</v>
      </c>
      <c r="B703" s="114" t="s">
        <v>391</v>
      </c>
      <c r="C703" s="114">
        <v>11.5</v>
      </c>
      <c r="D703" s="114">
        <v>11.75</v>
      </c>
      <c r="E703" s="114">
        <v>11.45</v>
      </c>
      <c r="F703" s="114">
        <v>11.5</v>
      </c>
      <c r="G703" s="114">
        <v>11.55</v>
      </c>
      <c r="H703" s="114">
        <v>11.6</v>
      </c>
      <c r="I703" s="114">
        <v>306299</v>
      </c>
      <c r="J703" s="114">
        <v>3548767.1</v>
      </c>
      <c r="K703" s="116">
        <v>43350</v>
      </c>
      <c r="L703" s="114">
        <v>573</v>
      </c>
      <c r="M703" s="114" t="s">
        <v>1083</v>
      </c>
      <c r="N703" s="500"/>
    </row>
    <row r="704" spans="1:14">
      <c r="A704" s="114" t="s">
        <v>1084</v>
      </c>
      <c r="B704" s="114" t="s">
        <v>391</v>
      </c>
      <c r="C704" s="114">
        <v>153</v>
      </c>
      <c r="D704" s="114">
        <v>158.85</v>
      </c>
      <c r="E704" s="114">
        <v>153</v>
      </c>
      <c r="F704" s="114">
        <v>153.9</v>
      </c>
      <c r="G704" s="114">
        <v>154</v>
      </c>
      <c r="H704" s="114">
        <v>157.4</v>
      </c>
      <c r="I704" s="114">
        <v>1135</v>
      </c>
      <c r="J704" s="114">
        <v>175842.9</v>
      </c>
      <c r="K704" s="116">
        <v>43350</v>
      </c>
      <c r="L704" s="114">
        <v>76</v>
      </c>
      <c r="M704" s="114" t="s">
        <v>1085</v>
      </c>
      <c r="N704" s="500"/>
    </row>
    <row r="705" spans="1:14">
      <c r="A705" s="114" t="s">
        <v>2869</v>
      </c>
      <c r="B705" s="114" t="s">
        <v>3159</v>
      </c>
      <c r="C705" s="114">
        <v>1.25</v>
      </c>
      <c r="D705" s="114">
        <v>1.3</v>
      </c>
      <c r="E705" s="114">
        <v>1.25</v>
      </c>
      <c r="F705" s="114">
        <v>1.25</v>
      </c>
      <c r="G705" s="114">
        <v>1.25</v>
      </c>
      <c r="H705" s="114">
        <v>1.3</v>
      </c>
      <c r="I705" s="114">
        <v>382031</v>
      </c>
      <c r="J705" s="114">
        <v>478108.55</v>
      </c>
      <c r="K705" s="116">
        <v>43350</v>
      </c>
      <c r="L705" s="114">
        <v>167</v>
      </c>
      <c r="M705" s="114" t="s">
        <v>2870</v>
      </c>
      <c r="N705" s="500"/>
    </row>
    <row r="706" spans="1:14">
      <c r="A706" s="114" t="s">
        <v>3757</v>
      </c>
      <c r="B706" s="114" t="s">
        <v>391</v>
      </c>
      <c r="C706" s="114">
        <v>2766</v>
      </c>
      <c r="D706" s="114">
        <v>2795</v>
      </c>
      <c r="E706" s="114">
        <v>2742</v>
      </c>
      <c r="F706" s="114">
        <v>2795</v>
      </c>
      <c r="G706" s="114">
        <v>2795</v>
      </c>
      <c r="H706" s="114">
        <v>2784</v>
      </c>
      <c r="I706" s="114">
        <v>7</v>
      </c>
      <c r="J706" s="114">
        <v>19449</v>
      </c>
      <c r="K706" s="116">
        <v>43350</v>
      </c>
      <c r="L706" s="114">
        <v>5</v>
      </c>
      <c r="M706" s="114" t="s">
        <v>3758</v>
      </c>
      <c r="N706" s="500"/>
    </row>
    <row r="707" spans="1:14">
      <c r="A707" s="114" t="s">
        <v>2677</v>
      </c>
      <c r="B707" s="114" t="s">
        <v>391</v>
      </c>
      <c r="C707" s="114">
        <v>76.55</v>
      </c>
      <c r="D707" s="114">
        <v>80.2</v>
      </c>
      <c r="E707" s="114">
        <v>76</v>
      </c>
      <c r="F707" s="114">
        <v>77.900000000000006</v>
      </c>
      <c r="G707" s="114">
        <v>77.7</v>
      </c>
      <c r="H707" s="114">
        <v>77.099999999999994</v>
      </c>
      <c r="I707" s="114">
        <v>39990</v>
      </c>
      <c r="J707" s="114">
        <v>3140561.5</v>
      </c>
      <c r="K707" s="116">
        <v>43350</v>
      </c>
      <c r="L707" s="114">
        <v>404</v>
      </c>
      <c r="M707" s="114" t="s">
        <v>2678</v>
      </c>
      <c r="N707" s="500"/>
    </row>
    <row r="708" spans="1:14">
      <c r="A708" s="114" t="s">
        <v>202</v>
      </c>
      <c r="B708" s="114" t="s">
        <v>391</v>
      </c>
      <c r="C708" s="114">
        <v>54.8</v>
      </c>
      <c r="D708" s="114">
        <v>55.4</v>
      </c>
      <c r="E708" s="114">
        <v>54</v>
      </c>
      <c r="F708" s="114">
        <v>54.8</v>
      </c>
      <c r="G708" s="114">
        <v>55</v>
      </c>
      <c r="H708" s="114">
        <v>54.15</v>
      </c>
      <c r="I708" s="114">
        <v>157612</v>
      </c>
      <c r="J708" s="114">
        <v>8622680.5999999996</v>
      </c>
      <c r="K708" s="116">
        <v>43350</v>
      </c>
      <c r="L708" s="114">
        <v>5361</v>
      </c>
      <c r="M708" s="114" t="s">
        <v>1086</v>
      </c>
      <c r="N708" s="500"/>
    </row>
    <row r="709" spans="1:14">
      <c r="A709" s="114" t="s">
        <v>1087</v>
      </c>
      <c r="B709" s="114" t="s">
        <v>391</v>
      </c>
      <c r="C709" s="114">
        <v>123.05</v>
      </c>
      <c r="D709" s="114">
        <v>123.75</v>
      </c>
      <c r="E709" s="114">
        <v>121.55</v>
      </c>
      <c r="F709" s="114">
        <v>123.25</v>
      </c>
      <c r="G709" s="114">
        <v>123.5</v>
      </c>
      <c r="H709" s="114">
        <v>123.05</v>
      </c>
      <c r="I709" s="114">
        <v>52461</v>
      </c>
      <c r="J709" s="114">
        <v>6444287.2000000002</v>
      </c>
      <c r="K709" s="116">
        <v>43350</v>
      </c>
      <c r="L709" s="114">
        <v>950</v>
      </c>
      <c r="M709" s="114" t="s">
        <v>1088</v>
      </c>
      <c r="N709" s="500"/>
    </row>
    <row r="710" spans="1:14">
      <c r="A710" s="114" t="s">
        <v>1089</v>
      </c>
      <c r="B710" s="114" t="s">
        <v>391</v>
      </c>
      <c r="C710" s="114">
        <v>33.950000000000003</v>
      </c>
      <c r="D710" s="114">
        <v>33.950000000000003</v>
      </c>
      <c r="E710" s="114">
        <v>31.3</v>
      </c>
      <c r="F710" s="114">
        <v>32.9</v>
      </c>
      <c r="G710" s="114">
        <v>32.9</v>
      </c>
      <c r="H710" s="114">
        <v>32.85</v>
      </c>
      <c r="I710" s="114">
        <v>80624</v>
      </c>
      <c r="J710" s="114">
        <v>2650446.9500000002</v>
      </c>
      <c r="K710" s="116">
        <v>43350</v>
      </c>
      <c r="L710" s="114">
        <v>463</v>
      </c>
      <c r="M710" s="114" t="s">
        <v>1090</v>
      </c>
      <c r="N710" s="500"/>
    </row>
    <row r="711" spans="1:14">
      <c r="A711" s="114" t="s">
        <v>2871</v>
      </c>
      <c r="B711" s="114" t="s">
        <v>391</v>
      </c>
      <c r="C711" s="114">
        <v>9.75</v>
      </c>
      <c r="D711" s="114">
        <v>10.35</v>
      </c>
      <c r="E711" s="114">
        <v>9.4499999999999993</v>
      </c>
      <c r="F711" s="114">
        <v>10.199999999999999</v>
      </c>
      <c r="G711" s="114">
        <v>10.3</v>
      </c>
      <c r="H711" s="114">
        <v>9.5500000000000007</v>
      </c>
      <c r="I711" s="114">
        <v>17228</v>
      </c>
      <c r="J711" s="114">
        <v>169499.4</v>
      </c>
      <c r="K711" s="116">
        <v>43350</v>
      </c>
      <c r="L711" s="114">
        <v>49</v>
      </c>
      <c r="M711" s="114" t="s">
        <v>2872</v>
      </c>
      <c r="N711" s="500"/>
    </row>
    <row r="712" spans="1:14">
      <c r="A712" s="114" t="s">
        <v>1091</v>
      </c>
      <c r="B712" s="114" t="s">
        <v>391</v>
      </c>
      <c r="C712" s="114">
        <v>155</v>
      </c>
      <c r="D712" s="114">
        <v>157.69999999999999</v>
      </c>
      <c r="E712" s="114">
        <v>153.1</v>
      </c>
      <c r="F712" s="114">
        <v>156.25</v>
      </c>
      <c r="G712" s="114">
        <v>155.6</v>
      </c>
      <c r="H712" s="114">
        <v>154.44999999999999</v>
      </c>
      <c r="I712" s="114">
        <v>1223534</v>
      </c>
      <c r="J712" s="114">
        <v>190187746.19999999</v>
      </c>
      <c r="K712" s="116">
        <v>43350</v>
      </c>
      <c r="L712" s="114">
        <v>10633</v>
      </c>
      <c r="M712" s="114" t="s">
        <v>1092</v>
      </c>
      <c r="N712" s="500"/>
    </row>
    <row r="713" spans="1:14">
      <c r="A713" s="114" t="s">
        <v>1093</v>
      </c>
      <c r="B713" s="114" t="s">
        <v>391</v>
      </c>
      <c r="C713" s="114">
        <v>77.5</v>
      </c>
      <c r="D713" s="114">
        <v>79.849999999999994</v>
      </c>
      <c r="E713" s="114">
        <v>76.2</v>
      </c>
      <c r="F713" s="114">
        <v>79.150000000000006</v>
      </c>
      <c r="G713" s="114">
        <v>79.099999999999994</v>
      </c>
      <c r="H713" s="114">
        <v>77.099999999999994</v>
      </c>
      <c r="I713" s="114">
        <v>1876994</v>
      </c>
      <c r="J713" s="114">
        <v>146456962.65000001</v>
      </c>
      <c r="K713" s="116">
        <v>43350</v>
      </c>
      <c r="L713" s="114">
        <v>10958</v>
      </c>
      <c r="M713" s="114" t="s">
        <v>2580</v>
      </c>
      <c r="N713" s="500"/>
    </row>
    <row r="714" spans="1:14">
      <c r="A714" s="114" t="s">
        <v>1094</v>
      </c>
      <c r="B714" s="114" t="s">
        <v>391</v>
      </c>
      <c r="C714" s="114">
        <v>231.6</v>
      </c>
      <c r="D714" s="114">
        <v>239.8</v>
      </c>
      <c r="E714" s="114">
        <v>231.6</v>
      </c>
      <c r="F714" s="114">
        <v>238.25</v>
      </c>
      <c r="G714" s="114">
        <v>239</v>
      </c>
      <c r="H714" s="114">
        <v>232.15</v>
      </c>
      <c r="I714" s="114">
        <v>9517</v>
      </c>
      <c r="J714" s="114">
        <v>2253489.75</v>
      </c>
      <c r="K714" s="116">
        <v>43350</v>
      </c>
      <c r="L714" s="114">
        <v>754</v>
      </c>
      <c r="M714" s="114" t="s">
        <v>1095</v>
      </c>
      <c r="N714" s="500"/>
    </row>
    <row r="715" spans="1:14">
      <c r="A715" s="114" t="s">
        <v>1096</v>
      </c>
      <c r="B715" s="114" t="s">
        <v>391</v>
      </c>
      <c r="C715" s="114">
        <v>420</v>
      </c>
      <c r="D715" s="114">
        <v>432.5</v>
      </c>
      <c r="E715" s="114">
        <v>420</v>
      </c>
      <c r="F715" s="114">
        <v>429.05</v>
      </c>
      <c r="G715" s="114">
        <v>432.5</v>
      </c>
      <c r="H715" s="114">
        <v>424.25</v>
      </c>
      <c r="I715" s="114">
        <v>13288</v>
      </c>
      <c r="J715" s="114">
        <v>5669548.1500000004</v>
      </c>
      <c r="K715" s="116">
        <v>43350</v>
      </c>
      <c r="L715" s="114">
        <v>1007</v>
      </c>
      <c r="M715" s="114" t="s">
        <v>1097</v>
      </c>
      <c r="N715" s="500"/>
    </row>
    <row r="716" spans="1:14">
      <c r="A716" s="114" t="s">
        <v>2873</v>
      </c>
      <c r="B716" s="114" t="s">
        <v>391</v>
      </c>
      <c r="C716" s="114">
        <v>6.25</v>
      </c>
      <c r="D716" s="114">
        <v>6.25</v>
      </c>
      <c r="E716" s="114">
        <v>5.85</v>
      </c>
      <c r="F716" s="114">
        <v>5.95</v>
      </c>
      <c r="G716" s="114">
        <v>5.85</v>
      </c>
      <c r="H716" s="114">
        <v>6</v>
      </c>
      <c r="I716" s="114">
        <v>23005</v>
      </c>
      <c r="J716" s="114">
        <v>138671.5</v>
      </c>
      <c r="K716" s="116">
        <v>43350</v>
      </c>
      <c r="L716" s="114">
        <v>73</v>
      </c>
      <c r="M716" s="114" t="s">
        <v>2874</v>
      </c>
      <c r="N716" s="500"/>
    </row>
    <row r="717" spans="1:14">
      <c r="A717" s="114" t="s">
        <v>2875</v>
      </c>
      <c r="B717" s="114" t="s">
        <v>391</v>
      </c>
      <c r="C717" s="114">
        <v>98.9</v>
      </c>
      <c r="D717" s="114">
        <v>101.75</v>
      </c>
      <c r="E717" s="114">
        <v>97.05</v>
      </c>
      <c r="F717" s="114">
        <v>99.85</v>
      </c>
      <c r="G717" s="114">
        <v>99.8</v>
      </c>
      <c r="H717" s="114">
        <v>98.55</v>
      </c>
      <c r="I717" s="114">
        <v>177806</v>
      </c>
      <c r="J717" s="114">
        <v>17722127.300000001</v>
      </c>
      <c r="K717" s="116">
        <v>43350</v>
      </c>
      <c r="L717" s="114">
        <v>2170</v>
      </c>
      <c r="M717" s="114" t="s">
        <v>2876</v>
      </c>
      <c r="N717" s="500"/>
    </row>
    <row r="718" spans="1:14">
      <c r="A718" s="114" t="s">
        <v>1098</v>
      </c>
      <c r="B718" s="114" t="s">
        <v>391</v>
      </c>
      <c r="C718" s="114">
        <v>346</v>
      </c>
      <c r="D718" s="114">
        <v>347.5</v>
      </c>
      <c r="E718" s="114">
        <v>342.5</v>
      </c>
      <c r="F718" s="114">
        <v>343.95</v>
      </c>
      <c r="G718" s="114">
        <v>344</v>
      </c>
      <c r="H718" s="114">
        <v>343.55</v>
      </c>
      <c r="I718" s="114">
        <v>180269</v>
      </c>
      <c r="J718" s="114">
        <v>62232569.549999997</v>
      </c>
      <c r="K718" s="116">
        <v>43350</v>
      </c>
      <c r="L718" s="114">
        <v>4774</v>
      </c>
      <c r="M718" s="114" t="s">
        <v>1099</v>
      </c>
      <c r="N718" s="500"/>
    </row>
    <row r="719" spans="1:14">
      <c r="A719" s="114" t="s">
        <v>3158</v>
      </c>
      <c r="B719" s="114" t="s">
        <v>3159</v>
      </c>
      <c r="C719" s="114">
        <v>37.549999999999997</v>
      </c>
      <c r="D719" s="114">
        <v>38.799999999999997</v>
      </c>
      <c r="E719" s="114">
        <v>37.299999999999997</v>
      </c>
      <c r="F719" s="114">
        <v>37.299999999999997</v>
      </c>
      <c r="G719" s="114">
        <v>37.299999999999997</v>
      </c>
      <c r="H719" s="114">
        <v>39.25</v>
      </c>
      <c r="I719" s="114">
        <v>96314</v>
      </c>
      <c r="J719" s="114">
        <v>3615849.95</v>
      </c>
      <c r="K719" s="116">
        <v>43350</v>
      </c>
      <c r="L719" s="114">
        <v>293</v>
      </c>
      <c r="M719" s="114" t="s">
        <v>3249</v>
      </c>
      <c r="N719" s="500"/>
    </row>
    <row r="720" spans="1:14">
      <c r="A720" s="114" t="s">
        <v>1100</v>
      </c>
      <c r="B720" s="114" t="s">
        <v>391</v>
      </c>
      <c r="C720" s="114">
        <v>359</v>
      </c>
      <c r="D720" s="114">
        <v>365.9</v>
      </c>
      <c r="E720" s="114">
        <v>356</v>
      </c>
      <c r="F720" s="114">
        <v>360.05</v>
      </c>
      <c r="G720" s="114">
        <v>358</v>
      </c>
      <c r="H720" s="114">
        <v>355.85</v>
      </c>
      <c r="I720" s="114">
        <v>34450</v>
      </c>
      <c r="J720" s="114">
        <v>12436676.1</v>
      </c>
      <c r="K720" s="116">
        <v>43350</v>
      </c>
      <c r="L720" s="114">
        <v>1336</v>
      </c>
      <c r="M720" s="114" t="s">
        <v>1101</v>
      </c>
      <c r="N720" s="500"/>
    </row>
    <row r="721" spans="1:14">
      <c r="A721" s="114" t="s">
        <v>2174</v>
      </c>
      <c r="B721" s="114" t="s">
        <v>391</v>
      </c>
      <c r="C721" s="114">
        <v>1884.9</v>
      </c>
      <c r="D721" s="114">
        <v>1950</v>
      </c>
      <c r="E721" s="114">
        <v>1878.25</v>
      </c>
      <c r="F721" s="114">
        <v>1883.25</v>
      </c>
      <c r="G721" s="114">
        <v>1879.95</v>
      </c>
      <c r="H721" s="114">
        <v>1896.25</v>
      </c>
      <c r="I721" s="114">
        <v>2943</v>
      </c>
      <c r="J721" s="114">
        <v>5596101.1500000004</v>
      </c>
      <c r="K721" s="116">
        <v>43350</v>
      </c>
      <c r="L721" s="114">
        <v>438</v>
      </c>
      <c r="M721" s="114" t="s">
        <v>986</v>
      </c>
      <c r="N721" s="500"/>
    </row>
    <row r="722" spans="1:14">
      <c r="A722" s="114" t="s">
        <v>346</v>
      </c>
      <c r="B722" s="114" t="s">
        <v>391</v>
      </c>
      <c r="C722" s="114">
        <v>271</v>
      </c>
      <c r="D722" s="114">
        <v>282.39999999999998</v>
      </c>
      <c r="E722" s="114">
        <v>266.14999999999998</v>
      </c>
      <c r="F722" s="114">
        <v>275.85000000000002</v>
      </c>
      <c r="G722" s="114">
        <v>278.25</v>
      </c>
      <c r="H722" s="114">
        <v>274.2</v>
      </c>
      <c r="I722" s="114">
        <v>6315660</v>
      </c>
      <c r="J722" s="114">
        <v>1724405579.05</v>
      </c>
      <c r="K722" s="116">
        <v>43350</v>
      </c>
      <c r="L722" s="114">
        <v>39816</v>
      </c>
      <c r="M722" s="114" t="s">
        <v>1102</v>
      </c>
      <c r="N722" s="500"/>
    </row>
    <row r="723" spans="1:14">
      <c r="A723" s="114" t="s">
        <v>2405</v>
      </c>
      <c r="B723" s="114" t="s">
        <v>391</v>
      </c>
      <c r="C723" s="114">
        <v>30.75</v>
      </c>
      <c r="D723" s="114">
        <v>31.3</v>
      </c>
      <c r="E723" s="114">
        <v>30.15</v>
      </c>
      <c r="F723" s="114">
        <v>30.8</v>
      </c>
      <c r="G723" s="114">
        <v>30.85</v>
      </c>
      <c r="H723" s="114">
        <v>30.4</v>
      </c>
      <c r="I723" s="114">
        <v>87725</v>
      </c>
      <c r="J723" s="114">
        <v>2711789.65</v>
      </c>
      <c r="K723" s="116">
        <v>43350</v>
      </c>
      <c r="L723" s="114">
        <v>462</v>
      </c>
      <c r="M723" s="114" t="s">
        <v>2406</v>
      </c>
      <c r="N723" s="500"/>
    </row>
    <row r="724" spans="1:14">
      <c r="A724" s="114" t="s">
        <v>3435</v>
      </c>
      <c r="B724" s="114" t="s">
        <v>3159</v>
      </c>
      <c r="C724" s="114">
        <v>0.35</v>
      </c>
      <c r="D724" s="114">
        <v>0.4</v>
      </c>
      <c r="E724" s="114">
        <v>0.35</v>
      </c>
      <c r="F724" s="114">
        <v>0.4</v>
      </c>
      <c r="G724" s="114">
        <v>0.4</v>
      </c>
      <c r="H724" s="114">
        <v>0.4</v>
      </c>
      <c r="I724" s="114">
        <v>40</v>
      </c>
      <c r="J724" s="114">
        <v>15.95</v>
      </c>
      <c r="K724" s="116">
        <v>43350</v>
      </c>
      <c r="L724" s="114">
        <v>2</v>
      </c>
      <c r="M724" s="114" t="s">
        <v>3436</v>
      </c>
      <c r="N724" s="500"/>
    </row>
    <row r="725" spans="1:14">
      <c r="A725" s="114" t="s">
        <v>2877</v>
      </c>
      <c r="B725" s="114" t="s">
        <v>391</v>
      </c>
      <c r="C725" s="114">
        <v>35.25</v>
      </c>
      <c r="D725" s="114">
        <v>40.200000000000003</v>
      </c>
      <c r="E725" s="114">
        <v>35.25</v>
      </c>
      <c r="F725" s="114">
        <v>39.9</v>
      </c>
      <c r="G725" s="114">
        <v>40.200000000000003</v>
      </c>
      <c r="H725" s="114">
        <v>36.549999999999997</v>
      </c>
      <c r="I725" s="114">
        <v>30442</v>
      </c>
      <c r="J725" s="114">
        <v>1201313.3</v>
      </c>
      <c r="K725" s="116">
        <v>43350</v>
      </c>
      <c r="L725" s="114">
        <v>286</v>
      </c>
      <c r="M725" s="114" t="s">
        <v>2878</v>
      </c>
      <c r="N725" s="500"/>
    </row>
    <row r="726" spans="1:14">
      <c r="A726" s="114" t="s">
        <v>1103</v>
      </c>
      <c r="B726" s="114" t="s">
        <v>391</v>
      </c>
      <c r="C726" s="114">
        <v>267.05</v>
      </c>
      <c r="D726" s="114">
        <v>309.5</v>
      </c>
      <c r="E726" s="114">
        <v>267.05</v>
      </c>
      <c r="F726" s="114">
        <v>301.89999999999998</v>
      </c>
      <c r="G726" s="114">
        <v>301.5</v>
      </c>
      <c r="H726" s="114">
        <v>267.39999999999998</v>
      </c>
      <c r="I726" s="114">
        <v>863635</v>
      </c>
      <c r="J726" s="114">
        <v>259833519.59999999</v>
      </c>
      <c r="K726" s="116">
        <v>43350</v>
      </c>
      <c r="L726" s="114">
        <v>17814</v>
      </c>
      <c r="M726" s="114" t="s">
        <v>1104</v>
      </c>
      <c r="N726" s="500"/>
    </row>
    <row r="727" spans="1:14">
      <c r="A727" s="114" t="s">
        <v>2172</v>
      </c>
      <c r="B727" s="114" t="s">
        <v>391</v>
      </c>
      <c r="C727" s="114">
        <v>88.65</v>
      </c>
      <c r="D727" s="114">
        <v>94.25</v>
      </c>
      <c r="E727" s="114">
        <v>88</v>
      </c>
      <c r="F727" s="114">
        <v>93.65</v>
      </c>
      <c r="G727" s="114">
        <v>93.4</v>
      </c>
      <c r="H727" s="114">
        <v>88.95</v>
      </c>
      <c r="I727" s="114">
        <v>2281903</v>
      </c>
      <c r="J727" s="114">
        <v>209688981.90000001</v>
      </c>
      <c r="K727" s="116">
        <v>43350</v>
      </c>
      <c r="L727" s="114">
        <v>9360</v>
      </c>
      <c r="M727" s="114" t="s">
        <v>2173</v>
      </c>
      <c r="N727" s="500"/>
    </row>
    <row r="728" spans="1:14">
      <c r="A728" s="114" t="s">
        <v>100</v>
      </c>
      <c r="B728" s="114" t="s">
        <v>391</v>
      </c>
      <c r="C728" s="114">
        <v>212.4</v>
      </c>
      <c r="D728" s="114">
        <v>221</v>
      </c>
      <c r="E728" s="114">
        <v>208.75</v>
      </c>
      <c r="F728" s="114">
        <v>219.85</v>
      </c>
      <c r="G728" s="114">
        <v>220.75</v>
      </c>
      <c r="H728" s="114">
        <v>211.9</v>
      </c>
      <c r="I728" s="114">
        <v>11323476</v>
      </c>
      <c r="J728" s="114">
        <v>2444803717.8499999</v>
      </c>
      <c r="K728" s="116">
        <v>43350</v>
      </c>
      <c r="L728" s="114">
        <v>60859</v>
      </c>
      <c r="M728" s="114" t="s">
        <v>1105</v>
      </c>
      <c r="N728" s="500"/>
    </row>
    <row r="729" spans="1:14">
      <c r="A729" s="114" t="s">
        <v>3360</v>
      </c>
      <c r="B729" s="114" t="s">
        <v>391</v>
      </c>
      <c r="C729" s="114">
        <v>6.75</v>
      </c>
      <c r="D729" s="114">
        <v>6.75</v>
      </c>
      <c r="E729" s="114">
        <v>6.5</v>
      </c>
      <c r="F729" s="114">
        <v>6.65</v>
      </c>
      <c r="G729" s="114">
        <v>6.65</v>
      </c>
      <c r="H729" s="114">
        <v>6.75</v>
      </c>
      <c r="I729" s="114">
        <v>1417</v>
      </c>
      <c r="J729" s="114">
        <v>9418.4500000000007</v>
      </c>
      <c r="K729" s="116">
        <v>43350</v>
      </c>
      <c r="L729" s="114">
        <v>12</v>
      </c>
      <c r="M729" s="114" t="s">
        <v>3361</v>
      </c>
      <c r="N729" s="500"/>
    </row>
    <row r="730" spans="1:14">
      <c r="A730" s="114" t="s">
        <v>1106</v>
      </c>
      <c r="B730" s="114" t="s">
        <v>391</v>
      </c>
      <c r="C730" s="114">
        <v>136.25</v>
      </c>
      <c r="D730" s="114">
        <v>138</v>
      </c>
      <c r="E730" s="114">
        <v>135.5</v>
      </c>
      <c r="F730" s="114">
        <v>136.19999999999999</v>
      </c>
      <c r="G730" s="114">
        <v>136.80000000000001</v>
      </c>
      <c r="H730" s="114">
        <v>136.94999999999999</v>
      </c>
      <c r="I730" s="114">
        <v>135674</v>
      </c>
      <c r="J730" s="114">
        <v>18520496.800000001</v>
      </c>
      <c r="K730" s="116">
        <v>43350</v>
      </c>
      <c r="L730" s="114">
        <v>588</v>
      </c>
      <c r="M730" s="114" t="s">
        <v>1107</v>
      </c>
      <c r="N730" s="500"/>
    </row>
    <row r="731" spans="1:14">
      <c r="A731" s="114" t="s">
        <v>2302</v>
      </c>
      <c r="B731" s="114" t="s">
        <v>391</v>
      </c>
      <c r="C731" s="114">
        <v>433.1</v>
      </c>
      <c r="D731" s="114">
        <v>445</v>
      </c>
      <c r="E731" s="114">
        <v>430.55</v>
      </c>
      <c r="F731" s="114">
        <v>436.5</v>
      </c>
      <c r="G731" s="114">
        <v>437</v>
      </c>
      <c r="H731" s="114">
        <v>441.45</v>
      </c>
      <c r="I731" s="114">
        <v>23759</v>
      </c>
      <c r="J731" s="114">
        <v>10384279.1</v>
      </c>
      <c r="K731" s="116">
        <v>43350</v>
      </c>
      <c r="L731" s="114">
        <v>655</v>
      </c>
      <c r="M731" s="114" t="s">
        <v>2731</v>
      </c>
      <c r="N731" s="500"/>
    </row>
    <row r="732" spans="1:14">
      <c r="A732" s="114" t="s">
        <v>1108</v>
      </c>
      <c r="B732" s="114" t="s">
        <v>391</v>
      </c>
      <c r="C732" s="114">
        <v>57.15</v>
      </c>
      <c r="D732" s="114">
        <v>57.95</v>
      </c>
      <c r="E732" s="114">
        <v>55.2</v>
      </c>
      <c r="F732" s="114">
        <v>56.45</v>
      </c>
      <c r="G732" s="114">
        <v>56.35</v>
      </c>
      <c r="H732" s="114">
        <v>55.75</v>
      </c>
      <c r="I732" s="114">
        <v>138556</v>
      </c>
      <c r="J732" s="114">
        <v>7840192.9500000002</v>
      </c>
      <c r="K732" s="116">
        <v>43350</v>
      </c>
      <c r="L732" s="114">
        <v>1415</v>
      </c>
      <c r="M732" s="114" t="s">
        <v>1109</v>
      </c>
      <c r="N732" s="500"/>
    </row>
    <row r="733" spans="1:14">
      <c r="A733" s="114" t="s">
        <v>101</v>
      </c>
      <c r="B733" s="114" t="s">
        <v>391</v>
      </c>
      <c r="C733" s="114">
        <v>86.45</v>
      </c>
      <c r="D733" s="114">
        <v>88.95</v>
      </c>
      <c r="E733" s="114">
        <v>85.65</v>
      </c>
      <c r="F733" s="114">
        <v>87.45</v>
      </c>
      <c r="G733" s="114">
        <v>87.15</v>
      </c>
      <c r="H733" s="114">
        <v>86.2</v>
      </c>
      <c r="I733" s="114">
        <v>7423497</v>
      </c>
      <c r="J733" s="114">
        <v>649810716.39999998</v>
      </c>
      <c r="K733" s="116">
        <v>43350</v>
      </c>
      <c r="L733" s="114">
        <v>32211</v>
      </c>
      <c r="M733" s="114" t="s">
        <v>1110</v>
      </c>
      <c r="N733" s="500"/>
    </row>
    <row r="734" spans="1:14">
      <c r="A734" s="114" t="s">
        <v>3250</v>
      </c>
      <c r="B734" s="114" t="s">
        <v>3159</v>
      </c>
      <c r="C734" s="114">
        <v>23.2</v>
      </c>
      <c r="D734" s="114">
        <v>23.2</v>
      </c>
      <c r="E734" s="114">
        <v>22.05</v>
      </c>
      <c r="F734" s="114">
        <v>22.35</v>
      </c>
      <c r="G734" s="114">
        <v>22.35</v>
      </c>
      <c r="H734" s="114">
        <v>23.2</v>
      </c>
      <c r="I734" s="114">
        <v>3117</v>
      </c>
      <c r="J734" s="114">
        <v>70390.55</v>
      </c>
      <c r="K734" s="116">
        <v>43350</v>
      </c>
      <c r="L734" s="114">
        <v>36</v>
      </c>
      <c r="M734" s="114" t="s">
        <v>3251</v>
      </c>
      <c r="N734" s="500"/>
    </row>
    <row r="735" spans="1:14">
      <c r="A735" s="114" t="s">
        <v>1111</v>
      </c>
      <c r="B735" s="114" t="s">
        <v>391</v>
      </c>
      <c r="C735" s="114">
        <v>805</v>
      </c>
      <c r="D735" s="114">
        <v>812</v>
      </c>
      <c r="E735" s="114">
        <v>801.2</v>
      </c>
      <c r="F735" s="114">
        <v>809</v>
      </c>
      <c r="G735" s="114">
        <v>811.85</v>
      </c>
      <c r="H735" s="114">
        <v>810.7</v>
      </c>
      <c r="I735" s="114">
        <v>6394</v>
      </c>
      <c r="J735" s="114">
        <v>5154921.5</v>
      </c>
      <c r="K735" s="116">
        <v>43350</v>
      </c>
      <c r="L735" s="114">
        <v>896</v>
      </c>
      <c r="M735" s="114" t="s">
        <v>1112</v>
      </c>
      <c r="N735" s="500"/>
    </row>
    <row r="736" spans="1:14">
      <c r="A736" s="114" t="s">
        <v>2487</v>
      </c>
      <c r="B736" s="114" t="s">
        <v>391</v>
      </c>
      <c r="C736" s="114">
        <v>256.85000000000002</v>
      </c>
      <c r="D736" s="114">
        <v>261</v>
      </c>
      <c r="E736" s="114">
        <v>252.5</v>
      </c>
      <c r="F736" s="114">
        <v>259</v>
      </c>
      <c r="G736" s="114">
        <v>258.5</v>
      </c>
      <c r="H736" s="114">
        <v>253.35</v>
      </c>
      <c r="I736" s="114">
        <v>61958</v>
      </c>
      <c r="J736" s="114">
        <v>16018908.65</v>
      </c>
      <c r="K736" s="116">
        <v>43350</v>
      </c>
      <c r="L736" s="114">
        <v>2891</v>
      </c>
      <c r="M736" s="114" t="s">
        <v>2488</v>
      </c>
      <c r="N736" s="500"/>
    </row>
    <row r="737" spans="1:14">
      <c r="A737" s="114" t="s">
        <v>1113</v>
      </c>
      <c r="B737" s="114" t="s">
        <v>391</v>
      </c>
      <c r="C737" s="114">
        <v>332.2</v>
      </c>
      <c r="D737" s="114">
        <v>332.2</v>
      </c>
      <c r="E737" s="114">
        <v>325.05</v>
      </c>
      <c r="F737" s="114">
        <v>330.35</v>
      </c>
      <c r="G737" s="114">
        <v>329.9</v>
      </c>
      <c r="H737" s="114">
        <v>330.55</v>
      </c>
      <c r="I737" s="114">
        <v>24075</v>
      </c>
      <c r="J737" s="114">
        <v>7960717.25</v>
      </c>
      <c r="K737" s="116">
        <v>43350</v>
      </c>
      <c r="L737" s="114">
        <v>745</v>
      </c>
      <c r="M737" s="114" t="s">
        <v>1114</v>
      </c>
      <c r="N737" s="500"/>
    </row>
    <row r="738" spans="1:14">
      <c r="A738" s="114" t="s">
        <v>1115</v>
      </c>
      <c r="B738" s="114" t="s">
        <v>391</v>
      </c>
      <c r="C738" s="114">
        <v>186.9</v>
      </c>
      <c r="D738" s="114">
        <v>191.7</v>
      </c>
      <c r="E738" s="114">
        <v>182.7</v>
      </c>
      <c r="F738" s="114">
        <v>184.6</v>
      </c>
      <c r="G738" s="114">
        <v>184.25</v>
      </c>
      <c r="H738" s="114">
        <v>180.4</v>
      </c>
      <c r="I738" s="114">
        <v>4193855</v>
      </c>
      <c r="J738" s="114">
        <v>786413124.70000005</v>
      </c>
      <c r="K738" s="116">
        <v>43350</v>
      </c>
      <c r="L738" s="114">
        <v>38726</v>
      </c>
      <c r="M738" s="114" t="s">
        <v>1116</v>
      </c>
      <c r="N738" s="500"/>
    </row>
    <row r="739" spans="1:14">
      <c r="A739" s="114" t="s">
        <v>1117</v>
      </c>
      <c r="B739" s="114" t="s">
        <v>391</v>
      </c>
      <c r="C739" s="114">
        <v>123.15</v>
      </c>
      <c r="D739" s="114">
        <v>125.2</v>
      </c>
      <c r="E739" s="114">
        <v>121.8</v>
      </c>
      <c r="F739" s="114">
        <v>122.95</v>
      </c>
      <c r="G739" s="114">
        <v>123</v>
      </c>
      <c r="H739" s="114">
        <v>123.55</v>
      </c>
      <c r="I739" s="114">
        <v>311681</v>
      </c>
      <c r="J739" s="114">
        <v>38520115.899999999</v>
      </c>
      <c r="K739" s="116">
        <v>43350</v>
      </c>
      <c r="L739" s="114">
        <v>4053</v>
      </c>
      <c r="M739" s="114" t="s">
        <v>1118</v>
      </c>
      <c r="N739" s="500"/>
    </row>
    <row r="740" spans="1:14">
      <c r="A740" s="114" t="s">
        <v>2305</v>
      </c>
      <c r="B740" s="114" t="s">
        <v>391</v>
      </c>
      <c r="C740" s="114">
        <v>196</v>
      </c>
      <c r="D740" s="114">
        <v>203.2</v>
      </c>
      <c r="E740" s="114">
        <v>195.05</v>
      </c>
      <c r="F740" s="114">
        <v>196.75</v>
      </c>
      <c r="G740" s="114">
        <v>196.15</v>
      </c>
      <c r="H740" s="114">
        <v>198.95</v>
      </c>
      <c r="I740" s="114">
        <v>1958</v>
      </c>
      <c r="J740" s="114">
        <v>389865.4</v>
      </c>
      <c r="K740" s="116">
        <v>43350</v>
      </c>
      <c r="L740" s="114">
        <v>78</v>
      </c>
      <c r="M740" s="114" t="s">
        <v>2306</v>
      </c>
      <c r="N740" s="500"/>
    </row>
    <row r="741" spans="1:14">
      <c r="A741" s="114" t="s">
        <v>1119</v>
      </c>
      <c r="B741" s="114" t="s">
        <v>391</v>
      </c>
      <c r="C741" s="114">
        <v>517.1</v>
      </c>
      <c r="D741" s="114">
        <v>527</v>
      </c>
      <c r="E741" s="114">
        <v>513</v>
      </c>
      <c r="F741" s="114">
        <v>516.70000000000005</v>
      </c>
      <c r="G741" s="114">
        <v>515.04999999999995</v>
      </c>
      <c r="H741" s="114">
        <v>517.54999999999995</v>
      </c>
      <c r="I741" s="114">
        <v>13671</v>
      </c>
      <c r="J741" s="114">
        <v>7058316</v>
      </c>
      <c r="K741" s="116">
        <v>43350</v>
      </c>
      <c r="L741" s="114">
        <v>385</v>
      </c>
      <c r="M741" s="114" t="s">
        <v>1120</v>
      </c>
      <c r="N741" s="500"/>
    </row>
    <row r="742" spans="1:14">
      <c r="A742" s="114" t="s">
        <v>1121</v>
      </c>
      <c r="B742" s="114" t="s">
        <v>391</v>
      </c>
      <c r="C742" s="114">
        <v>116.65</v>
      </c>
      <c r="D742" s="114">
        <v>118.2</v>
      </c>
      <c r="E742" s="114">
        <v>114.85</v>
      </c>
      <c r="F742" s="114">
        <v>115.55</v>
      </c>
      <c r="G742" s="114">
        <v>115.5</v>
      </c>
      <c r="H742" s="114">
        <v>116.3</v>
      </c>
      <c r="I742" s="114">
        <v>553174</v>
      </c>
      <c r="J742" s="114">
        <v>63990652.600000001</v>
      </c>
      <c r="K742" s="116">
        <v>43350</v>
      </c>
      <c r="L742" s="114">
        <v>3139</v>
      </c>
      <c r="M742" s="114" t="s">
        <v>1122</v>
      </c>
      <c r="N742" s="500"/>
    </row>
    <row r="743" spans="1:14">
      <c r="A743" s="114" t="s">
        <v>2879</v>
      </c>
      <c r="B743" s="114" t="s">
        <v>3159</v>
      </c>
      <c r="C743" s="114">
        <v>3.65</v>
      </c>
      <c r="D743" s="114">
        <v>3.85</v>
      </c>
      <c r="E743" s="114">
        <v>3.6</v>
      </c>
      <c r="F743" s="114">
        <v>3.7</v>
      </c>
      <c r="G743" s="114">
        <v>3.7</v>
      </c>
      <c r="H743" s="114">
        <v>3.75</v>
      </c>
      <c r="I743" s="114">
        <v>82433</v>
      </c>
      <c r="J743" s="114">
        <v>303020.75</v>
      </c>
      <c r="K743" s="116">
        <v>43350</v>
      </c>
      <c r="L743" s="114">
        <v>96</v>
      </c>
      <c r="M743" s="114" t="s">
        <v>2880</v>
      </c>
      <c r="N743" s="500"/>
    </row>
    <row r="744" spans="1:14">
      <c r="A744" s="114" t="s">
        <v>1123</v>
      </c>
      <c r="B744" s="114" t="s">
        <v>391</v>
      </c>
      <c r="C744" s="114">
        <v>137</v>
      </c>
      <c r="D744" s="114">
        <v>138.44999999999999</v>
      </c>
      <c r="E744" s="114">
        <v>135.80000000000001</v>
      </c>
      <c r="F744" s="114">
        <v>138</v>
      </c>
      <c r="G744" s="114">
        <v>138</v>
      </c>
      <c r="H744" s="114">
        <v>136.6</v>
      </c>
      <c r="I744" s="114">
        <v>2378</v>
      </c>
      <c r="J744" s="114">
        <v>327124.45</v>
      </c>
      <c r="K744" s="116">
        <v>43350</v>
      </c>
      <c r="L744" s="114">
        <v>64</v>
      </c>
      <c r="M744" s="114" t="s">
        <v>1124</v>
      </c>
      <c r="N744" s="500"/>
    </row>
    <row r="745" spans="1:14">
      <c r="A745" s="114" t="s">
        <v>102</v>
      </c>
      <c r="B745" s="114" t="s">
        <v>391</v>
      </c>
      <c r="C745" s="114">
        <v>11.4</v>
      </c>
      <c r="D745" s="114">
        <v>11.4</v>
      </c>
      <c r="E745" s="114">
        <v>10.8</v>
      </c>
      <c r="F745" s="114">
        <v>11.1</v>
      </c>
      <c r="G745" s="114">
        <v>11.15</v>
      </c>
      <c r="H745" s="114">
        <v>11.35</v>
      </c>
      <c r="I745" s="114">
        <v>38862883</v>
      </c>
      <c r="J745" s="114">
        <v>431449597</v>
      </c>
      <c r="K745" s="116">
        <v>43350</v>
      </c>
      <c r="L745" s="114">
        <v>75357</v>
      </c>
      <c r="M745" s="114" t="s">
        <v>1125</v>
      </c>
      <c r="N745" s="500"/>
    </row>
    <row r="746" spans="1:14">
      <c r="A746" s="114" t="s">
        <v>3252</v>
      </c>
      <c r="B746" s="114" t="s">
        <v>3159</v>
      </c>
      <c r="C746" s="114">
        <v>3.4</v>
      </c>
      <c r="D746" s="114">
        <v>3.45</v>
      </c>
      <c r="E746" s="114">
        <v>3.3</v>
      </c>
      <c r="F746" s="114">
        <v>3.4</v>
      </c>
      <c r="G746" s="114">
        <v>3.35</v>
      </c>
      <c r="H746" s="114">
        <v>3.4</v>
      </c>
      <c r="I746" s="114">
        <v>1222350</v>
      </c>
      <c r="J746" s="114">
        <v>4129577.2</v>
      </c>
      <c r="K746" s="116">
        <v>43350</v>
      </c>
      <c r="L746" s="114">
        <v>679</v>
      </c>
      <c r="M746" s="114" t="s">
        <v>3253</v>
      </c>
      <c r="N746" s="500"/>
    </row>
    <row r="747" spans="1:14">
      <c r="A747" s="114" t="s">
        <v>1126</v>
      </c>
      <c r="B747" s="114" t="s">
        <v>391</v>
      </c>
      <c r="C747" s="114">
        <v>40.1</v>
      </c>
      <c r="D747" s="114">
        <v>43.75</v>
      </c>
      <c r="E747" s="114">
        <v>40</v>
      </c>
      <c r="F747" s="114">
        <v>42.6</v>
      </c>
      <c r="G747" s="114">
        <v>43.25</v>
      </c>
      <c r="H747" s="114">
        <v>40.200000000000003</v>
      </c>
      <c r="I747" s="114">
        <v>10951</v>
      </c>
      <c r="J747" s="114">
        <v>464277.15</v>
      </c>
      <c r="K747" s="116">
        <v>43350</v>
      </c>
      <c r="L747" s="114">
        <v>177</v>
      </c>
      <c r="M747" s="114" t="s">
        <v>1127</v>
      </c>
      <c r="N747" s="500"/>
    </row>
    <row r="748" spans="1:14">
      <c r="A748" s="114" t="s">
        <v>246</v>
      </c>
      <c r="B748" s="114" t="s">
        <v>391</v>
      </c>
      <c r="C748" s="114">
        <v>3.45</v>
      </c>
      <c r="D748" s="114">
        <v>3.5</v>
      </c>
      <c r="E748" s="114">
        <v>3.3</v>
      </c>
      <c r="F748" s="114">
        <v>3.35</v>
      </c>
      <c r="G748" s="114">
        <v>3.35</v>
      </c>
      <c r="H748" s="114">
        <v>3.45</v>
      </c>
      <c r="I748" s="114">
        <v>8678418</v>
      </c>
      <c r="J748" s="114">
        <v>29440703.850000001</v>
      </c>
      <c r="K748" s="116">
        <v>43350</v>
      </c>
      <c r="L748" s="114">
        <v>3778</v>
      </c>
      <c r="M748" s="114" t="s">
        <v>1128</v>
      </c>
      <c r="N748" s="500"/>
    </row>
    <row r="749" spans="1:14">
      <c r="A749" s="114" t="s">
        <v>1129</v>
      </c>
      <c r="B749" s="114" t="s">
        <v>391</v>
      </c>
      <c r="C749" s="114">
        <v>63.25</v>
      </c>
      <c r="D749" s="114">
        <v>65.2</v>
      </c>
      <c r="E749" s="114">
        <v>63</v>
      </c>
      <c r="F749" s="114">
        <v>64.75</v>
      </c>
      <c r="G749" s="114">
        <v>64.650000000000006</v>
      </c>
      <c r="H749" s="114">
        <v>63.15</v>
      </c>
      <c r="I749" s="114">
        <v>332081</v>
      </c>
      <c r="J749" s="114">
        <v>21341427.649999999</v>
      </c>
      <c r="K749" s="116">
        <v>43350</v>
      </c>
      <c r="L749" s="114">
        <v>2063</v>
      </c>
      <c r="M749" s="114" t="s">
        <v>1130</v>
      </c>
      <c r="N749" s="500"/>
    </row>
    <row r="750" spans="1:14">
      <c r="A750" s="114" t="s">
        <v>1131</v>
      </c>
      <c r="B750" s="114" t="s">
        <v>391</v>
      </c>
      <c r="C750" s="114">
        <v>131.30000000000001</v>
      </c>
      <c r="D750" s="114">
        <v>132.80000000000001</v>
      </c>
      <c r="E750" s="114">
        <v>127.75</v>
      </c>
      <c r="F750" s="114">
        <v>131.94999999999999</v>
      </c>
      <c r="G750" s="114">
        <v>132.80000000000001</v>
      </c>
      <c r="H750" s="114">
        <v>131.25</v>
      </c>
      <c r="I750" s="114">
        <v>150972</v>
      </c>
      <c r="J750" s="114">
        <v>19703728.649999999</v>
      </c>
      <c r="K750" s="116">
        <v>43350</v>
      </c>
      <c r="L750" s="114">
        <v>1990</v>
      </c>
      <c r="M750" s="114" t="s">
        <v>1132</v>
      </c>
      <c r="N750" s="500"/>
    </row>
    <row r="751" spans="1:14">
      <c r="A751" s="114" t="s">
        <v>103</v>
      </c>
      <c r="B751" s="114" t="s">
        <v>391</v>
      </c>
      <c r="C751" s="114">
        <v>69.849999999999994</v>
      </c>
      <c r="D751" s="114">
        <v>71</v>
      </c>
      <c r="E751" s="114">
        <v>68.5</v>
      </c>
      <c r="F751" s="114">
        <v>70.3</v>
      </c>
      <c r="G751" s="114">
        <v>70.2</v>
      </c>
      <c r="H751" s="114">
        <v>69.45</v>
      </c>
      <c r="I751" s="114">
        <v>611782</v>
      </c>
      <c r="J751" s="114">
        <v>42751941.350000001</v>
      </c>
      <c r="K751" s="116">
        <v>43350</v>
      </c>
      <c r="L751" s="114">
        <v>3381</v>
      </c>
      <c r="M751" s="114" t="s">
        <v>1133</v>
      </c>
      <c r="N751" s="500"/>
    </row>
    <row r="752" spans="1:14">
      <c r="A752" s="114" t="s">
        <v>1134</v>
      </c>
      <c r="B752" s="114" t="s">
        <v>391</v>
      </c>
      <c r="C752" s="114">
        <v>2194.25</v>
      </c>
      <c r="D752" s="114">
        <v>2282</v>
      </c>
      <c r="E752" s="114">
        <v>2170</v>
      </c>
      <c r="F752" s="114">
        <v>2205.6999999999998</v>
      </c>
      <c r="G752" s="114">
        <v>2205</v>
      </c>
      <c r="H752" s="114">
        <v>2194.25</v>
      </c>
      <c r="I752" s="114">
        <v>3294</v>
      </c>
      <c r="J752" s="114">
        <v>7345131.9000000004</v>
      </c>
      <c r="K752" s="116">
        <v>43350</v>
      </c>
      <c r="L752" s="114">
        <v>866</v>
      </c>
      <c r="M752" s="114" t="s">
        <v>1135</v>
      </c>
      <c r="N752" s="500"/>
    </row>
    <row r="753" spans="1:14">
      <c r="A753" s="114" t="s">
        <v>104</v>
      </c>
      <c r="B753" s="114" t="s">
        <v>391</v>
      </c>
      <c r="C753" s="114">
        <v>398.75</v>
      </c>
      <c r="D753" s="114">
        <v>409.9</v>
      </c>
      <c r="E753" s="114">
        <v>395</v>
      </c>
      <c r="F753" s="114">
        <v>406.6</v>
      </c>
      <c r="G753" s="114">
        <v>406.55</v>
      </c>
      <c r="H753" s="114">
        <v>398.8</v>
      </c>
      <c r="I753" s="114">
        <v>7367573</v>
      </c>
      <c r="J753" s="114">
        <v>2971947450.4499998</v>
      </c>
      <c r="K753" s="116">
        <v>43350</v>
      </c>
      <c r="L753" s="114">
        <v>78165</v>
      </c>
      <c r="M753" s="114" t="s">
        <v>2292</v>
      </c>
      <c r="N753" s="500"/>
    </row>
    <row r="754" spans="1:14">
      <c r="A754" s="114" t="s">
        <v>3071</v>
      </c>
      <c r="B754" s="114" t="s">
        <v>391</v>
      </c>
      <c r="C754" s="114">
        <v>130.9</v>
      </c>
      <c r="D754" s="114">
        <v>133.9</v>
      </c>
      <c r="E754" s="114">
        <v>130.30000000000001</v>
      </c>
      <c r="F754" s="114">
        <v>133.05000000000001</v>
      </c>
      <c r="G754" s="114">
        <v>133.44999999999999</v>
      </c>
      <c r="H754" s="114">
        <v>130.25</v>
      </c>
      <c r="I754" s="114">
        <v>94081</v>
      </c>
      <c r="J754" s="114">
        <v>12467538</v>
      </c>
      <c r="K754" s="116">
        <v>43350</v>
      </c>
      <c r="L754" s="114">
        <v>1109</v>
      </c>
      <c r="M754" s="114" t="s">
        <v>1792</v>
      </c>
      <c r="N754" s="500"/>
    </row>
    <row r="755" spans="1:14">
      <c r="A755" s="114" t="s">
        <v>1136</v>
      </c>
      <c r="B755" s="114" t="s">
        <v>391</v>
      </c>
      <c r="C755" s="114">
        <v>762.9</v>
      </c>
      <c r="D755" s="114">
        <v>830</v>
      </c>
      <c r="E755" s="114">
        <v>757.5</v>
      </c>
      <c r="F755" s="114">
        <v>817.05</v>
      </c>
      <c r="G755" s="114">
        <v>820.5</v>
      </c>
      <c r="H755" s="114">
        <v>760.15</v>
      </c>
      <c r="I755" s="114">
        <v>2114666</v>
      </c>
      <c r="J755" s="114">
        <v>1709841550.75</v>
      </c>
      <c r="K755" s="116">
        <v>43350</v>
      </c>
      <c r="L755" s="114">
        <v>47222</v>
      </c>
      <c r="M755" s="114" t="s">
        <v>1137</v>
      </c>
      <c r="N755" s="500"/>
    </row>
    <row r="756" spans="1:14">
      <c r="A756" s="114" t="s">
        <v>105</v>
      </c>
      <c r="B756" s="114" t="s">
        <v>391</v>
      </c>
      <c r="C756" s="114">
        <v>1419.95</v>
      </c>
      <c r="D756" s="114">
        <v>1422.7</v>
      </c>
      <c r="E756" s="114">
        <v>1394.9</v>
      </c>
      <c r="F756" s="114">
        <v>1408.8</v>
      </c>
      <c r="G756" s="114">
        <v>1409.05</v>
      </c>
      <c r="H756" s="114">
        <v>1416.95</v>
      </c>
      <c r="I756" s="114">
        <v>970102</v>
      </c>
      <c r="J756" s="114">
        <v>1365271240.8</v>
      </c>
      <c r="K756" s="116">
        <v>43350</v>
      </c>
      <c r="L756" s="114">
        <v>31978</v>
      </c>
      <c r="M756" s="114" t="s">
        <v>1138</v>
      </c>
      <c r="N756" s="500"/>
    </row>
    <row r="757" spans="1:14">
      <c r="A757" s="114" t="s">
        <v>1139</v>
      </c>
      <c r="B757" s="114" t="s">
        <v>391</v>
      </c>
      <c r="C757" s="114">
        <v>139.94999999999999</v>
      </c>
      <c r="D757" s="114">
        <v>144</v>
      </c>
      <c r="E757" s="114">
        <v>136.30000000000001</v>
      </c>
      <c r="F757" s="114">
        <v>139.4</v>
      </c>
      <c r="G757" s="114">
        <v>139.30000000000001</v>
      </c>
      <c r="H757" s="114">
        <v>137.55000000000001</v>
      </c>
      <c r="I757" s="114">
        <v>21043</v>
      </c>
      <c r="J757" s="114">
        <v>2961937.8</v>
      </c>
      <c r="K757" s="116">
        <v>43350</v>
      </c>
      <c r="L757" s="114">
        <v>606</v>
      </c>
      <c r="M757" s="114" t="s">
        <v>1140</v>
      </c>
      <c r="N757" s="500"/>
    </row>
    <row r="758" spans="1:14">
      <c r="A758" s="114" t="s">
        <v>1141</v>
      </c>
      <c r="B758" s="114" t="s">
        <v>391</v>
      </c>
      <c r="C758" s="114">
        <v>315</v>
      </c>
      <c r="D758" s="114">
        <v>315</v>
      </c>
      <c r="E758" s="114">
        <v>307.31</v>
      </c>
      <c r="F758" s="114">
        <v>312.19</v>
      </c>
      <c r="G758" s="114">
        <v>311.57</v>
      </c>
      <c r="H758" s="114">
        <v>309.60000000000002</v>
      </c>
      <c r="I758" s="114">
        <v>21541</v>
      </c>
      <c r="J758" s="114">
        <v>6699940.5499999998</v>
      </c>
      <c r="K758" s="116">
        <v>43350</v>
      </c>
      <c r="L758" s="114">
        <v>1742</v>
      </c>
      <c r="M758" s="114" t="s">
        <v>1142</v>
      </c>
      <c r="N758" s="500"/>
    </row>
    <row r="759" spans="1:14">
      <c r="A759" s="114" t="s">
        <v>106</v>
      </c>
      <c r="B759" s="114" t="s">
        <v>391</v>
      </c>
      <c r="C759" s="114">
        <v>538.29999999999995</v>
      </c>
      <c r="D759" s="114">
        <v>542.75</v>
      </c>
      <c r="E759" s="114">
        <v>533.54999999999995</v>
      </c>
      <c r="F759" s="114">
        <v>537.20000000000005</v>
      </c>
      <c r="G759" s="114">
        <v>535.65</v>
      </c>
      <c r="H759" s="114">
        <v>537.20000000000005</v>
      </c>
      <c r="I759" s="114">
        <v>850040</v>
      </c>
      <c r="J759" s="114">
        <v>457936053.14999998</v>
      </c>
      <c r="K759" s="116">
        <v>43350</v>
      </c>
      <c r="L759" s="114">
        <v>12029</v>
      </c>
      <c r="M759" s="114" t="s">
        <v>1143</v>
      </c>
      <c r="N759" s="500"/>
    </row>
    <row r="760" spans="1:14">
      <c r="A760" s="114" t="s">
        <v>2232</v>
      </c>
      <c r="B760" s="114" t="s">
        <v>391</v>
      </c>
      <c r="C760" s="114">
        <v>7.7</v>
      </c>
      <c r="D760" s="114">
        <v>7.85</v>
      </c>
      <c r="E760" s="114">
        <v>7.55</v>
      </c>
      <c r="F760" s="114">
        <v>7.65</v>
      </c>
      <c r="G760" s="114">
        <v>7.7</v>
      </c>
      <c r="H760" s="114">
        <v>7.8</v>
      </c>
      <c r="I760" s="114">
        <v>74546</v>
      </c>
      <c r="J760" s="114">
        <v>570118.69999999995</v>
      </c>
      <c r="K760" s="116">
        <v>43350</v>
      </c>
      <c r="L760" s="114">
        <v>228</v>
      </c>
      <c r="M760" s="114" t="s">
        <v>2233</v>
      </c>
      <c r="N760" s="500"/>
    </row>
    <row r="761" spans="1:14">
      <c r="A761" s="114" t="s">
        <v>1144</v>
      </c>
      <c r="B761" s="114" t="s">
        <v>391</v>
      </c>
      <c r="C761" s="114">
        <v>213</v>
      </c>
      <c r="D761" s="114">
        <v>213</v>
      </c>
      <c r="E761" s="114">
        <v>209.1</v>
      </c>
      <c r="F761" s="114">
        <v>210.25</v>
      </c>
      <c r="G761" s="114">
        <v>211.4</v>
      </c>
      <c r="H761" s="114">
        <v>212.75</v>
      </c>
      <c r="I761" s="114">
        <v>78128</v>
      </c>
      <c r="J761" s="114">
        <v>16437865.800000001</v>
      </c>
      <c r="K761" s="116">
        <v>43350</v>
      </c>
      <c r="L761" s="114">
        <v>2227</v>
      </c>
      <c r="M761" s="114" t="s">
        <v>1145</v>
      </c>
      <c r="N761" s="500"/>
    </row>
    <row r="762" spans="1:14">
      <c r="A762" s="114" t="s">
        <v>1146</v>
      </c>
      <c r="B762" s="114" t="s">
        <v>391</v>
      </c>
      <c r="C762" s="114">
        <v>89.9</v>
      </c>
      <c r="D762" s="114">
        <v>89.9</v>
      </c>
      <c r="E762" s="114">
        <v>86.05</v>
      </c>
      <c r="F762" s="114">
        <v>86.85</v>
      </c>
      <c r="G762" s="114">
        <v>86.45</v>
      </c>
      <c r="H762" s="114">
        <v>87.95</v>
      </c>
      <c r="I762" s="114">
        <v>39048</v>
      </c>
      <c r="J762" s="114">
        <v>3395391.65</v>
      </c>
      <c r="K762" s="116">
        <v>43350</v>
      </c>
      <c r="L762" s="114">
        <v>275</v>
      </c>
      <c r="M762" s="114" t="s">
        <v>1147</v>
      </c>
      <c r="N762" s="500"/>
    </row>
    <row r="763" spans="1:14">
      <c r="A763" s="114" t="s">
        <v>1148</v>
      </c>
      <c r="B763" s="114" t="s">
        <v>391</v>
      </c>
      <c r="C763" s="114">
        <v>446.15</v>
      </c>
      <c r="D763" s="114">
        <v>449.35</v>
      </c>
      <c r="E763" s="114">
        <v>432.05</v>
      </c>
      <c r="F763" s="114">
        <v>444.35</v>
      </c>
      <c r="G763" s="114">
        <v>445</v>
      </c>
      <c r="H763" s="114">
        <v>443.05</v>
      </c>
      <c r="I763" s="114">
        <v>507822</v>
      </c>
      <c r="J763" s="114">
        <v>225379047.40000001</v>
      </c>
      <c r="K763" s="116">
        <v>43350</v>
      </c>
      <c r="L763" s="114">
        <v>12763</v>
      </c>
      <c r="M763" s="114" t="s">
        <v>2198</v>
      </c>
      <c r="N763" s="500"/>
    </row>
    <row r="764" spans="1:14">
      <c r="A764" s="114" t="s">
        <v>1149</v>
      </c>
      <c r="B764" s="114" t="s">
        <v>391</v>
      </c>
      <c r="C764" s="114">
        <v>230.75</v>
      </c>
      <c r="D764" s="114">
        <v>230.75</v>
      </c>
      <c r="E764" s="114">
        <v>219.1</v>
      </c>
      <c r="F764" s="114">
        <v>224.85</v>
      </c>
      <c r="G764" s="114">
        <v>226.2</v>
      </c>
      <c r="H764" s="114">
        <v>227.3</v>
      </c>
      <c r="I764" s="114">
        <v>9648</v>
      </c>
      <c r="J764" s="114">
        <v>2180541.2999999998</v>
      </c>
      <c r="K764" s="116">
        <v>43350</v>
      </c>
      <c r="L764" s="114">
        <v>488</v>
      </c>
      <c r="M764" s="114" t="s">
        <v>1150</v>
      </c>
      <c r="N764" s="500"/>
    </row>
    <row r="765" spans="1:14">
      <c r="A765" s="114" t="s">
        <v>1151</v>
      </c>
      <c r="B765" s="114" t="s">
        <v>391</v>
      </c>
      <c r="C765" s="114">
        <v>360</v>
      </c>
      <c r="D765" s="114">
        <v>360.45</v>
      </c>
      <c r="E765" s="114">
        <v>351.25</v>
      </c>
      <c r="F765" s="114">
        <v>353.9</v>
      </c>
      <c r="G765" s="114">
        <v>352.8</v>
      </c>
      <c r="H765" s="114">
        <v>359.75</v>
      </c>
      <c r="I765" s="114">
        <v>60641</v>
      </c>
      <c r="J765" s="114">
        <v>21550534.050000001</v>
      </c>
      <c r="K765" s="116">
        <v>43350</v>
      </c>
      <c r="L765" s="114">
        <v>1894</v>
      </c>
      <c r="M765" s="114" t="s">
        <v>1152</v>
      </c>
      <c r="N765" s="500"/>
    </row>
    <row r="766" spans="1:14">
      <c r="A766" s="114" t="s">
        <v>3254</v>
      </c>
      <c r="B766" s="114" t="s">
        <v>3159</v>
      </c>
      <c r="C766" s="114">
        <v>338</v>
      </c>
      <c r="D766" s="114">
        <v>353</v>
      </c>
      <c r="E766" s="114">
        <v>336.15</v>
      </c>
      <c r="F766" s="114">
        <v>342.05</v>
      </c>
      <c r="G766" s="114">
        <v>345</v>
      </c>
      <c r="H766" s="114">
        <v>340.95</v>
      </c>
      <c r="I766" s="114">
        <v>1013</v>
      </c>
      <c r="J766" s="114">
        <v>346822.1</v>
      </c>
      <c r="K766" s="116">
        <v>43350</v>
      </c>
      <c r="L766" s="114">
        <v>32</v>
      </c>
      <c r="M766" s="114" t="s">
        <v>3255</v>
      </c>
      <c r="N766" s="500"/>
    </row>
    <row r="767" spans="1:14">
      <c r="A767" s="114" t="s">
        <v>1153</v>
      </c>
      <c r="B767" s="114" t="s">
        <v>391</v>
      </c>
      <c r="C767" s="114">
        <v>67.099999999999994</v>
      </c>
      <c r="D767" s="114">
        <v>67.900000000000006</v>
      </c>
      <c r="E767" s="114">
        <v>66.25</v>
      </c>
      <c r="F767" s="114">
        <v>67.099999999999994</v>
      </c>
      <c r="G767" s="114">
        <v>66.75</v>
      </c>
      <c r="H767" s="114">
        <v>67.349999999999994</v>
      </c>
      <c r="I767" s="114">
        <v>22801</v>
      </c>
      <c r="J767" s="114">
        <v>1527619.75</v>
      </c>
      <c r="K767" s="116">
        <v>43350</v>
      </c>
      <c r="L767" s="114">
        <v>236</v>
      </c>
      <c r="M767" s="114" t="s">
        <v>1154</v>
      </c>
      <c r="N767" s="500"/>
    </row>
    <row r="768" spans="1:14">
      <c r="A768" s="114" t="s">
        <v>2881</v>
      </c>
      <c r="B768" s="114" t="s">
        <v>391</v>
      </c>
      <c r="C768" s="114">
        <v>210</v>
      </c>
      <c r="D768" s="114">
        <v>219.9</v>
      </c>
      <c r="E768" s="114">
        <v>210</v>
      </c>
      <c r="F768" s="114">
        <v>218.95</v>
      </c>
      <c r="G768" s="114">
        <v>217.5</v>
      </c>
      <c r="H768" s="114">
        <v>209.95</v>
      </c>
      <c r="I768" s="114">
        <v>19620</v>
      </c>
      <c r="J768" s="114">
        <v>4244961.25</v>
      </c>
      <c r="K768" s="116">
        <v>43350</v>
      </c>
      <c r="L768" s="114">
        <v>298</v>
      </c>
      <c r="M768" s="114" t="s">
        <v>2882</v>
      </c>
      <c r="N768" s="500"/>
    </row>
    <row r="769" spans="1:14">
      <c r="A769" s="114" t="s">
        <v>2121</v>
      </c>
      <c r="B769" s="114" t="s">
        <v>391</v>
      </c>
      <c r="C769" s="114">
        <v>6.8</v>
      </c>
      <c r="D769" s="114">
        <v>7.1</v>
      </c>
      <c r="E769" s="114">
        <v>6.5</v>
      </c>
      <c r="F769" s="114">
        <v>6.9</v>
      </c>
      <c r="G769" s="114">
        <v>6.85</v>
      </c>
      <c r="H769" s="114">
        <v>7.1</v>
      </c>
      <c r="I769" s="114">
        <v>5393</v>
      </c>
      <c r="J769" s="114">
        <v>37221.1</v>
      </c>
      <c r="K769" s="116">
        <v>43350</v>
      </c>
      <c r="L769" s="114">
        <v>34</v>
      </c>
      <c r="M769" s="114" t="s">
        <v>2122</v>
      </c>
      <c r="N769" s="500"/>
    </row>
    <row r="770" spans="1:14">
      <c r="A770" s="114" t="s">
        <v>1155</v>
      </c>
      <c r="B770" s="114" t="s">
        <v>391</v>
      </c>
      <c r="C770" s="114">
        <v>70</v>
      </c>
      <c r="D770" s="114">
        <v>70.45</v>
      </c>
      <c r="E770" s="114">
        <v>68.650000000000006</v>
      </c>
      <c r="F770" s="114">
        <v>69.7</v>
      </c>
      <c r="G770" s="114">
        <v>69.7</v>
      </c>
      <c r="H770" s="114">
        <v>68.8</v>
      </c>
      <c r="I770" s="114">
        <v>14186</v>
      </c>
      <c r="J770" s="114">
        <v>987765.25</v>
      </c>
      <c r="K770" s="116">
        <v>43350</v>
      </c>
      <c r="L770" s="114">
        <v>187</v>
      </c>
      <c r="M770" s="114" t="s">
        <v>1156</v>
      </c>
      <c r="N770" s="500"/>
    </row>
    <row r="771" spans="1:14">
      <c r="A771" s="114" t="s">
        <v>204</v>
      </c>
      <c r="B771" s="114" t="s">
        <v>391</v>
      </c>
      <c r="C771" s="114">
        <v>490</v>
      </c>
      <c r="D771" s="114">
        <v>498</v>
      </c>
      <c r="E771" s="114">
        <v>486.25</v>
      </c>
      <c r="F771" s="114">
        <v>495.75</v>
      </c>
      <c r="G771" s="114">
        <v>494.5</v>
      </c>
      <c r="H771" s="114">
        <v>488.1</v>
      </c>
      <c r="I771" s="114">
        <v>124183</v>
      </c>
      <c r="J771" s="114">
        <v>61505281.850000001</v>
      </c>
      <c r="K771" s="116">
        <v>43350</v>
      </c>
      <c r="L771" s="114">
        <v>2810</v>
      </c>
      <c r="M771" s="114" t="s">
        <v>1157</v>
      </c>
      <c r="N771" s="500"/>
    </row>
    <row r="772" spans="1:14">
      <c r="A772" s="114" t="s">
        <v>3063</v>
      </c>
      <c r="B772" s="114" t="s">
        <v>391</v>
      </c>
      <c r="C772" s="114">
        <v>211.3</v>
      </c>
      <c r="D772" s="114">
        <v>221</v>
      </c>
      <c r="E772" s="114">
        <v>210</v>
      </c>
      <c r="F772" s="114">
        <v>212.3</v>
      </c>
      <c r="G772" s="114">
        <v>211</v>
      </c>
      <c r="H772" s="114">
        <v>212.1</v>
      </c>
      <c r="I772" s="114">
        <v>557326</v>
      </c>
      <c r="J772" s="114">
        <v>118919833.65000001</v>
      </c>
      <c r="K772" s="116">
        <v>43350</v>
      </c>
      <c r="L772" s="114">
        <v>3623</v>
      </c>
      <c r="M772" s="114" t="s">
        <v>3065</v>
      </c>
      <c r="N772" s="500"/>
    </row>
    <row r="773" spans="1:14">
      <c r="A773" s="114" t="s">
        <v>3040</v>
      </c>
      <c r="B773" s="114" t="s">
        <v>3159</v>
      </c>
      <c r="C773" s="114">
        <v>25.45</v>
      </c>
      <c r="D773" s="114">
        <v>25.45</v>
      </c>
      <c r="E773" s="114">
        <v>23.9</v>
      </c>
      <c r="F773" s="114">
        <v>23.95</v>
      </c>
      <c r="G773" s="114">
        <v>23.9</v>
      </c>
      <c r="H773" s="114">
        <v>24.25</v>
      </c>
      <c r="I773" s="114">
        <v>2059</v>
      </c>
      <c r="J773" s="114">
        <v>49272.4</v>
      </c>
      <c r="K773" s="116">
        <v>43350</v>
      </c>
      <c r="L773" s="114">
        <v>7</v>
      </c>
      <c r="M773" s="114" t="s">
        <v>3041</v>
      </c>
      <c r="N773" s="500"/>
    </row>
    <row r="774" spans="1:14">
      <c r="A774" s="114" t="s">
        <v>205</v>
      </c>
      <c r="B774" s="114" t="s">
        <v>391</v>
      </c>
      <c r="C774" s="114">
        <v>92.3</v>
      </c>
      <c r="D774" s="114">
        <v>93</v>
      </c>
      <c r="E774" s="114">
        <v>91.25</v>
      </c>
      <c r="F774" s="114">
        <v>92.3</v>
      </c>
      <c r="G774" s="114">
        <v>92.35</v>
      </c>
      <c r="H774" s="114">
        <v>91.7</v>
      </c>
      <c r="I774" s="114">
        <v>461304</v>
      </c>
      <c r="J774" s="114">
        <v>42524557.600000001</v>
      </c>
      <c r="K774" s="116">
        <v>43350</v>
      </c>
      <c r="L774" s="114">
        <v>3012</v>
      </c>
      <c r="M774" s="114" t="s">
        <v>2219</v>
      </c>
      <c r="N774" s="500"/>
    </row>
    <row r="775" spans="1:14">
      <c r="A775" s="114" t="s">
        <v>2740</v>
      </c>
      <c r="B775" s="114" t="s">
        <v>391</v>
      </c>
      <c r="C775" s="114">
        <v>1.8</v>
      </c>
      <c r="D775" s="114">
        <v>1.85</v>
      </c>
      <c r="E775" s="114">
        <v>1.8</v>
      </c>
      <c r="F775" s="114">
        <v>1.8</v>
      </c>
      <c r="G775" s="114">
        <v>1.85</v>
      </c>
      <c r="H775" s="114">
        <v>1.85</v>
      </c>
      <c r="I775" s="114">
        <v>8233</v>
      </c>
      <c r="J775" s="114">
        <v>14909.35</v>
      </c>
      <c r="K775" s="116">
        <v>43350</v>
      </c>
      <c r="L775" s="114">
        <v>21</v>
      </c>
      <c r="M775" s="114" t="s">
        <v>2741</v>
      </c>
      <c r="N775" s="500"/>
    </row>
    <row r="776" spans="1:14">
      <c r="A776" s="114" t="s">
        <v>2220</v>
      </c>
      <c r="B776" s="114" t="s">
        <v>391</v>
      </c>
      <c r="C776" s="114">
        <v>8.75</v>
      </c>
      <c r="D776" s="114">
        <v>8.75</v>
      </c>
      <c r="E776" s="114">
        <v>8.3000000000000007</v>
      </c>
      <c r="F776" s="114">
        <v>8.5</v>
      </c>
      <c r="G776" s="114">
        <v>8.3000000000000007</v>
      </c>
      <c r="H776" s="114">
        <v>8.5500000000000007</v>
      </c>
      <c r="I776" s="114">
        <v>647</v>
      </c>
      <c r="J776" s="114">
        <v>5521.85</v>
      </c>
      <c r="K776" s="116">
        <v>43350</v>
      </c>
      <c r="L776" s="114">
        <v>21</v>
      </c>
      <c r="M776" s="114" t="s">
        <v>2221</v>
      </c>
      <c r="N776" s="500"/>
    </row>
    <row r="777" spans="1:14">
      <c r="A777" s="114" t="s">
        <v>1158</v>
      </c>
      <c r="B777" s="114" t="s">
        <v>391</v>
      </c>
      <c r="C777" s="114">
        <v>940</v>
      </c>
      <c r="D777" s="114">
        <v>995</v>
      </c>
      <c r="E777" s="114">
        <v>937</v>
      </c>
      <c r="F777" s="114">
        <v>989.85</v>
      </c>
      <c r="G777" s="114">
        <v>985.2</v>
      </c>
      <c r="H777" s="114">
        <v>943.1</v>
      </c>
      <c r="I777" s="114">
        <v>16076</v>
      </c>
      <c r="J777" s="114">
        <v>15732058.449999999</v>
      </c>
      <c r="K777" s="116">
        <v>43350</v>
      </c>
      <c r="L777" s="114">
        <v>1363</v>
      </c>
      <c r="M777" s="114" t="s">
        <v>1159</v>
      </c>
      <c r="N777" s="500"/>
    </row>
    <row r="778" spans="1:14">
      <c r="A778" s="114" t="s">
        <v>1160</v>
      </c>
      <c r="B778" s="114" t="s">
        <v>391</v>
      </c>
      <c r="C778" s="114">
        <v>96</v>
      </c>
      <c r="D778" s="114">
        <v>97.2</v>
      </c>
      <c r="E778" s="114">
        <v>94.3</v>
      </c>
      <c r="F778" s="114">
        <v>96.5</v>
      </c>
      <c r="G778" s="114">
        <v>96.15</v>
      </c>
      <c r="H778" s="114">
        <v>95.95</v>
      </c>
      <c r="I778" s="114">
        <v>313087</v>
      </c>
      <c r="J778" s="114">
        <v>29823462.300000001</v>
      </c>
      <c r="K778" s="116">
        <v>43350</v>
      </c>
      <c r="L778" s="114">
        <v>896</v>
      </c>
      <c r="M778" s="114" t="s">
        <v>1161</v>
      </c>
      <c r="N778" s="500"/>
    </row>
    <row r="779" spans="1:14">
      <c r="A779" s="114" t="s">
        <v>1162</v>
      </c>
      <c r="B779" s="114" t="s">
        <v>391</v>
      </c>
      <c r="C779" s="114">
        <v>20.25</v>
      </c>
      <c r="D779" s="114">
        <v>20.25</v>
      </c>
      <c r="E779" s="114">
        <v>19.8</v>
      </c>
      <c r="F779" s="114">
        <v>19.899999999999999</v>
      </c>
      <c r="G779" s="114">
        <v>19.850000000000001</v>
      </c>
      <c r="H779" s="114">
        <v>19.95</v>
      </c>
      <c r="I779" s="114">
        <v>37789</v>
      </c>
      <c r="J779" s="114">
        <v>754454.4</v>
      </c>
      <c r="K779" s="116">
        <v>43350</v>
      </c>
      <c r="L779" s="114">
        <v>194</v>
      </c>
      <c r="M779" s="114" t="s">
        <v>1163</v>
      </c>
      <c r="N779" s="500"/>
    </row>
    <row r="780" spans="1:14">
      <c r="A780" s="114" t="s">
        <v>3012</v>
      </c>
      <c r="B780" s="114" t="s">
        <v>391</v>
      </c>
      <c r="C780" s="114">
        <v>498.35</v>
      </c>
      <c r="D780" s="114">
        <v>498.35</v>
      </c>
      <c r="E780" s="114">
        <v>473.45</v>
      </c>
      <c r="F780" s="114">
        <v>475.05</v>
      </c>
      <c r="G780" s="114">
        <v>473.45</v>
      </c>
      <c r="H780" s="114">
        <v>498.35</v>
      </c>
      <c r="I780" s="114">
        <v>6643</v>
      </c>
      <c r="J780" s="114">
        <v>3166052.1</v>
      </c>
      <c r="K780" s="116">
        <v>43350</v>
      </c>
      <c r="L780" s="114">
        <v>217</v>
      </c>
      <c r="M780" s="114" t="s">
        <v>3013</v>
      </c>
      <c r="N780" s="500"/>
    </row>
    <row r="781" spans="1:14">
      <c r="A781" s="114" t="s">
        <v>1164</v>
      </c>
      <c r="B781" s="114" t="s">
        <v>391</v>
      </c>
      <c r="C781" s="114">
        <v>299</v>
      </c>
      <c r="D781" s="114">
        <v>300.14999999999998</v>
      </c>
      <c r="E781" s="114">
        <v>293.89999999999998</v>
      </c>
      <c r="F781" s="114">
        <v>295.25</v>
      </c>
      <c r="G781" s="114">
        <v>294.7</v>
      </c>
      <c r="H781" s="114">
        <v>298.25</v>
      </c>
      <c r="I781" s="114">
        <v>350167</v>
      </c>
      <c r="J781" s="114">
        <v>104094346.7</v>
      </c>
      <c r="K781" s="116">
        <v>43350</v>
      </c>
      <c r="L781" s="114">
        <v>16678</v>
      </c>
      <c r="M781" s="114" t="s">
        <v>1165</v>
      </c>
      <c r="N781" s="500"/>
    </row>
    <row r="782" spans="1:14">
      <c r="A782" s="114" t="s">
        <v>1166</v>
      </c>
      <c r="B782" s="114" t="s">
        <v>391</v>
      </c>
      <c r="C782" s="114">
        <v>21.95</v>
      </c>
      <c r="D782" s="114">
        <v>22.8</v>
      </c>
      <c r="E782" s="114">
        <v>21.35</v>
      </c>
      <c r="F782" s="114">
        <v>22.3</v>
      </c>
      <c r="G782" s="114">
        <v>22.4</v>
      </c>
      <c r="H782" s="114">
        <v>21.55</v>
      </c>
      <c r="I782" s="114">
        <v>61325</v>
      </c>
      <c r="J782" s="114">
        <v>1374362.2</v>
      </c>
      <c r="K782" s="116">
        <v>43350</v>
      </c>
      <c r="L782" s="114">
        <v>461</v>
      </c>
      <c r="M782" s="114" t="s">
        <v>1167</v>
      </c>
      <c r="N782" s="500"/>
    </row>
    <row r="783" spans="1:14">
      <c r="A783" s="114" t="s">
        <v>1168</v>
      </c>
      <c r="B783" s="114" t="s">
        <v>391</v>
      </c>
      <c r="C783" s="114">
        <v>425.8</v>
      </c>
      <c r="D783" s="114">
        <v>425.8</v>
      </c>
      <c r="E783" s="114">
        <v>408.3</v>
      </c>
      <c r="F783" s="114">
        <v>410.1</v>
      </c>
      <c r="G783" s="114">
        <v>411.1</v>
      </c>
      <c r="H783" s="114">
        <v>421.35</v>
      </c>
      <c r="I783" s="114">
        <v>169692</v>
      </c>
      <c r="J783" s="114">
        <v>69851972.450000003</v>
      </c>
      <c r="K783" s="116">
        <v>43350</v>
      </c>
      <c r="L783" s="114">
        <v>2688</v>
      </c>
      <c r="M783" s="114" t="s">
        <v>1169</v>
      </c>
      <c r="N783" s="500"/>
    </row>
    <row r="784" spans="1:14">
      <c r="A784" s="114" t="s">
        <v>2883</v>
      </c>
      <c r="B784" s="114" t="s">
        <v>391</v>
      </c>
      <c r="C784" s="114">
        <v>42.85</v>
      </c>
      <c r="D784" s="114">
        <v>44.8</v>
      </c>
      <c r="E784" s="114">
        <v>41.3</v>
      </c>
      <c r="F784" s="114">
        <v>44.15</v>
      </c>
      <c r="G784" s="114">
        <v>44.5</v>
      </c>
      <c r="H784" s="114">
        <v>42.3</v>
      </c>
      <c r="I784" s="114">
        <v>58831</v>
      </c>
      <c r="J784" s="114">
        <v>2521871.9500000002</v>
      </c>
      <c r="K784" s="116">
        <v>43350</v>
      </c>
      <c r="L784" s="114">
        <v>496</v>
      </c>
      <c r="M784" s="114" t="s">
        <v>2884</v>
      </c>
      <c r="N784" s="500"/>
    </row>
    <row r="785" spans="1:14">
      <c r="A785" s="114" t="s">
        <v>3362</v>
      </c>
      <c r="B785" s="114" t="s">
        <v>3159</v>
      </c>
      <c r="C785" s="114">
        <v>23.05</v>
      </c>
      <c r="D785" s="114">
        <v>24.85</v>
      </c>
      <c r="E785" s="114">
        <v>23.05</v>
      </c>
      <c r="F785" s="114">
        <v>24.2</v>
      </c>
      <c r="G785" s="114">
        <v>24</v>
      </c>
      <c r="H785" s="114">
        <v>23.7</v>
      </c>
      <c r="I785" s="114">
        <v>3469</v>
      </c>
      <c r="J785" s="114">
        <v>84210.65</v>
      </c>
      <c r="K785" s="116">
        <v>43350</v>
      </c>
      <c r="L785" s="114">
        <v>19</v>
      </c>
      <c r="M785" s="114" t="s">
        <v>3363</v>
      </c>
      <c r="N785" s="500"/>
    </row>
    <row r="786" spans="1:14">
      <c r="A786" s="114" t="s">
        <v>1170</v>
      </c>
      <c r="B786" s="114" t="s">
        <v>391</v>
      </c>
      <c r="C786" s="114">
        <v>30.6</v>
      </c>
      <c r="D786" s="114">
        <v>30.6</v>
      </c>
      <c r="E786" s="114">
        <v>29.7</v>
      </c>
      <c r="F786" s="114">
        <v>30.2</v>
      </c>
      <c r="G786" s="114">
        <v>30.45</v>
      </c>
      <c r="H786" s="114">
        <v>29.7</v>
      </c>
      <c r="I786" s="114">
        <v>5654</v>
      </c>
      <c r="J786" s="114">
        <v>171244.9</v>
      </c>
      <c r="K786" s="116">
        <v>43350</v>
      </c>
      <c r="L786" s="114">
        <v>37</v>
      </c>
      <c r="M786" s="114" t="s">
        <v>1171</v>
      </c>
      <c r="N786" s="500"/>
    </row>
    <row r="787" spans="1:14">
      <c r="A787" s="114" t="s">
        <v>1172</v>
      </c>
      <c r="B787" s="114" t="s">
        <v>391</v>
      </c>
      <c r="C787" s="114">
        <v>75.7</v>
      </c>
      <c r="D787" s="114">
        <v>77.3</v>
      </c>
      <c r="E787" s="114">
        <v>74.5</v>
      </c>
      <c r="F787" s="114">
        <v>75.849999999999994</v>
      </c>
      <c r="G787" s="114">
        <v>75.7</v>
      </c>
      <c r="H787" s="114">
        <v>75.349999999999994</v>
      </c>
      <c r="I787" s="114">
        <v>163879</v>
      </c>
      <c r="J787" s="114">
        <v>12377629.15</v>
      </c>
      <c r="K787" s="116">
        <v>43350</v>
      </c>
      <c r="L787" s="114">
        <v>2113</v>
      </c>
      <c r="M787" s="114" t="s">
        <v>1173</v>
      </c>
      <c r="N787" s="500"/>
    </row>
    <row r="788" spans="1:14">
      <c r="A788" s="114" t="s">
        <v>3537</v>
      </c>
      <c r="B788" s="114" t="s">
        <v>391</v>
      </c>
      <c r="C788" s="114">
        <v>65</v>
      </c>
      <c r="D788" s="114">
        <v>65</v>
      </c>
      <c r="E788" s="114">
        <v>59.4</v>
      </c>
      <c r="F788" s="114">
        <v>59.4</v>
      </c>
      <c r="G788" s="114">
        <v>59.4</v>
      </c>
      <c r="H788" s="114">
        <v>62.5</v>
      </c>
      <c r="I788" s="114">
        <v>588</v>
      </c>
      <c r="J788" s="114">
        <v>36608.5</v>
      </c>
      <c r="K788" s="116">
        <v>43350</v>
      </c>
      <c r="L788" s="114">
        <v>18</v>
      </c>
      <c r="M788" s="114" t="s">
        <v>3538</v>
      </c>
      <c r="N788" s="500"/>
    </row>
    <row r="789" spans="1:14">
      <c r="A789" s="114" t="s">
        <v>3256</v>
      </c>
      <c r="B789" s="114" t="s">
        <v>3159</v>
      </c>
      <c r="C789" s="114">
        <v>1.8</v>
      </c>
      <c r="D789" s="114">
        <v>1.8</v>
      </c>
      <c r="E789" s="114">
        <v>1.75</v>
      </c>
      <c r="F789" s="114">
        <v>1.8</v>
      </c>
      <c r="G789" s="114">
        <v>1.8</v>
      </c>
      <c r="H789" s="114">
        <v>1.75</v>
      </c>
      <c r="I789" s="114">
        <v>578063</v>
      </c>
      <c r="J789" s="114">
        <v>1039964.65</v>
      </c>
      <c r="K789" s="116">
        <v>43350</v>
      </c>
      <c r="L789" s="114">
        <v>135</v>
      </c>
      <c r="M789" s="114" t="s">
        <v>3257</v>
      </c>
      <c r="N789" s="500"/>
    </row>
    <row r="790" spans="1:14">
      <c r="A790" s="114" t="s">
        <v>2679</v>
      </c>
      <c r="B790" s="114" t="s">
        <v>391</v>
      </c>
      <c r="C790" s="114">
        <v>751.05</v>
      </c>
      <c r="D790" s="114">
        <v>774.95</v>
      </c>
      <c r="E790" s="114">
        <v>751.05</v>
      </c>
      <c r="F790" s="114">
        <v>759.9</v>
      </c>
      <c r="G790" s="114">
        <v>755.2</v>
      </c>
      <c r="H790" s="114">
        <v>765.45</v>
      </c>
      <c r="I790" s="114">
        <v>3028</v>
      </c>
      <c r="J790" s="114">
        <v>2308644.5499999998</v>
      </c>
      <c r="K790" s="116">
        <v>43350</v>
      </c>
      <c r="L790" s="114">
        <v>390</v>
      </c>
      <c r="M790" s="114" t="s">
        <v>2680</v>
      </c>
      <c r="N790" s="500"/>
    </row>
    <row r="791" spans="1:14">
      <c r="A791" s="114" t="s">
        <v>3546</v>
      </c>
      <c r="B791" s="114" t="s">
        <v>3159</v>
      </c>
      <c r="C791" s="114">
        <v>12.9</v>
      </c>
      <c r="D791" s="114">
        <v>12.9</v>
      </c>
      <c r="E791" s="114">
        <v>12.9</v>
      </c>
      <c r="F791" s="114">
        <v>12.9</v>
      </c>
      <c r="G791" s="114">
        <v>12.9</v>
      </c>
      <c r="H791" s="114">
        <v>12.3</v>
      </c>
      <c r="I791" s="114">
        <v>3950</v>
      </c>
      <c r="J791" s="114">
        <v>50955</v>
      </c>
      <c r="K791" s="116">
        <v>43350</v>
      </c>
      <c r="L791" s="114">
        <v>33</v>
      </c>
      <c r="M791" s="114" t="s">
        <v>3547</v>
      </c>
      <c r="N791" s="500"/>
    </row>
    <row r="792" spans="1:14">
      <c r="A792" s="114" t="s">
        <v>3488</v>
      </c>
      <c r="B792" s="114" t="s">
        <v>391</v>
      </c>
      <c r="C792" s="114">
        <v>53.05</v>
      </c>
      <c r="D792" s="114">
        <v>54</v>
      </c>
      <c r="E792" s="114">
        <v>48.6</v>
      </c>
      <c r="F792" s="114">
        <v>52.95</v>
      </c>
      <c r="G792" s="114">
        <v>53.9</v>
      </c>
      <c r="H792" s="114">
        <v>52.55</v>
      </c>
      <c r="I792" s="114">
        <v>9015</v>
      </c>
      <c r="J792" s="114">
        <v>471949.45</v>
      </c>
      <c r="K792" s="116">
        <v>43350</v>
      </c>
      <c r="L792" s="114">
        <v>188</v>
      </c>
      <c r="M792" s="114" t="s">
        <v>3489</v>
      </c>
      <c r="N792" s="500"/>
    </row>
    <row r="793" spans="1:14">
      <c r="A793" s="114" t="s">
        <v>3539</v>
      </c>
      <c r="B793" s="114" t="s">
        <v>3159</v>
      </c>
      <c r="C793" s="114">
        <v>16.5</v>
      </c>
      <c r="D793" s="114">
        <v>16.5</v>
      </c>
      <c r="E793" s="114">
        <v>15.55</v>
      </c>
      <c r="F793" s="114">
        <v>15.55</v>
      </c>
      <c r="G793" s="114">
        <v>15.55</v>
      </c>
      <c r="H793" s="114">
        <v>16.3</v>
      </c>
      <c r="I793" s="114">
        <v>2611</v>
      </c>
      <c r="J793" s="114">
        <v>42086.9</v>
      </c>
      <c r="K793" s="116">
        <v>43350</v>
      </c>
      <c r="L793" s="114">
        <v>6</v>
      </c>
      <c r="M793" s="114" t="s">
        <v>3540</v>
      </c>
      <c r="N793" s="500"/>
    </row>
    <row r="794" spans="1:14">
      <c r="A794" s="114" t="s">
        <v>1174</v>
      </c>
      <c r="B794" s="114" t="s">
        <v>391</v>
      </c>
      <c r="C794" s="114">
        <v>2400</v>
      </c>
      <c r="D794" s="114">
        <v>2450</v>
      </c>
      <c r="E794" s="114">
        <v>2365</v>
      </c>
      <c r="F794" s="114">
        <v>2443.4</v>
      </c>
      <c r="G794" s="114">
        <v>2450</v>
      </c>
      <c r="H794" s="114">
        <v>2386.6</v>
      </c>
      <c r="I794" s="114">
        <v>1017</v>
      </c>
      <c r="J794" s="114">
        <v>2460108.65</v>
      </c>
      <c r="K794" s="116">
        <v>43350</v>
      </c>
      <c r="L794" s="114">
        <v>220</v>
      </c>
      <c r="M794" s="114" t="s">
        <v>1175</v>
      </c>
      <c r="N794" s="500"/>
    </row>
    <row r="795" spans="1:14">
      <c r="A795" s="114" t="s">
        <v>2681</v>
      </c>
      <c r="B795" s="114" t="s">
        <v>391</v>
      </c>
      <c r="C795" s="114">
        <v>133.9</v>
      </c>
      <c r="D795" s="114">
        <v>133.9</v>
      </c>
      <c r="E795" s="114">
        <v>124</v>
      </c>
      <c r="F795" s="114">
        <v>126.6</v>
      </c>
      <c r="G795" s="114">
        <v>125.55</v>
      </c>
      <c r="H795" s="114">
        <v>130.94999999999999</v>
      </c>
      <c r="I795" s="114">
        <v>19438</v>
      </c>
      <c r="J795" s="114">
        <v>2491776.2000000002</v>
      </c>
      <c r="K795" s="116">
        <v>43350</v>
      </c>
      <c r="L795" s="114">
        <v>668</v>
      </c>
      <c r="M795" s="114" t="s">
        <v>2682</v>
      </c>
      <c r="N795" s="500"/>
    </row>
    <row r="796" spans="1:14">
      <c r="A796" s="114" t="s">
        <v>3108</v>
      </c>
      <c r="B796" s="114" t="s">
        <v>391</v>
      </c>
      <c r="C796" s="114">
        <v>828</v>
      </c>
      <c r="D796" s="114">
        <v>838.9</v>
      </c>
      <c r="E796" s="114">
        <v>821.25</v>
      </c>
      <c r="F796" s="114">
        <v>824.75</v>
      </c>
      <c r="G796" s="114">
        <v>822</v>
      </c>
      <c r="H796" s="114">
        <v>834.95</v>
      </c>
      <c r="I796" s="114">
        <v>2981</v>
      </c>
      <c r="J796" s="114">
        <v>2475860.0499999998</v>
      </c>
      <c r="K796" s="116">
        <v>43350</v>
      </c>
      <c r="L796" s="114">
        <v>115</v>
      </c>
      <c r="M796" s="114" t="s">
        <v>3109</v>
      </c>
      <c r="N796" s="500"/>
    </row>
    <row r="797" spans="1:14">
      <c r="A797" s="114" t="s">
        <v>2378</v>
      </c>
      <c r="B797" s="114" t="s">
        <v>391</v>
      </c>
      <c r="C797" s="114">
        <v>174.1</v>
      </c>
      <c r="D797" s="114">
        <v>182</v>
      </c>
      <c r="E797" s="114">
        <v>172</v>
      </c>
      <c r="F797" s="114">
        <v>177.6</v>
      </c>
      <c r="G797" s="114">
        <v>178</v>
      </c>
      <c r="H797" s="114">
        <v>174.1</v>
      </c>
      <c r="I797" s="114">
        <v>76084</v>
      </c>
      <c r="J797" s="114">
        <v>13581320.949999999</v>
      </c>
      <c r="K797" s="116">
        <v>43350</v>
      </c>
      <c r="L797" s="114">
        <v>1368</v>
      </c>
      <c r="M797" s="114" t="s">
        <v>2379</v>
      </c>
      <c r="N797" s="500"/>
    </row>
    <row r="798" spans="1:14">
      <c r="A798" s="114" t="s">
        <v>1176</v>
      </c>
      <c r="B798" s="114" t="s">
        <v>391</v>
      </c>
      <c r="C798" s="114">
        <v>562.95000000000005</v>
      </c>
      <c r="D798" s="114">
        <v>562.95000000000005</v>
      </c>
      <c r="E798" s="114">
        <v>550</v>
      </c>
      <c r="F798" s="114">
        <v>551.85</v>
      </c>
      <c r="G798" s="114">
        <v>552</v>
      </c>
      <c r="H798" s="114">
        <v>562.65</v>
      </c>
      <c r="I798" s="114">
        <v>99471</v>
      </c>
      <c r="J798" s="114">
        <v>54976580.100000001</v>
      </c>
      <c r="K798" s="116">
        <v>43350</v>
      </c>
      <c r="L798" s="114">
        <v>3619</v>
      </c>
      <c r="M798" s="114" t="s">
        <v>1177</v>
      </c>
      <c r="N798" s="500"/>
    </row>
    <row r="799" spans="1:14">
      <c r="A799" s="114" t="s">
        <v>1178</v>
      </c>
      <c r="B799" s="114" t="s">
        <v>391</v>
      </c>
      <c r="C799" s="114">
        <v>264</v>
      </c>
      <c r="D799" s="114">
        <v>269</v>
      </c>
      <c r="E799" s="114">
        <v>257.2</v>
      </c>
      <c r="F799" s="114">
        <v>265.45</v>
      </c>
      <c r="G799" s="114">
        <v>264.5</v>
      </c>
      <c r="H799" s="114">
        <v>263.55</v>
      </c>
      <c r="I799" s="114">
        <v>16962</v>
      </c>
      <c r="J799" s="114">
        <v>4482305.2</v>
      </c>
      <c r="K799" s="116">
        <v>43350</v>
      </c>
      <c r="L799" s="114">
        <v>1070</v>
      </c>
      <c r="M799" s="114" t="s">
        <v>1179</v>
      </c>
      <c r="N799" s="500"/>
    </row>
    <row r="800" spans="1:14">
      <c r="A800" s="114" t="s">
        <v>1180</v>
      </c>
      <c r="B800" s="114" t="s">
        <v>391</v>
      </c>
      <c r="C800" s="114">
        <v>284.39999999999998</v>
      </c>
      <c r="D800" s="114">
        <v>310</v>
      </c>
      <c r="E800" s="114">
        <v>278.05</v>
      </c>
      <c r="F800" s="114">
        <v>280.95</v>
      </c>
      <c r="G800" s="114">
        <v>283</v>
      </c>
      <c r="H800" s="114">
        <v>271.60000000000002</v>
      </c>
      <c r="I800" s="114">
        <v>382078</v>
      </c>
      <c r="J800" s="114">
        <v>111322854.8</v>
      </c>
      <c r="K800" s="116">
        <v>43350</v>
      </c>
      <c r="L800" s="114">
        <v>15410</v>
      </c>
      <c r="M800" s="114" t="s">
        <v>1181</v>
      </c>
      <c r="N800" s="500"/>
    </row>
    <row r="801" spans="1:14">
      <c r="A801" s="114" t="s">
        <v>1182</v>
      </c>
      <c r="B801" s="114" t="s">
        <v>391</v>
      </c>
      <c r="C801" s="114">
        <v>1071</v>
      </c>
      <c r="D801" s="114">
        <v>1090</v>
      </c>
      <c r="E801" s="114">
        <v>1070</v>
      </c>
      <c r="F801" s="114">
        <v>1090</v>
      </c>
      <c r="G801" s="114">
        <v>1090</v>
      </c>
      <c r="H801" s="114">
        <v>1089.9000000000001</v>
      </c>
      <c r="I801" s="114">
        <v>740</v>
      </c>
      <c r="J801" s="114">
        <v>803648.35</v>
      </c>
      <c r="K801" s="116">
        <v>43350</v>
      </c>
      <c r="L801" s="114">
        <v>86</v>
      </c>
      <c r="M801" s="114" t="s">
        <v>1183</v>
      </c>
      <c r="N801" s="500"/>
    </row>
    <row r="802" spans="1:14">
      <c r="A802" s="114" t="s">
        <v>1184</v>
      </c>
      <c r="B802" s="114" t="s">
        <v>391</v>
      </c>
      <c r="C802" s="114">
        <v>125.2</v>
      </c>
      <c r="D802" s="114">
        <v>132.19999999999999</v>
      </c>
      <c r="E802" s="114">
        <v>124.9</v>
      </c>
      <c r="F802" s="114">
        <v>127.35</v>
      </c>
      <c r="G802" s="114">
        <v>127.2</v>
      </c>
      <c r="H802" s="114">
        <v>125.15</v>
      </c>
      <c r="I802" s="114">
        <v>151679</v>
      </c>
      <c r="J802" s="114">
        <v>19496445.449999999</v>
      </c>
      <c r="K802" s="116">
        <v>43350</v>
      </c>
      <c r="L802" s="114">
        <v>1877</v>
      </c>
      <c r="M802" s="114" t="s">
        <v>1185</v>
      </c>
      <c r="N802" s="500"/>
    </row>
    <row r="803" spans="1:14">
      <c r="A803" s="114" t="s">
        <v>2725</v>
      </c>
      <c r="B803" s="114" t="s">
        <v>391</v>
      </c>
      <c r="C803" s="114">
        <v>1478.35</v>
      </c>
      <c r="D803" s="114">
        <v>1478.4</v>
      </c>
      <c r="E803" s="114">
        <v>1442</v>
      </c>
      <c r="F803" s="114">
        <v>1454.5</v>
      </c>
      <c r="G803" s="114">
        <v>1451.1</v>
      </c>
      <c r="H803" s="114">
        <v>1472.3</v>
      </c>
      <c r="I803" s="114">
        <v>149</v>
      </c>
      <c r="J803" s="114">
        <v>216073.2</v>
      </c>
      <c r="K803" s="116">
        <v>43350</v>
      </c>
      <c r="L803" s="114">
        <v>24</v>
      </c>
      <c r="M803" s="114" t="s">
        <v>2726</v>
      </c>
      <c r="N803" s="500"/>
    </row>
    <row r="804" spans="1:14">
      <c r="A804" s="114" t="s">
        <v>1186</v>
      </c>
      <c r="B804" s="114" t="s">
        <v>391</v>
      </c>
      <c r="C804" s="114">
        <v>8.6</v>
      </c>
      <c r="D804" s="114">
        <v>8.75</v>
      </c>
      <c r="E804" s="114">
        <v>8.6</v>
      </c>
      <c r="F804" s="114">
        <v>8.6</v>
      </c>
      <c r="G804" s="114">
        <v>8.65</v>
      </c>
      <c r="H804" s="114">
        <v>8.5500000000000007</v>
      </c>
      <c r="I804" s="114">
        <v>56192</v>
      </c>
      <c r="J804" s="114">
        <v>487511.6</v>
      </c>
      <c r="K804" s="116">
        <v>43350</v>
      </c>
      <c r="L804" s="114">
        <v>124</v>
      </c>
      <c r="M804" s="114" t="s">
        <v>1187</v>
      </c>
      <c r="N804" s="500"/>
    </row>
    <row r="805" spans="1:14">
      <c r="A805" s="114" t="s">
        <v>1188</v>
      </c>
      <c r="B805" s="114" t="s">
        <v>391</v>
      </c>
      <c r="C805" s="114">
        <v>222.55</v>
      </c>
      <c r="D805" s="114">
        <v>224.8</v>
      </c>
      <c r="E805" s="114">
        <v>213.75</v>
      </c>
      <c r="F805" s="114">
        <v>216.3</v>
      </c>
      <c r="G805" s="114">
        <v>216.1</v>
      </c>
      <c r="H805" s="114">
        <v>224.3</v>
      </c>
      <c r="I805" s="114">
        <v>143330</v>
      </c>
      <c r="J805" s="114">
        <v>31207647.649999999</v>
      </c>
      <c r="K805" s="116">
        <v>43350</v>
      </c>
      <c r="L805" s="114">
        <v>3000</v>
      </c>
      <c r="M805" s="114" t="s">
        <v>2273</v>
      </c>
      <c r="N805" s="500"/>
    </row>
    <row r="806" spans="1:14">
      <c r="A806" s="114" t="s">
        <v>1189</v>
      </c>
      <c r="B806" s="114" t="s">
        <v>391</v>
      </c>
      <c r="C806" s="114">
        <v>34.200000000000003</v>
      </c>
      <c r="D806" s="114">
        <v>34.700000000000003</v>
      </c>
      <c r="E806" s="114">
        <v>34.049999999999997</v>
      </c>
      <c r="F806" s="114">
        <v>34.299999999999997</v>
      </c>
      <c r="G806" s="114">
        <v>34.25</v>
      </c>
      <c r="H806" s="114">
        <v>34.299999999999997</v>
      </c>
      <c r="I806" s="114">
        <v>37324</v>
      </c>
      <c r="J806" s="114">
        <v>1280592.3</v>
      </c>
      <c r="K806" s="116">
        <v>43350</v>
      </c>
      <c r="L806" s="114">
        <v>369</v>
      </c>
      <c r="M806" s="114" t="s">
        <v>1190</v>
      </c>
      <c r="N806" s="500"/>
    </row>
    <row r="807" spans="1:14">
      <c r="A807" s="114" t="s">
        <v>1191</v>
      </c>
      <c r="B807" s="114" t="s">
        <v>391</v>
      </c>
      <c r="C807" s="114">
        <v>142.05000000000001</v>
      </c>
      <c r="D807" s="114">
        <v>144.35</v>
      </c>
      <c r="E807" s="114">
        <v>141.1</v>
      </c>
      <c r="F807" s="114">
        <v>142.65</v>
      </c>
      <c r="G807" s="114">
        <v>142.5</v>
      </c>
      <c r="H807" s="114">
        <v>141.94999999999999</v>
      </c>
      <c r="I807" s="114">
        <v>45111</v>
      </c>
      <c r="J807" s="114">
        <v>6421719.0999999996</v>
      </c>
      <c r="K807" s="116">
        <v>43350</v>
      </c>
      <c r="L807" s="114">
        <v>526</v>
      </c>
      <c r="M807" s="114" t="s">
        <v>1192</v>
      </c>
      <c r="N807" s="500"/>
    </row>
    <row r="808" spans="1:14">
      <c r="A808" s="114" t="s">
        <v>1193</v>
      </c>
      <c r="B808" s="114" t="s">
        <v>391</v>
      </c>
      <c r="C808" s="114">
        <v>268.3</v>
      </c>
      <c r="D808" s="114">
        <v>274</v>
      </c>
      <c r="E808" s="114">
        <v>264.35000000000002</v>
      </c>
      <c r="F808" s="114">
        <v>267.5</v>
      </c>
      <c r="G808" s="114">
        <v>268.7</v>
      </c>
      <c r="H808" s="114">
        <v>267.05</v>
      </c>
      <c r="I808" s="114">
        <v>32523</v>
      </c>
      <c r="J808" s="114">
        <v>8762690.4499999993</v>
      </c>
      <c r="K808" s="116">
        <v>43350</v>
      </c>
      <c r="L808" s="114">
        <v>1001</v>
      </c>
      <c r="M808" s="114" t="s">
        <v>1194</v>
      </c>
      <c r="N808" s="500"/>
    </row>
    <row r="809" spans="1:14">
      <c r="A809" s="114" t="s">
        <v>1195</v>
      </c>
      <c r="B809" s="114" t="s">
        <v>391</v>
      </c>
      <c r="C809" s="114">
        <v>52</v>
      </c>
      <c r="D809" s="114">
        <v>53.75</v>
      </c>
      <c r="E809" s="114">
        <v>51.7</v>
      </c>
      <c r="F809" s="114">
        <v>52.3</v>
      </c>
      <c r="G809" s="114">
        <v>52.4</v>
      </c>
      <c r="H809" s="114">
        <v>52.35</v>
      </c>
      <c r="I809" s="114">
        <v>115465</v>
      </c>
      <c r="J809" s="114">
        <v>6075474.5999999996</v>
      </c>
      <c r="K809" s="116">
        <v>43350</v>
      </c>
      <c r="L809" s="114">
        <v>1026</v>
      </c>
      <c r="M809" s="114" t="s">
        <v>1196</v>
      </c>
      <c r="N809" s="500"/>
    </row>
    <row r="810" spans="1:14">
      <c r="A810" s="114" t="s">
        <v>107</v>
      </c>
      <c r="B810" s="114" t="s">
        <v>391</v>
      </c>
      <c r="C810" s="114">
        <v>1257</v>
      </c>
      <c r="D810" s="114">
        <v>1260</v>
      </c>
      <c r="E810" s="114">
        <v>1238.0999999999999</v>
      </c>
      <c r="F810" s="114">
        <v>1244.95</v>
      </c>
      <c r="G810" s="114">
        <v>1244.2</v>
      </c>
      <c r="H810" s="114">
        <v>1260.9000000000001</v>
      </c>
      <c r="I810" s="114">
        <v>1452290</v>
      </c>
      <c r="J810" s="114">
        <v>1809074599.6500001</v>
      </c>
      <c r="K810" s="116">
        <v>43350</v>
      </c>
      <c r="L810" s="114">
        <v>48485</v>
      </c>
      <c r="M810" s="114" t="s">
        <v>1197</v>
      </c>
      <c r="N810" s="500"/>
    </row>
    <row r="811" spans="1:14">
      <c r="A811" s="114" t="s">
        <v>1198</v>
      </c>
      <c r="B811" s="114" t="s">
        <v>391</v>
      </c>
      <c r="C811" s="114">
        <v>279.97000000000003</v>
      </c>
      <c r="D811" s="114">
        <v>285</v>
      </c>
      <c r="E811" s="114">
        <v>278</v>
      </c>
      <c r="F811" s="114">
        <v>281.5</v>
      </c>
      <c r="G811" s="114">
        <v>281.67</v>
      </c>
      <c r="H811" s="114">
        <v>281.19</v>
      </c>
      <c r="I811" s="114">
        <v>76864</v>
      </c>
      <c r="J811" s="114">
        <v>21637915.469999999</v>
      </c>
      <c r="K811" s="116">
        <v>43350</v>
      </c>
      <c r="L811" s="114">
        <v>88</v>
      </c>
      <c r="M811" s="114" t="s">
        <v>1199</v>
      </c>
      <c r="N811" s="500"/>
    </row>
    <row r="812" spans="1:14">
      <c r="A812" s="114" t="s">
        <v>2607</v>
      </c>
      <c r="B812" s="114" t="s">
        <v>391</v>
      </c>
      <c r="C812" s="114">
        <v>267.8</v>
      </c>
      <c r="D812" s="114">
        <v>268.39999999999998</v>
      </c>
      <c r="E812" s="114">
        <v>267</v>
      </c>
      <c r="F812" s="114">
        <v>267.7</v>
      </c>
      <c r="G812" s="114">
        <v>267.7</v>
      </c>
      <c r="H812" s="114">
        <v>267.8</v>
      </c>
      <c r="I812" s="114">
        <v>15765</v>
      </c>
      <c r="J812" s="114">
        <v>4224212.8</v>
      </c>
      <c r="K812" s="116">
        <v>43350</v>
      </c>
      <c r="L812" s="114">
        <v>232</v>
      </c>
      <c r="M812" s="114" t="s">
        <v>2608</v>
      </c>
      <c r="N812" s="500"/>
    </row>
    <row r="813" spans="1:14">
      <c r="A813" s="114" t="s">
        <v>1200</v>
      </c>
      <c r="B813" s="114" t="s">
        <v>391</v>
      </c>
      <c r="C813" s="114">
        <v>117.33</v>
      </c>
      <c r="D813" s="114">
        <v>118.99</v>
      </c>
      <c r="E813" s="114">
        <v>117.33</v>
      </c>
      <c r="F813" s="114">
        <v>118.47</v>
      </c>
      <c r="G813" s="114">
        <v>118.5</v>
      </c>
      <c r="H813" s="114">
        <v>118.05</v>
      </c>
      <c r="I813" s="114">
        <v>24605</v>
      </c>
      <c r="J813" s="114">
        <v>2906526.86</v>
      </c>
      <c r="K813" s="116">
        <v>43350</v>
      </c>
      <c r="L813" s="114">
        <v>182</v>
      </c>
      <c r="M813" s="114" t="s">
        <v>2469</v>
      </c>
      <c r="N813" s="500"/>
    </row>
    <row r="814" spans="1:14">
      <c r="A814" s="114" t="s">
        <v>2742</v>
      </c>
      <c r="B814" s="114" t="s">
        <v>391</v>
      </c>
      <c r="C814" s="114">
        <v>57.99</v>
      </c>
      <c r="D814" s="114">
        <v>57.99</v>
      </c>
      <c r="E814" s="114">
        <v>56.3</v>
      </c>
      <c r="F814" s="114">
        <v>56.78</v>
      </c>
      <c r="G814" s="114">
        <v>56.35</v>
      </c>
      <c r="H814" s="114">
        <v>56.8</v>
      </c>
      <c r="I814" s="114">
        <v>1991</v>
      </c>
      <c r="J814" s="114">
        <v>113386.01</v>
      </c>
      <c r="K814" s="116">
        <v>43350</v>
      </c>
      <c r="L814" s="114">
        <v>70</v>
      </c>
      <c r="M814" s="114" t="s">
        <v>2743</v>
      </c>
      <c r="N814" s="500"/>
    </row>
    <row r="815" spans="1:14">
      <c r="A815" s="114" t="s">
        <v>1201</v>
      </c>
      <c r="B815" s="114" t="s">
        <v>391</v>
      </c>
      <c r="C815" s="114">
        <v>309.31</v>
      </c>
      <c r="D815" s="114">
        <v>315</v>
      </c>
      <c r="E815" s="114">
        <v>309.31</v>
      </c>
      <c r="F815" s="114">
        <v>313.23</v>
      </c>
      <c r="G815" s="114">
        <v>313</v>
      </c>
      <c r="H815" s="114">
        <v>316.99</v>
      </c>
      <c r="I815" s="114">
        <v>1426</v>
      </c>
      <c r="J815" s="114">
        <v>445697.99</v>
      </c>
      <c r="K815" s="116">
        <v>43350</v>
      </c>
      <c r="L815" s="114">
        <v>46</v>
      </c>
      <c r="M815" s="114" t="s">
        <v>1202</v>
      </c>
      <c r="N815" s="500"/>
    </row>
    <row r="816" spans="1:14">
      <c r="A816" s="114" t="s">
        <v>1203</v>
      </c>
      <c r="B816" s="114" t="s">
        <v>391</v>
      </c>
      <c r="C816" s="114">
        <v>8.9</v>
      </c>
      <c r="D816" s="114">
        <v>9.1999999999999993</v>
      </c>
      <c r="E816" s="114">
        <v>8.9</v>
      </c>
      <c r="F816" s="114">
        <v>8.9499999999999993</v>
      </c>
      <c r="G816" s="114">
        <v>8.9499999999999993</v>
      </c>
      <c r="H816" s="114">
        <v>8.9499999999999993</v>
      </c>
      <c r="I816" s="114">
        <v>7540</v>
      </c>
      <c r="J816" s="114">
        <v>67719.45</v>
      </c>
      <c r="K816" s="116">
        <v>43350</v>
      </c>
      <c r="L816" s="114">
        <v>37</v>
      </c>
      <c r="M816" s="114" t="s">
        <v>1204</v>
      </c>
      <c r="N816" s="500"/>
    </row>
    <row r="817" spans="1:14">
      <c r="A817" s="114" t="s">
        <v>1205</v>
      </c>
      <c r="B817" s="114" t="s">
        <v>391</v>
      </c>
      <c r="C817" s="114">
        <v>23.35</v>
      </c>
      <c r="D817" s="114">
        <v>23.65</v>
      </c>
      <c r="E817" s="114">
        <v>22.7</v>
      </c>
      <c r="F817" s="114">
        <v>23.15</v>
      </c>
      <c r="G817" s="114">
        <v>23.1</v>
      </c>
      <c r="H817" s="114">
        <v>23</v>
      </c>
      <c r="I817" s="114">
        <v>11889</v>
      </c>
      <c r="J817" s="114">
        <v>272605.95</v>
      </c>
      <c r="K817" s="116">
        <v>43350</v>
      </c>
      <c r="L817" s="114">
        <v>56</v>
      </c>
      <c r="M817" s="114" t="s">
        <v>1206</v>
      </c>
      <c r="N817" s="500"/>
    </row>
    <row r="818" spans="1:14">
      <c r="A818" s="114" t="s">
        <v>1207</v>
      </c>
      <c r="B818" s="114" t="s">
        <v>391</v>
      </c>
      <c r="C818" s="114">
        <v>116.15</v>
      </c>
      <c r="D818" s="114">
        <v>117.95</v>
      </c>
      <c r="E818" s="114">
        <v>113.6</v>
      </c>
      <c r="F818" s="114">
        <v>116.05</v>
      </c>
      <c r="G818" s="114">
        <v>115.9</v>
      </c>
      <c r="H818" s="114">
        <v>116.65</v>
      </c>
      <c r="I818" s="114">
        <v>2243</v>
      </c>
      <c r="J818" s="114">
        <v>259828.95</v>
      </c>
      <c r="K818" s="116">
        <v>43350</v>
      </c>
      <c r="L818" s="114">
        <v>171</v>
      </c>
      <c r="M818" s="114" t="s">
        <v>1208</v>
      </c>
      <c r="N818" s="500"/>
    </row>
    <row r="819" spans="1:14">
      <c r="A819" s="114" t="s">
        <v>203</v>
      </c>
      <c r="B819" s="114" t="s">
        <v>391</v>
      </c>
      <c r="C819" s="114">
        <v>310.10000000000002</v>
      </c>
      <c r="D819" s="114">
        <v>314.5</v>
      </c>
      <c r="E819" s="114">
        <v>304.14999999999998</v>
      </c>
      <c r="F819" s="114">
        <v>308.05</v>
      </c>
      <c r="G819" s="114">
        <v>306.45</v>
      </c>
      <c r="H819" s="114">
        <v>310</v>
      </c>
      <c r="I819" s="114">
        <v>2758190</v>
      </c>
      <c r="J819" s="114">
        <v>855297081.14999998</v>
      </c>
      <c r="K819" s="116">
        <v>43350</v>
      </c>
      <c r="L819" s="114">
        <v>74837</v>
      </c>
      <c r="M819" s="114" t="s">
        <v>1209</v>
      </c>
      <c r="N819" s="500"/>
    </row>
    <row r="820" spans="1:14">
      <c r="A820" s="114" t="s">
        <v>1210</v>
      </c>
      <c r="B820" s="114" t="s">
        <v>391</v>
      </c>
      <c r="C820" s="114">
        <v>681</v>
      </c>
      <c r="D820" s="114">
        <v>704.95</v>
      </c>
      <c r="E820" s="114">
        <v>681</v>
      </c>
      <c r="F820" s="114">
        <v>700.7</v>
      </c>
      <c r="G820" s="114">
        <v>697.75</v>
      </c>
      <c r="H820" s="114">
        <v>688.6</v>
      </c>
      <c r="I820" s="114">
        <v>378402</v>
      </c>
      <c r="J820" s="114">
        <v>262332958.5</v>
      </c>
      <c r="K820" s="116">
        <v>43350</v>
      </c>
      <c r="L820" s="114">
        <v>2707</v>
      </c>
      <c r="M820" s="114" t="s">
        <v>2234</v>
      </c>
      <c r="N820" s="500"/>
    </row>
    <row r="821" spans="1:14">
      <c r="A821" s="114" t="s">
        <v>1211</v>
      </c>
      <c r="B821" s="114" t="s">
        <v>391</v>
      </c>
      <c r="C821" s="114">
        <v>369.8</v>
      </c>
      <c r="D821" s="114">
        <v>369.8</v>
      </c>
      <c r="E821" s="114">
        <v>361.15</v>
      </c>
      <c r="F821" s="114">
        <v>364.15</v>
      </c>
      <c r="G821" s="114">
        <v>365</v>
      </c>
      <c r="H821" s="114">
        <v>366.2</v>
      </c>
      <c r="I821" s="114">
        <v>61362</v>
      </c>
      <c r="J821" s="114">
        <v>22346627.199999999</v>
      </c>
      <c r="K821" s="116">
        <v>43350</v>
      </c>
      <c r="L821" s="114">
        <v>1231</v>
      </c>
      <c r="M821" s="114" t="s">
        <v>1212</v>
      </c>
      <c r="N821" s="500"/>
    </row>
    <row r="822" spans="1:14">
      <c r="A822" s="114" t="s">
        <v>3393</v>
      </c>
      <c r="B822" s="114" t="s">
        <v>391</v>
      </c>
      <c r="C822" s="114">
        <v>115</v>
      </c>
      <c r="D822" s="114">
        <v>116</v>
      </c>
      <c r="E822" s="114">
        <v>111</v>
      </c>
      <c r="F822" s="114">
        <v>112</v>
      </c>
      <c r="G822" s="114">
        <v>112</v>
      </c>
      <c r="H822" s="114">
        <v>110.55</v>
      </c>
      <c r="I822" s="114">
        <v>3877</v>
      </c>
      <c r="J822" s="114">
        <v>435744.2</v>
      </c>
      <c r="K822" s="116">
        <v>43350</v>
      </c>
      <c r="L822" s="114">
        <v>13</v>
      </c>
      <c r="M822" s="114" t="s">
        <v>3394</v>
      </c>
      <c r="N822" s="500"/>
    </row>
    <row r="823" spans="1:14">
      <c r="A823" s="114" t="s">
        <v>2407</v>
      </c>
      <c r="B823" s="114" t="s">
        <v>391</v>
      </c>
      <c r="C823" s="114">
        <v>70.650000000000006</v>
      </c>
      <c r="D823" s="114">
        <v>70.75</v>
      </c>
      <c r="E823" s="114">
        <v>69.3</v>
      </c>
      <c r="F823" s="114">
        <v>69.599999999999994</v>
      </c>
      <c r="G823" s="114">
        <v>69.349999999999994</v>
      </c>
      <c r="H823" s="114">
        <v>70.2</v>
      </c>
      <c r="I823" s="114">
        <v>58732</v>
      </c>
      <c r="J823" s="114">
        <v>4105209.35</v>
      </c>
      <c r="K823" s="116">
        <v>43350</v>
      </c>
      <c r="L823" s="114">
        <v>895</v>
      </c>
      <c r="M823" s="114" t="s">
        <v>2408</v>
      </c>
      <c r="N823" s="500"/>
    </row>
    <row r="824" spans="1:14">
      <c r="A824" s="114" t="s">
        <v>1213</v>
      </c>
      <c r="B824" s="114" t="s">
        <v>391</v>
      </c>
      <c r="C824" s="114">
        <v>763</v>
      </c>
      <c r="D824" s="114">
        <v>783</v>
      </c>
      <c r="E824" s="114">
        <v>763</v>
      </c>
      <c r="F824" s="114">
        <v>773.45</v>
      </c>
      <c r="G824" s="114">
        <v>773.95</v>
      </c>
      <c r="H824" s="114">
        <v>766.6</v>
      </c>
      <c r="I824" s="114">
        <v>2939</v>
      </c>
      <c r="J824" s="114">
        <v>2270806.4</v>
      </c>
      <c r="K824" s="116">
        <v>43350</v>
      </c>
      <c r="L824" s="114">
        <v>181</v>
      </c>
      <c r="M824" s="114" t="s">
        <v>1214</v>
      </c>
      <c r="N824" s="500"/>
    </row>
    <row r="825" spans="1:14">
      <c r="A825" s="114" t="s">
        <v>229</v>
      </c>
      <c r="B825" s="114" t="s">
        <v>391</v>
      </c>
      <c r="C825" s="114">
        <v>640.45000000000005</v>
      </c>
      <c r="D825" s="114">
        <v>644</v>
      </c>
      <c r="E825" s="114">
        <v>629.70000000000005</v>
      </c>
      <c r="F825" s="114">
        <v>641.6</v>
      </c>
      <c r="G825" s="114">
        <v>641.5</v>
      </c>
      <c r="H825" s="114">
        <v>637.29999999999995</v>
      </c>
      <c r="I825" s="114">
        <v>199754</v>
      </c>
      <c r="J825" s="114">
        <v>127426729.09999999</v>
      </c>
      <c r="K825" s="116">
        <v>43350</v>
      </c>
      <c r="L825" s="114">
        <v>7570</v>
      </c>
      <c r="M825" s="114" t="s">
        <v>1215</v>
      </c>
      <c r="N825" s="500"/>
    </row>
    <row r="826" spans="1:14">
      <c r="A826" s="114" t="s">
        <v>3258</v>
      </c>
      <c r="B826" s="114" t="s">
        <v>3159</v>
      </c>
      <c r="C826" s="114">
        <v>0.2</v>
      </c>
      <c r="D826" s="114">
        <v>0.2</v>
      </c>
      <c r="E826" s="114">
        <v>0.15</v>
      </c>
      <c r="F826" s="114">
        <v>0.2</v>
      </c>
      <c r="G826" s="114">
        <v>0.15</v>
      </c>
      <c r="H826" s="114">
        <v>0.15</v>
      </c>
      <c r="I826" s="114">
        <v>2853605</v>
      </c>
      <c r="J826" s="114">
        <v>554405.30000000005</v>
      </c>
      <c r="K826" s="116">
        <v>43350</v>
      </c>
      <c r="L826" s="114">
        <v>263</v>
      </c>
      <c r="M826" s="114" t="s">
        <v>3259</v>
      </c>
      <c r="N826" s="500"/>
    </row>
    <row r="827" spans="1:14">
      <c r="A827" s="114" t="s">
        <v>3110</v>
      </c>
      <c r="B827" s="114" t="s">
        <v>3159</v>
      </c>
      <c r="C827" s="114">
        <v>1.6</v>
      </c>
      <c r="D827" s="114">
        <v>1.65</v>
      </c>
      <c r="E827" s="114">
        <v>1.6</v>
      </c>
      <c r="F827" s="114">
        <v>1.6</v>
      </c>
      <c r="G827" s="114">
        <v>1.6</v>
      </c>
      <c r="H827" s="114">
        <v>1.65</v>
      </c>
      <c r="I827" s="114">
        <v>425890</v>
      </c>
      <c r="J827" s="114">
        <v>686163.3</v>
      </c>
      <c r="K827" s="116">
        <v>43350</v>
      </c>
      <c r="L827" s="114">
        <v>243</v>
      </c>
      <c r="M827" s="114" t="s">
        <v>3111</v>
      </c>
      <c r="N827" s="500"/>
    </row>
    <row r="828" spans="1:14">
      <c r="A828" s="114" t="s">
        <v>1216</v>
      </c>
      <c r="B828" s="114" t="s">
        <v>391</v>
      </c>
      <c r="C828" s="114">
        <v>289.39999999999998</v>
      </c>
      <c r="D828" s="114">
        <v>297.39999999999998</v>
      </c>
      <c r="E828" s="114">
        <v>283</v>
      </c>
      <c r="F828" s="114">
        <v>293.75</v>
      </c>
      <c r="G828" s="114">
        <v>295</v>
      </c>
      <c r="H828" s="114">
        <v>284.3</v>
      </c>
      <c r="I828" s="114">
        <v>97363</v>
      </c>
      <c r="J828" s="114">
        <v>28352621.449999999</v>
      </c>
      <c r="K828" s="116">
        <v>43350</v>
      </c>
      <c r="L828" s="114">
        <v>2706</v>
      </c>
      <c r="M828" s="114" t="s">
        <v>1217</v>
      </c>
      <c r="N828" s="500"/>
    </row>
    <row r="829" spans="1:14">
      <c r="A829" s="114" t="s">
        <v>1218</v>
      </c>
      <c r="B829" s="114" t="s">
        <v>391</v>
      </c>
      <c r="C829" s="114">
        <v>86</v>
      </c>
      <c r="D829" s="114">
        <v>90</v>
      </c>
      <c r="E829" s="114">
        <v>85.95</v>
      </c>
      <c r="F829" s="114">
        <v>88.3</v>
      </c>
      <c r="G829" s="114">
        <v>87.35</v>
      </c>
      <c r="H829" s="114">
        <v>87.7</v>
      </c>
      <c r="I829" s="114">
        <v>7732</v>
      </c>
      <c r="J829" s="114">
        <v>675193.85</v>
      </c>
      <c r="K829" s="116">
        <v>43350</v>
      </c>
      <c r="L829" s="114">
        <v>88</v>
      </c>
      <c r="M829" s="114" t="s">
        <v>2150</v>
      </c>
      <c r="N829" s="500"/>
    </row>
    <row r="830" spans="1:14">
      <c r="A830" s="114" t="s">
        <v>108</v>
      </c>
      <c r="B830" s="114" t="s">
        <v>391</v>
      </c>
      <c r="C830" s="114">
        <v>117.9</v>
      </c>
      <c r="D830" s="114">
        <v>118.8</v>
      </c>
      <c r="E830" s="114">
        <v>116.5</v>
      </c>
      <c r="F830" s="114">
        <v>118.15</v>
      </c>
      <c r="G830" s="114">
        <v>118.3</v>
      </c>
      <c r="H830" s="114">
        <v>117.45</v>
      </c>
      <c r="I830" s="114">
        <v>1144832</v>
      </c>
      <c r="J830" s="114">
        <v>134865741.59999999</v>
      </c>
      <c r="K830" s="116">
        <v>43350</v>
      </c>
      <c r="L830" s="114">
        <v>6081</v>
      </c>
      <c r="M830" s="114" t="s">
        <v>1219</v>
      </c>
      <c r="N830" s="500"/>
    </row>
    <row r="831" spans="1:14">
      <c r="A831" s="114" t="s">
        <v>1220</v>
      </c>
      <c r="B831" s="114" t="s">
        <v>391</v>
      </c>
      <c r="C831" s="114">
        <v>21.25</v>
      </c>
      <c r="D831" s="114">
        <v>21.7</v>
      </c>
      <c r="E831" s="114">
        <v>20.55</v>
      </c>
      <c r="F831" s="114">
        <v>21</v>
      </c>
      <c r="G831" s="114">
        <v>20.7</v>
      </c>
      <c r="H831" s="114">
        <v>21.1</v>
      </c>
      <c r="I831" s="114">
        <v>2063840</v>
      </c>
      <c r="J831" s="114">
        <v>43481449.649999999</v>
      </c>
      <c r="K831" s="116">
        <v>43350</v>
      </c>
      <c r="L831" s="114">
        <v>5314</v>
      </c>
      <c r="M831" s="114" t="s">
        <v>1221</v>
      </c>
      <c r="N831" s="500"/>
    </row>
    <row r="832" spans="1:14">
      <c r="A832" s="114" t="s">
        <v>109</v>
      </c>
      <c r="B832" s="114" t="s">
        <v>391</v>
      </c>
      <c r="C832" s="114">
        <v>164.15</v>
      </c>
      <c r="D832" s="114">
        <v>169.3</v>
      </c>
      <c r="E832" s="114">
        <v>160</v>
      </c>
      <c r="F832" s="114">
        <v>168.15</v>
      </c>
      <c r="G832" s="114">
        <v>167.9</v>
      </c>
      <c r="H832" s="114">
        <v>164.7</v>
      </c>
      <c r="I832" s="114">
        <v>8086256</v>
      </c>
      <c r="J832" s="114">
        <v>1332256587.9000001</v>
      </c>
      <c r="K832" s="116">
        <v>43350</v>
      </c>
      <c r="L832" s="114">
        <v>54407</v>
      </c>
      <c r="M832" s="114" t="s">
        <v>1222</v>
      </c>
      <c r="N832" s="500"/>
    </row>
    <row r="833" spans="1:14">
      <c r="A833" s="114" t="s">
        <v>3074</v>
      </c>
      <c r="B833" s="114" t="s">
        <v>391</v>
      </c>
      <c r="C833" s="114">
        <v>13.75</v>
      </c>
      <c r="D833" s="114">
        <v>14.5</v>
      </c>
      <c r="E833" s="114">
        <v>13.5</v>
      </c>
      <c r="F833" s="114">
        <v>14.45</v>
      </c>
      <c r="G833" s="114">
        <v>14.45</v>
      </c>
      <c r="H833" s="114">
        <v>14.1</v>
      </c>
      <c r="I833" s="114">
        <v>1958</v>
      </c>
      <c r="J833" s="114">
        <v>27628.1</v>
      </c>
      <c r="K833" s="116">
        <v>43350</v>
      </c>
      <c r="L833" s="114">
        <v>26</v>
      </c>
      <c r="M833" s="114" t="s">
        <v>3075</v>
      </c>
      <c r="N833" s="500"/>
    </row>
    <row r="834" spans="1:14">
      <c r="A834" s="114" t="s">
        <v>2885</v>
      </c>
      <c r="B834" s="114" t="s">
        <v>3159</v>
      </c>
      <c r="C834" s="114">
        <v>10</v>
      </c>
      <c r="D834" s="114">
        <v>10.7</v>
      </c>
      <c r="E834" s="114">
        <v>9.8000000000000007</v>
      </c>
      <c r="F834" s="114">
        <v>10</v>
      </c>
      <c r="G834" s="114">
        <v>10</v>
      </c>
      <c r="H834" s="114">
        <v>10.3</v>
      </c>
      <c r="I834" s="114">
        <v>28086</v>
      </c>
      <c r="J834" s="114">
        <v>284157.84999999998</v>
      </c>
      <c r="K834" s="116">
        <v>43350</v>
      </c>
      <c r="L834" s="114">
        <v>90</v>
      </c>
      <c r="M834" s="114" t="s">
        <v>2886</v>
      </c>
      <c r="N834" s="500"/>
    </row>
    <row r="835" spans="1:14">
      <c r="A835" s="114" t="s">
        <v>1223</v>
      </c>
      <c r="B835" s="114" t="s">
        <v>391</v>
      </c>
      <c r="C835" s="114">
        <v>95.6</v>
      </c>
      <c r="D835" s="114">
        <v>97.95</v>
      </c>
      <c r="E835" s="114">
        <v>93.9</v>
      </c>
      <c r="F835" s="114">
        <v>95.1</v>
      </c>
      <c r="G835" s="114">
        <v>95.5</v>
      </c>
      <c r="H835" s="114">
        <v>97.1</v>
      </c>
      <c r="I835" s="114">
        <v>929895</v>
      </c>
      <c r="J835" s="114">
        <v>88443119.900000006</v>
      </c>
      <c r="K835" s="116">
        <v>43350</v>
      </c>
      <c r="L835" s="114">
        <v>4333</v>
      </c>
      <c r="M835" s="114" t="s">
        <v>1224</v>
      </c>
      <c r="N835" s="500"/>
    </row>
    <row r="836" spans="1:14">
      <c r="A836" s="114" t="s">
        <v>1225</v>
      </c>
      <c r="B836" s="114" t="s">
        <v>391</v>
      </c>
      <c r="C836" s="114">
        <v>1007</v>
      </c>
      <c r="D836" s="114">
        <v>1045</v>
      </c>
      <c r="E836" s="114">
        <v>1002.4</v>
      </c>
      <c r="F836" s="114">
        <v>1010.55</v>
      </c>
      <c r="G836" s="114">
        <v>1010</v>
      </c>
      <c r="H836" s="114">
        <v>1007.35</v>
      </c>
      <c r="I836" s="114">
        <v>56691</v>
      </c>
      <c r="J836" s="114">
        <v>58165398.950000003</v>
      </c>
      <c r="K836" s="116">
        <v>43350</v>
      </c>
      <c r="L836" s="114">
        <v>8759</v>
      </c>
      <c r="M836" s="114" t="s">
        <v>1226</v>
      </c>
      <c r="N836" s="500"/>
    </row>
    <row r="837" spans="1:14">
      <c r="A837" s="114" t="s">
        <v>1227</v>
      </c>
      <c r="B837" s="114" t="s">
        <v>391</v>
      </c>
      <c r="C837" s="114">
        <v>54.75</v>
      </c>
      <c r="D837" s="114">
        <v>54.75</v>
      </c>
      <c r="E837" s="114">
        <v>53.15</v>
      </c>
      <c r="F837" s="114">
        <v>54</v>
      </c>
      <c r="G837" s="114">
        <v>53.5</v>
      </c>
      <c r="H837" s="114">
        <v>53.75</v>
      </c>
      <c r="I837" s="114">
        <v>7239</v>
      </c>
      <c r="J837" s="114">
        <v>390008.4</v>
      </c>
      <c r="K837" s="116">
        <v>43350</v>
      </c>
      <c r="L837" s="114">
        <v>164</v>
      </c>
      <c r="M837" s="114" t="s">
        <v>1228</v>
      </c>
      <c r="N837" s="500"/>
    </row>
    <row r="838" spans="1:14">
      <c r="A838" s="114" t="s">
        <v>1229</v>
      </c>
      <c r="B838" s="114" t="s">
        <v>391</v>
      </c>
      <c r="C838" s="114">
        <v>241.5</v>
      </c>
      <c r="D838" s="114">
        <v>243.95</v>
      </c>
      <c r="E838" s="114">
        <v>233.2</v>
      </c>
      <c r="F838" s="114">
        <v>236.55</v>
      </c>
      <c r="G838" s="114">
        <v>238</v>
      </c>
      <c r="H838" s="114">
        <v>241.5</v>
      </c>
      <c r="I838" s="114">
        <v>87712</v>
      </c>
      <c r="J838" s="114">
        <v>20968011.699999999</v>
      </c>
      <c r="K838" s="116">
        <v>43350</v>
      </c>
      <c r="L838" s="114">
        <v>2212</v>
      </c>
      <c r="M838" s="114" t="s">
        <v>1230</v>
      </c>
      <c r="N838" s="500"/>
    </row>
    <row r="839" spans="1:14">
      <c r="A839" s="114" t="s">
        <v>3014</v>
      </c>
      <c r="B839" s="114" t="s">
        <v>391</v>
      </c>
      <c r="C839" s="114">
        <v>28.85</v>
      </c>
      <c r="D839" s="114">
        <v>29</v>
      </c>
      <c r="E839" s="114">
        <v>27.75</v>
      </c>
      <c r="F839" s="114">
        <v>28.8</v>
      </c>
      <c r="G839" s="114">
        <v>29</v>
      </c>
      <c r="H839" s="114">
        <v>28.85</v>
      </c>
      <c r="I839" s="114">
        <v>64077</v>
      </c>
      <c r="J839" s="114">
        <v>1814907.6</v>
      </c>
      <c r="K839" s="116">
        <v>43350</v>
      </c>
      <c r="L839" s="114">
        <v>287</v>
      </c>
      <c r="M839" s="114" t="s">
        <v>3015</v>
      </c>
      <c r="N839" s="500"/>
    </row>
    <row r="840" spans="1:14">
      <c r="A840" s="114" t="s">
        <v>2276</v>
      </c>
      <c r="B840" s="114" t="s">
        <v>391</v>
      </c>
      <c r="C840" s="114">
        <v>432.6</v>
      </c>
      <c r="D840" s="114">
        <v>440</v>
      </c>
      <c r="E840" s="114">
        <v>429</v>
      </c>
      <c r="F840" s="114">
        <v>430.55</v>
      </c>
      <c r="G840" s="114">
        <v>430</v>
      </c>
      <c r="H840" s="114">
        <v>433.55</v>
      </c>
      <c r="I840" s="114">
        <v>109630</v>
      </c>
      <c r="J840" s="114">
        <v>47537041.700000003</v>
      </c>
      <c r="K840" s="116">
        <v>43350</v>
      </c>
      <c r="L840" s="114">
        <v>9342</v>
      </c>
      <c r="M840" s="114" t="s">
        <v>2277</v>
      </c>
      <c r="N840" s="500"/>
    </row>
    <row r="841" spans="1:14">
      <c r="A841" s="114" t="s">
        <v>1231</v>
      </c>
      <c r="B841" s="114" t="s">
        <v>391</v>
      </c>
      <c r="C841" s="114">
        <v>7097.6</v>
      </c>
      <c r="D841" s="114">
        <v>7120</v>
      </c>
      <c r="E841" s="114">
        <v>7010.75</v>
      </c>
      <c r="F841" s="114">
        <v>7075.7</v>
      </c>
      <c r="G841" s="114">
        <v>7074</v>
      </c>
      <c r="H841" s="114">
        <v>7046.8</v>
      </c>
      <c r="I841" s="114">
        <v>4444</v>
      </c>
      <c r="J841" s="114">
        <v>31420718.699999999</v>
      </c>
      <c r="K841" s="116">
        <v>43350</v>
      </c>
      <c r="L841" s="114">
        <v>1799</v>
      </c>
      <c r="M841" s="114" t="s">
        <v>1232</v>
      </c>
      <c r="N841" s="500"/>
    </row>
    <row r="842" spans="1:14">
      <c r="A842" s="114" t="s">
        <v>2438</v>
      </c>
      <c r="B842" s="114" t="s">
        <v>391</v>
      </c>
      <c r="C842" s="114">
        <v>89.65</v>
      </c>
      <c r="D842" s="114">
        <v>90.8</v>
      </c>
      <c r="E842" s="114">
        <v>88.05</v>
      </c>
      <c r="F842" s="114">
        <v>88.8</v>
      </c>
      <c r="G842" s="114">
        <v>88.95</v>
      </c>
      <c r="H842" s="114">
        <v>88.8</v>
      </c>
      <c r="I842" s="114">
        <v>45860</v>
      </c>
      <c r="J842" s="114">
        <v>4094472.25</v>
      </c>
      <c r="K842" s="116">
        <v>43350</v>
      </c>
      <c r="L842" s="114">
        <v>712</v>
      </c>
      <c r="M842" s="114" t="s">
        <v>1242</v>
      </c>
      <c r="N842" s="500"/>
    </row>
    <row r="843" spans="1:14">
      <c r="A843" s="114" t="s">
        <v>3052</v>
      </c>
      <c r="B843" s="114" t="s">
        <v>391</v>
      </c>
      <c r="C843" s="114">
        <v>74.95</v>
      </c>
      <c r="D843" s="114">
        <v>75.599999999999994</v>
      </c>
      <c r="E843" s="114">
        <v>73.95</v>
      </c>
      <c r="F843" s="114">
        <v>74.25</v>
      </c>
      <c r="G843" s="114">
        <v>74.5</v>
      </c>
      <c r="H843" s="114">
        <v>74.75</v>
      </c>
      <c r="I843" s="114">
        <v>160831</v>
      </c>
      <c r="J843" s="114">
        <v>11981108.5</v>
      </c>
      <c r="K843" s="116">
        <v>43350</v>
      </c>
      <c r="L843" s="114">
        <v>2584</v>
      </c>
      <c r="M843" s="114" t="s">
        <v>3053</v>
      </c>
      <c r="N843" s="500"/>
    </row>
    <row r="844" spans="1:14">
      <c r="A844" s="114" t="s">
        <v>1233</v>
      </c>
      <c r="B844" s="114" t="s">
        <v>391</v>
      </c>
      <c r="C844" s="114">
        <v>505.25</v>
      </c>
      <c r="D844" s="114">
        <v>525</v>
      </c>
      <c r="E844" s="114">
        <v>505.25</v>
      </c>
      <c r="F844" s="114">
        <v>510.5</v>
      </c>
      <c r="G844" s="114">
        <v>516.04999999999995</v>
      </c>
      <c r="H844" s="114">
        <v>505.25</v>
      </c>
      <c r="I844" s="114">
        <v>8940</v>
      </c>
      <c r="J844" s="114">
        <v>4571129.5999999996</v>
      </c>
      <c r="K844" s="116">
        <v>43350</v>
      </c>
      <c r="L844" s="114">
        <v>607</v>
      </c>
      <c r="M844" s="114" t="s">
        <v>1234</v>
      </c>
      <c r="N844" s="500"/>
    </row>
    <row r="845" spans="1:14">
      <c r="A845" s="114" t="s">
        <v>3389</v>
      </c>
      <c r="B845" s="114" t="s">
        <v>3159</v>
      </c>
      <c r="C845" s="114">
        <v>4.5</v>
      </c>
      <c r="D845" s="114">
        <v>4.5999999999999996</v>
      </c>
      <c r="E845" s="114">
        <v>4.2</v>
      </c>
      <c r="F845" s="114">
        <v>4.55</v>
      </c>
      <c r="G845" s="114">
        <v>4.55</v>
      </c>
      <c r="H845" s="114">
        <v>4.4000000000000004</v>
      </c>
      <c r="I845" s="114">
        <v>18811</v>
      </c>
      <c r="J845" s="114">
        <v>84773.1</v>
      </c>
      <c r="K845" s="116">
        <v>43350</v>
      </c>
      <c r="L845" s="114">
        <v>37</v>
      </c>
      <c r="M845" s="114" t="s">
        <v>3390</v>
      </c>
      <c r="N845" s="500"/>
    </row>
    <row r="846" spans="1:14">
      <c r="A846" s="114" t="s">
        <v>2683</v>
      </c>
      <c r="B846" s="114" t="s">
        <v>391</v>
      </c>
      <c r="C846" s="114">
        <v>197.35</v>
      </c>
      <c r="D846" s="114">
        <v>201.8</v>
      </c>
      <c r="E846" s="114">
        <v>196</v>
      </c>
      <c r="F846" s="114">
        <v>197.25</v>
      </c>
      <c r="G846" s="114">
        <v>196.95</v>
      </c>
      <c r="H846" s="114">
        <v>198</v>
      </c>
      <c r="I846" s="114">
        <v>68487</v>
      </c>
      <c r="J846" s="114">
        <v>13583442.199999999</v>
      </c>
      <c r="K846" s="116">
        <v>43350</v>
      </c>
      <c r="L846" s="114">
        <v>1788</v>
      </c>
      <c r="M846" s="114" t="s">
        <v>2684</v>
      </c>
      <c r="N846" s="500"/>
    </row>
    <row r="847" spans="1:14">
      <c r="A847" s="114" t="s">
        <v>110</v>
      </c>
      <c r="B847" s="114" t="s">
        <v>391</v>
      </c>
      <c r="C847" s="114">
        <v>497.7</v>
      </c>
      <c r="D847" s="114">
        <v>502</v>
      </c>
      <c r="E847" s="114">
        <v>494.3</v>
      </c>
      <c r="F847" s="114">
        <v>500.7</v>
      </c>
      <c r="G847" s="114">
        <v>501.15</v>
      </c>
      <c r="H847" s="114">
        <v>498.55</v>
      </c>
      <c r="I847" s="114">
        <v>1562959</v>
      </c>
      <c r="J847" s="114">
        <v>779251289.04999995</v>
      </c>
      <c r="K847" s="116">
        <v>43350</v>
      </c>
      <c r="L847" s="114">
        <v>38572</v>
      </c>
      <c r="M847" s="114" t="s">
        <v>1235</v>
      </c>
      <c r="N847" s="500"/>
    </row>
    <row r="848" spans="1:14">
      <c r="A848" s="114" t="s">
        <v>3480</v>
      </c>
      <c r="B848" s="114" t="s">
        <v>391</v>
      </c>
      <c r="C848" s="114">
        <v>15.01</v>
      </c>
      <c r="D848" s="114">
        <v>16</v>
      </c>
      <c r="E848" s="114">
        <v>15.01</v>
      </c>
      <c r="F848" s="114">
        <v>16</v>
      </c>
      <c r="G848" s="114">
        <v>16</v>
      </c>
      <c r="H848" s="114">
        <v>15.49</v>
      </c>
      <c r="I848" s="114">
        <v>750</v>
      </c>
      <c r="J848" s="114">
        <v>11886.75</v>
      </c>
      <c r="K848" s="116">
        <v>43350</v>
      </c>
      <c r="L848" s="114">
        <v>7</v>
      </c>
      <c r="M848" s="114" t="s">
        <v>3481</v>
      </c>
      <c r="N848" s="500"/>
    </row>
    <row r="849" spans="1:14">
      <c r="A849" s="114" t="s">
        <v>2460</v>
      </c>
      <c r="B849" s="114" t="s">
        <v>391</v>
      </c>
      <c r="C849" s="114">
        <v>118</v>
      </c>
      <c r="D849" s="114">
        <v>119.9</v>
      </c>
      <c r="E849" s="114">
        <v>117.9</v>
      </c>
      <c r="F849" s="114">
        <v>118.61</v>
      </c>
      <c r="G849" s="114">
        <v>118.2</v>
      </c>
      <c r="H849" s="114">
        <v>119.5</v>
      </c>
      <c r="I849" s="114">
        <v>454</v>
      </c>
      <c r="J849" s="114">
        <v>53683.35</v>
      </c>
      <c r="K849" s="116">
        <v>43350</v>
      </c>
      <c r="L849" s="114">
        <v>15</v>
      </c>
      <c r="M849" s="114" t="s">
        <v>2461</v>
      </c>
      <c r="N849" s="500"/>
    </row>
    <row r="850" spans="1:14">
      <c r="A850" s="114" t="s">
        <v>3658</v>
      </c>
      <c r="B850" s="114" t="s">
        <v>391</v>
      </c>
      <c r="C850" s="114">
        <v>472</v>
      </c>
      <c r="D850" s="114">
        <v>472</v>
      </c>
      <c r="E850" s="114">
        <v>394</v>
      </c>
      <c r="F850" s="114">
        <v>425</v>
      </c>
      <c r="G850" s="114">
        <v>425</v>
      </c>
      <c r="H850" s="114">
        <v>388.05</v>
      </c>
      <c r="I850" s="114">
        <v>13</v>
      </c>
      <c r="J850" s="114">
        <v>5316</v>
      </c>
      <c r="K850" s="116">
        <v>43350</v>
      </c>
      <c r="L850" s="114">
        <v>8</v>
      </c>
      <c r="M850" s="114" t="s">
        <v>3659</v>
      </c>
      <c r="N850" s="500"/>
    </row>
    <row r="851" spans="1:14">
      <c r="A851" s="114" t="s">
        <v>3541</v>
      </c>
      <c r="B851" s="114" t="s">
        <v>391</v>
      </c>
      <c r="C851" s="114">
        <v>122</v>
      </c>
      <c r="D851" s="114">
        <v>122.1</v>
      </c>
      <c r="E851" s="114">
        <v>120.3</v>
      </c>
      <c r="F851" s="114">
        <v>120.3</v>
      </c>
      <c r="G851" s="114">
        <v>120.3</v>
      </c>
      <c r="H851" s="114">
        <v>118.05</v>
      </c>
      <c r="I851" s="114">
        <v>2028</v>
      </c>
      <c r="J851" s="114">
        <v>245806.9</v>
      </c>
      <c r="K851" s="116">
        <v>43350</v>
      </c>
      <c r="L851" s="114">
        <v>8</v>
      </c>
      <c r="M851" s="114" t="s">
        <v>3542</v>
      </c>
      <c r="N851" s="500"/>
    </row>
    <row r="852" spans="1:14">
      <c r="A852" s="114" t="s">
        <v>1236</v>
      </c>
      <c r="B852" s="114" t="s">
        <v>391</v>
      </c>
      <c r="C852" s="114">
        <v>277</v>
      </c>
      <c r="D852" s="114">
        <v>304</v>
      </c>
      <c r="E852" s="114">
        <v>267.10000000000002</v>
      </c>
      <c r="F852" s="114">
        <v>292.05</v>
      </c>
      <c r="G852" s="114">
        <v>288.2</v>
      </c>
      <c r="H852" s="114">
        <v>275.5</v>
      </c>
      <c r="I852" s="114">
        <v>1245052</v>
      </c>
      <c r="J852" s="114">
        <v>364459036.89999998</v>
      </c>
      <c r="K852" s="116">
        <v>43350</v>
      </c>
      <c r="L852" s="114">
        <v>14722</v>
      </c>
      <c r="M852" s="114" t="s">
        <v>1237</v>
      </c>
      <c r="N852" s="500"/>
    </row>
    <row r="853" spans="1:14">
      <c r="A853" s="114" t="s">
        <v>3398</v>
      </c>
      <c r="B853" s="114" t="s">
        <v>391</v>
      </c>
      <c r="C853" s="114">
        <v>364.95</v>
      </c>
      <c r="D853" s="114">
        <v>366</v>
      </c>
      <c r="E853" s="114">
        <v>353.1</v>
      </c>
      <c r="F853" s="114">
        <v>356.7</v>
      </c>
      <c r="G853" s="114">
        <v>354</v>
      </c>
      <c r="H853" s="114">
        <v>364.15</v>
      </c>
      <c r="I853" s="114">
        <v>3219</v>
      </c>
      <c r="J853" s="114">
        <v>1161695.1499999999</v>
      </c>
      <c r="K853" s="116">
        <v>43350</v>
      </c>
      <c r="L853" s="114">
        <v>98</v>
      </c>
      <c r="M853" s="114" t="s">
        <v>3399</v>
      </c>
      <c r="N853" s="500"/>
    </row>
    <row r="854" spans="1:14">
      <c r="A854" s="114" t="s">
        <v>1238</v>
      </c>
      <c r="B854" s="114" t="s">
        <v>391</v>
      </c>
      <c r="C854" s="114">
        <v>407.7</v>
      </c>
      <c r="D854" s="114">
        <v>414.8</v>
      </c>
      <c r="E854" s="114">
        <v>403.55</v>
      </c>
      <c r="F854" s="114">
        <v>405.8</v>
      </c>
      <c r="G854" s="114">
        <v>404.2</v>
      </c>
      <c r="H854" s="114">
        <v>408.5</v>
      </c>
      <c r="I854" s="114">
        <v>16168</v>
      </c>
      <c r="J854" s="114">
        <v>6629494.0499999998</v>
      </c>
      <c r="K854" s="116">
        <v>43350</v>
      </c>
      <c r="L854" s="114">
        <v>997</v>
      </c>
      <c r="M854" s="114" t="s">
        <v>1239</v>
      </c>
      <c r="N854" s="500"/>
    </row>
    <row r="855" spans="1:14">
      <c r="A855" s="114" t="s">
        <v>1240</v>
      </c>
      <c r="B855" s="114" t="s">
        <v>391</v>
      </c>
      <c r="C855" s="114">
        <v>1000</v>
      </c>
      <c r="D855" s="114">
        <v>1000.01</v>
      </c>
      <c r="E855" s="114">
        <v>999.99</v>
      </c>
      <c r="F855" s="114">
        <v>1000</v>
      </c>
      <c r="G855" s="114">
        <v>1000.01</v>
      </c>
      <c r="H855" s="114">
        <v>1000</v>
      </c>
      <c r="I855" s="114">
        <v>1424783</v>
      </c>
      <c r="J855" s="114">
        <v>1424781252.3499999</v>
      </c>
      <c r="K855" s="116">
        <v>43350</v>
      </c>
      <c r="L855" s="114">
        <v>4652</v>
      </c>
      <c r="M855" s="114" t="s">
        <v>1241</v>
      </c>
      <c r="N855" s="500"/>
    </row>
    <row r="856" spans="1:14">
      <c r="A856" s="114" t="s">
        <v>3418</v>
      </c>
      <c r="B856" s="114" t="s">
        <v>391</v>
      </c>
      <c r="C856" s="114">
        <v>999.99</v>
      </c>
      <c r="D856" s="114">
        <v>1000.01</v>
      </c>
      <c r="E856" s="114">
        <v>999.99</v>
      </c>
      <c r="F856" s="114">
        <v>1000</v>
      </c>
      <c r="G856" s="114">
        <v>1000.01</v>
      </c>
      <c r="H856" s="114">
        <v>1000.01</v>
      </c>
      <c r="I856" s="114">
        <v>33739</v>
      </c>
      <c r="J856" s="114">
        <v>33739288.520000003</v>
      </c>
      <c r="K856" s="116">
        <v>43350</v>
      </c>
      <c r="L856" s="114">
        <v>602</v>
      </c>
      <c r="M856" s="114" t="s">
        <v>3419</v>
      </c>
      <c r="N856" s="500"/>
    </row>
    <row r="857" spans="1:14">
      <c r="A857" s="114" t="s">
        <v>3112</v>
      </c>
      <c r="B857" s="114" t="s">
        <v>391</v>
      </c>
      <c r="C857" s="114">
        <v>0.45</v>
      </c>
      <c r="D857" s="114">
        <v>0.45</v>
      </c>
      <c r="E857" s="114">
        <v>0.45</v>
      </c>
      <c r="F857" s="114">
        <v>0.45</v>
      </c>
      <c r="G857" s="114">
        <v>0.45</v>
      </c>
      <c r="H857" s="114">
        <v>0.5</v>
      </c>
      <c r="I857" s="114">
        <v>7576997</v>
      </c>
      <c r="J857" s="114">
        <v>3409648.65</v>
      </c>
      <c r="K857" s="116">
        <v>43350</v>
      </c>
      <c r="L857" s="114">
        <v>1079</v>
      </c>
      <c r="M857" s="114" t="s">
        <v>3113</v>
      </c>
      <c r="N857" s="500"/>
    </row>
    <row r="858" spans="1:14">
      <c r="A858" s="114" t="s">
        <v>1243</v>
      </c>
      <c r="B858" s="114" t="s">
        <v>391</v>
      </c>
      <c r="C858" s="114">
        <v>52.3</v>
      </c>
      <c r="D858" s="114">
        <v>52.3</v>
      </c>
      <c r="E858" s="114">
        <v>50.9</v>
      </c>
      <c r="F858" s="114">
        <v>51.05</v>
      </c>
      <c r="G858" s="114">
        <v>51.05</v>
      </c>
      <c r="H858" s="114">
        <v>51</v>
      </c>
      <c r="I858" s="114">
        <v>12938</v>
      </c>
      <c r="J858" s="114">
        <v>661103.75</v>
      </c>
      <c r="K858" s="116">
        <v>43350</v>
      </c>
      <c r="L858" s="114">
        <v>96</v>
      </c>
      <c r="M858" s="114" t="s">
        <v>1244</v>
      </c>
      <c r="N858" s="500"/>
    </row>
    <row r="859" spans="1:14">
      <c r="A859" s="114" t="s">
        <v>2887</v>
      </c>
      <c r="B859" s="114" t="s">
        <v>391</v>
      </c>
      <c r="C859" s="114">
        <v>29.5</v>
      </c>
      <c r="D859" s="114">
        <v>29.95</v>
      </c>
      <c r="E859" s="114">
        <v>28.4</v>
      </c>
      <c r="F859" s="114">
        <v>28.7</v>
      </c>
      <c r="G859" s="114">
        <v>28.4</v>
      </c>
      <c r="H859" s="114">
        <v>29.65</v>
      </c>
      <c r="I859" s="114">
        <v>13728</v>
      </c>
      <c r="J859" s="114">
        <v>400489.55</v>
      </c>
      <c r="K859" s="116">
        <v>43350</v>
      </c>
      <c r="L859" s="114">
        <v>144</v>
      </c>
      <c r="M859" s="114" t="s">
        <v>2888</v>
      </c>
      <c r="N859" s="500"/>
    </row>
    <row r="860" spans="1:14">
      <c r="A860" s="114" t="s">
        <v>1245</v>
      </c>
      <c r="B860" s="114" t="s">
        <v>391</v>
      </c>
      <c r="C860" s="114">
        <v>124.75</v>
      </c>
      <c r="D860" s="114">
        <v>128.4</v>
      </c>
      <c r="E860" s="114">
        <v>124.6</v>
      </c>
      <c r="F860" s="114">
        <v>125</v>
      </c>
      <c r="G860" s="114">
        <v>125.1</v>
      </c>
      <c r="H860" s="114">
        <v>124.85</v>
      </c>
      <c r="I860" s="114">
        <v>21456</v>
      </c>
      <c r="J860" s="114">
        <v>2697909.5</v>
      </c>
      <c r="K860" s="116">
        <v>43350</v>
      </c>
      <c r="L860" s="114">
        <v>658</v>
      </c>
      <c r="M860" s="114" t="s">
        <v>1246</v>
      </c>
      <c r="N860" s="500"/>
    </row>
    <row r="861" spans="1:14">
      <c r="A861" s="114" t="s">
        <v>2889</v>
      </c>
      <c r="B861" s="114" t="s">
        <v>391</v>
      </c>
      <c r="C861" s="114">
        <v>4.25</v>
      </c>
      <c r="D861" s="114">
        <v>4.3499999999999996</v>
      </c>
      <c r="E861" s="114">
        <v>4</v>
      </c>
      <c r="F861" s="114">
        <v>4</v>
      </c>
      <c r="G861" s="114">
        <v>4</v>
      </c>
      <c r="H861" s="114">
        <v>4.1500000000000004</v>
      </c>
      <c r="I861" s="114">
        <v>41951</v>
      </c>
      <c r="J861" s="114">
        <v>171023.2</v>
      </c>
      <c r="K861" s="116">
        <v>43350</v>
      </c>
      <c r="L861" s="114">
        <v>73</v>
      </c>
      <c r="M861" s="114" t="s">
        <v>2890</v>
      </c>
      <c r="N861" s="500"/>
    </row>
    <row r="862" spans="1:14">
      <c r="A862" s="114" t="s">
        <v>3260</v>
      </c>
      <c r="B862" s="114" t="s">
        <v>391</v>
      </c>
      <c r="C862" s="114">
        <v>1.5</v>
      </c>
      <c r="D862" s="114">
        <v>1.5</v>
      </c>
      <c r="E862" s="114">
        <v>1.5</v>
      </c>
      <c r="F862" s="114">
        <v>1.5</v>
      </c>
      <c r="G862" s="114">
        <v>1.5</v>
      </c>
      <c r="H862" s="114">
        <v>1.45</v>
      </c>
      <c r="I862" s="114">
        <v>301188</v>
      </c>
      <c r="J862" s="114">
        <v>451782</v>
      </c>
      <c r="K862" s="116">
        <v>43350</v>
      </c>
      <c r="L862" s="114">
        <v>77</v>
      </c>
      <c r="M862" s="114" t="s">
        <v>3261</v>
      </c>
      <c r="N862" s="500"/>
    </row>
    <row r="863" spans="1:14">
      <c r="A863" s="114" t="s">
        <v>111</v>
      </c>
      <c r="B863" s="114" t="s">
        <v>391</v>
      </c>
      <c r="C863" s="114">
        <v>1349</v>
      </c>
      <c r="D863" s="114">
        <v>1357</v>
      </c>
      <c r="E863" s="114">
        <v>1341</v>
      </c>
      <c r="F863" s="114">
        <v>1347.5</v>
      </c>
      <c r="G863" s="114">
        <v>1347</v>
      </c>
      <c r="H863" s="114">
        <v>1347.1</v>
      </c>
      <c r="I863" s="114">
        <v>1307928</v>
      </c>
      <c r="J863" s="114">
        <v>1765441098</v>
      </c>
      <c r="K863" s="116">
        <v>43350</v>
      </c>
      <c r="L863" s="114">
        <v>53749</v>
      </c>
      <c r="M863" s="114" t="s">
        <v>1247</v>
      </c>
      <c r="N863" s="500"/>
    </row>
    <row r="864" spans="1:14">
      <c r="A864" s="114" t="s">
        <v>2135</v>
      </c>
      <c r="B864" s="114" t="s">
        <v>391</v>
      </c>
      <c r="C864" s="114">
        <v>1890</v>
      </c>
      <c r="D864" s="114">
        <v>1983</v>
      </c>
      <c r="E864" s="114">
        <v>1864</v>
      </c>
      <c r="F864" s="114">
        <v>1965.1</v>
      </c>
      <c r="G864" s="114">
        <v>1955.05</v>
      </c>
      <c r="H864" s="114">
        <v>1880.75</v>
      </c>
      <c r="I864" s="114">
        <v>860870</v>
      </c>
      <c r="J864" s="114">
        <v>1657719916.0999999</v>
      </c>
      <c r="K864" s="116">
        <v>43350</v>
      </c>
      <c r="L864" s="114">
        <v>42381</v>
      </c>
      <c r="M864" s="114" t="s">
        <v>2136</v>
      </c>
      <c r="N864" s="500"/>
    </row>
    <row r="865" spans="1:14">
      <c r="A865" s="114" t="s">
        <v>2190</v>
      </c>
      <c r="B865" s="114" t="s">
        <v>391</v>
      </c>
      <c r="C865" s="114">
        <v>1799</v>
      </c>
      <c r="D865" s="114">
        <v>1799</v>
      </c>
      <c r="E865" s="114">
        <v>1725.85</v>
      </c>
      <c r="F865" s="114">
        <v>1749.3</v>
      </c>
      <c r="G865" s="114">
        <v>1750</v>
      </c>
      <c r="H865" s="114">
        <v>1740.1</v>
      </c>
      <c r="I865" s="114">
        <v>375695</v>
      </c>
      <c r="J865" s="114">
        <v>657768094.60000002</v>
      </c>
      <c r="K865" s="116">
        <v>43350</v>
      </c>
      <c r="L865" s="114">
        <v>15365</v>
      </c>
      <c r="M865" s="114" t="s">
        <v>2191</v>
      </c>
      <c r="N865" s="500"/>
    </row>
    <row r="866" spans="1:14">
      <c r="A866" s="114" t="s">
        <v>1248</v>
      </c>
      <c r="B866" s="114" t="s">
        <v>391</v>
      </c>
      <c r="C866" s="114">
        <v>2050.0500000000002</v>
      </c>
      <c r="D866" s="114">
        <v>2054.6</v>
      </c>
      <c r="E866" s="114">
        <v>2029.45</v>
      </c>
      <c r="F866" s="114">
        <v>2044.3</v>
      </c>
      <c r="G866" s="114">
        <v>2044</v>
      </c>
      <c r="H866" s="114">
        <v>2038</v>
      </c>
      <c r="I866" s="114">
        <v>1494</v>
      </c>
      <c r="J866" s="114">
        <v>3050227.2</v>
      </c>
      <c r="K866" s="116">
        <v>43350</v>
      </c>
      <c r="L866" s="114">
        <v>278</v>
      </c>
      <c r="M866" s="114" t="s">
        <v>1249</v>
      </c>
      <c r="N866" s="500"/>
    </row>
    <row r="867" spans="1:14">
      <c r="A867" s="114" t="s">
        <v>1250</v>
      </c>
      <c r="B867" s="114" t="s">
        <v>391</v>
      </c>
      <c r="C867" s="114">
        <v>207</v>
      </c>
      <c r="D867" s="114">
        <v>207</v>
      </c>
      <c r="E867" s="114">
        <v>202.55</v>
      </c>
      <c r="F867" s="114">
        <v>204.75</v>
      </c>
      <c r="G867" s="114">
        <v>206</v>
      </c>
      <c r="H867" s="114">
        <v>203.15</v>
      </c>
      <c r="I867" s="114">
        <v>28203</v>
      </c>
      <c r="J867" s="114">
        <v>5774949.5</v>
      </c>
      <c r="K867" s="116">
        <v>43350</v>
      </c>
      <c r="L867" s="114">
        <v>712</v>
      </c>
      <c r="M867" s="114" t="s">
        <v>3349</v>
      </c>
      <c r="N867" s="500"/>
    </row>
    <row r="868" spans="1:14">
      <c r="A868" s="114" t="s">
        <v>112</v>
      </c>
      <c r="B868" s="114" t="s">
        <v>391</v>
      </c>
      <c r="C868" s="114">
        <v>920</v>
      </c>
      <c r="D868" s="114">
        <v>962.7</v>
      </c>
      <c r="E868" s="114">
        <v>906.8</v>
      </c>
      <c r="F868" s="114">
        <v>959.4</v>
      </c>
      <c r="G868" s="114">
        <v>960.9</v>
      </c>
      <c r="H868" s="114">
        <v>917.95</v>
      </c>
      <c r="I868" s="114">
        <v>8389509</v>
      </c>
      <c r="J868" s="114">
        <v>7910978682.75</v>
      </c>
      <c r="K868" s="116">
        <v>43350</v>
      </c>
      <c r="L868" s="114">
        <v>163240</v>
      </c>
      <c r="M868" s="114" t="s">
        <v>1251</v>
      </c>
      <c r="N868" s="500"/>
    </row>
    <row r="869" spans="1:14">
      <c r="A869" s="114" t="s">
        <v>1252</v>
      </c>
      <c r="B869" s="114" t="s">
        <v>391</v>
      </c>
      <c r="C869" s="114">
        <v>1718.95</v>
      </c>
      <c r="D869" s="114">
        <v>1748.95</v>
      </c>
      <c r="E869" s="114">
        <v>1682</v>
      </c>
      <c r="F869" s="114">
        <v>1729.4</v>
      </c>
      <c r="G869" s="114">
        <v>1721</v>
      </c>
      <c r="H869" s="114">
        <v>1699.7</v>
      </c>
      <c r="I869" s="114">
        <v>52389</v>
      </c>
      <c r="J869" s="114">
        <v>89413164.150000006</v>
      </c>
      <c r="K869" s="116">
        <v>43350</v>
      </c>
      <c r="L869" s="114">
        <v>1723</v>
      </c>
      <c r="M869" s="114" t="s">
        <v>1253</v>
      </c>
      <c r="N869" s="500"/>
    </row>
    <row r="870" spans="1:14">
      <c r="A870" s="114" t="s">
        <v>3114</v>
      </c>
      <c r="B870" s="114" t="s">
        <v>391</v>
      </c>
      <c r="C870" s="114">
        <v>4.0999999999999996</v>
      </c>
      <c r="D870" s="114">
        <v>4.0999999999999996</v>
      </c>
      <c r="E870" s="114">
        <v>3.9</v>
      </c>
      <c r="F870" s="114">
        <v>4</v>
      </c>
      <c r="G870" s="114">
        <v>3.95</v>
      </c>
      <c r="H870" s="114">
        <v>3.95</v>
      </c>
      <c r="I870" s="114">
        <v>384352</v>
      </c>
      <c r="J870" s="114">
        <v>1536110.65</v>
      </c>
      <c r="K870" s="116">
        <v>43350</v>
      </c>
      <c r="L870" s="114">
        <v>211</v>
      </c>
      <c r="M870" s="114" t="s">
        <v>3115</v>
      </c>
      <c r="N870" s="500"/>
    </row>
    <row r="871" spans="1:14">
      <c r="A871" s="114" t="s">
        <v>1254</v>
      </c>
      <c r="B871" s="114" t="s">
        <v>391</v>
      </c>
      <c r="C871" s="114">
        <v>38.950000000000003</v>
      </c>
      <c r="D871" s="114">
        <v>40.75</v>
      </c>
      <c r="E871" s="114">
        <v>38.299999999999997</v>
      </c>
      <c r="F871" s="114">
        <v>40.1</v>
      </c>
      <c r="G871" s="114">
        <v>40.700000000000003</v>
      </c>
      <c r="H871" s="114">
        <v>38.65</v>
      </c>
      <c r="I871" s="114">
        <v>113847</v>
      </c>
      <c r="J871" s="114">
        <v>4540311.6500000004</v>
      </c>
      <c r="K871" s="116">
        <v>43350</v>
      </c>
      <c r="L871" s="114">
        <v>983</v>
      </c>
      <c r="M871" s="114" t="s">
        <v>1255</v>
      </c>
      <c r="N871" s="500"/>
    </row>
    <row r="872" spans="1:14">
      <c r="A872" s="114" t="s">
        <v>1256</v>
      </c>
      <c r="B872" s="114" t="s">
        <v>391</v>
      </c>
      <c r="C872" s="114">
        <v>13.3</v>
      </c>
      <c r="D872" s="114">
        <v>13.45</v>
      </c>
      <c r="E872" s="114">
        <v>12.9</v>
      </c>
      <c r="F872" s="114">
        <v>13</v>
      </c>
      <c r="G872" s="114">
        <v>12.95</v>
      </c>
      <c r="H872" s="114">
        <v>13.4</v>
      </c>
      <c r="I872" s="114">
        <v>53605</v>
      </c>
      <c r="J872" s="114">
        <v>704118.95</v>
      </c>
      <c r="K872" s="116">
        <v>43350</v>
      </c>
      <c r="L872" s="114">
        <v>147</v>
      </c>
      <c r="M872" s="114" t="s">
        <v>1257</v>
      </c>
      <c r="N872" s="500"/>
    </row>
    <row r="873" spans="1:14">
      <c r="A873" s="114" t="s">
        <v>113</v>
      </c>
      <c r="B873" s="114" t="s">
        <v>391</v>
      </c>
      <c r="C873" s="114">
        <v>940.1</v>
      </c>
      <c r="D873" s="114">
        <v>977.65</v>
      </c>
      <c r="E873" s="114">
        <v>935.05</v>
      </c>
      <c r="F873" s="114">
        <v>973.7</v>
      </c>
      <c r="G873" s="114">
        <v>973.5</v>
      </c>
      <c r="H873" s="114">
        <v>934.95</v>
      </c>
      <c r="I873" s="114">
        <v>3132025</v>
      </c>
      <c r="J873" s="114">
        <v>3005132931.9499998</v>
      </c>
      <c r="K873" s="116">
        <v>43350</v>
      </c>
      <c r="L873" s="114">
        <v>74862</v>
      </c>
      <c r="M873" s="114" t="s">
        <v>1258</v>
      </c>
      <c r="N873" s="500"/>
    </row>
    <row r="874" spans="1:14">
      <c r="A874" s="114" t="s">
        <v>114</v>
      </c>
      <c r="B874" s="114" t="s">
        <v>391</v>
      </c>
      <c r="C874" s="114">
        <v>445.45</v>
      </c>
      <c r="D874" s="114">
        <v>463.2</v>
      </c>
      <c r="E874" s="114">
        <v>440.4</v>
      </c>
      <c r="F874" s="114">
        <v>459.8</v>
      </c>
      <c r="G874" s="114">
        <v>458.95</v>
      </c>
      <c r="H874" s="114">
        <v>445.45</v>
      </c>
      <c r="I874" s="114">
        <v>1598939</v>
      </c>
      <c r="J874" s="114">
        <v>723655518.29999995</v>
      </c>
      <c r="K874" s="116">
        <v>43350</v>
      </c>
      <c r="L874" s="114">
        <v>41752</v>
      </c>
      <c r="M874" s="114" t="s">
        <v>1259</v>
      </c>
      <c r="N874" s="500"/>
    </row>
    <row r="875" spans="1:14">
      <c r="A875" s="114" t="s">
        <v>1260</v>
      </c>
      <c r="B875" s="114" t="s">
        <v>391</v>
      </c>
      <c r="C875" s="114">
        <v>20.2</v>
      </c>
      <c r="D875" s="114">
        <v>20.45</v>
      </c>
      <c r="E875" s="114">
        <v>20.010000000000002</v>
      </c>
      <c r="F875" s="114">
        <v>20.350000000000001</v>
      </c>
      <c r="G875" s="114">
        <v>20.399999999999999</v>
      </c>
      <c r="H875" s="114">
        <v>20.079999999999998</v>
      </c>
      <c r="I875" s="114">
        <v>19315</v>
      </c>
      <c r="J875" s="114">
        <v>390481.64</v>
      </c>
      <c r="K875" s="116">
        <v>43350</v>
      </c>
      <c r="L875" s="114">
        <v>121</v>
      </c>
      <c r="M875" s="114" t="s">
        <v>1261</v>
      </c>
      <c r="N875" s="500"/>
    </row>
    <row r="876" spans="1:14">
      <c r="A876" s="114" t="s">
        <v>1262</v>
      </c>
      <c r="B876" s="114" t="s">
        <v>391</v>
      </c>
      <c r="C876" s="114">
        <v>108.5</v>
      </c>
      <c r="D876" s="114">
        <v>110.9</v>
      </c>
      <c r="E876" s="114">
        <v>106.2</v>
      </c>
      <c r="F876" s="114">
        <v>110.85</v>
      </c>
      <c r="G876" s="114">
        <v>110.9</v>
      </c>
      <c r="H876" s="114">
        <v>106.89</v>
      </c>
      <c r="I876" s="114">
        <v>41707</v>
      </c>
      <c r="J876" s="114">
        <v>4578780.51</v>
      </c>
      <c r="K876" s="116">
        <v>43350</v>
      </c>
      <c r="L876" s="114">
        <v>79</v>
      </c>
      <c r="M876" s="114" t="s">
        <v>1263</v>
      </c>
      <c r="N876" s="500"/>
    </row>
    <row r="877" spans="1:14">
      <c r="A877" s="114" t="s">
        <v>1264</v>
      </c>
      <c r="B877" s="114" t="s">
        <v>391</v>
      </c>
      <c r="C877" s="114">
        <v>119</v>
      </c>
      <c r="D877" s="114">
        <v>119</v>
      </c>
      <c r="E877" s="114">
        <v>115</v>
      </c>
      <c r="F877" s="114">
        <v>117.6</v>
      </c>
      <c r="G877" s="114">
        <v>117.05</v>
      </c>
      <c r="H877" s="114">
        <v>116.5</v>
      </c>
      <c r="I877" s="114">
        <v>10483</v>
      </c>
      <c r="J877" s="114">
        <v>1228215.5</v>
      </c>
      <c r="K877" s="116">
        <v>43350</v>
      </c>
      <c r="L877" s="114">
        <v>161</v>
      </c>
      <c r="M877" s="114" t="s">
        <v>1265</v>
      </c>
      <c r="N877" s="500"/>
    </row>
    <row r="878" spans="1:14">
      <c r="A878" s="114" t="s">
        <v>1266</v>
      </c>
      <c r="B878" s="114" t="s">
        <v>391</v>
      </c>
      <c r="C878" s="114">
        <v>50.6</v>
      </c>
      <c r="D878" s="114">
        <v>52</v>
      </c>
      <c r="E878" s="114">
        <v>50.55</v>
      </c>
      <c r="F878" s="114">
        <v>50.8</v>
      </c>
      <c r="G878" s="114">
        <v>50.8</v>
      </c>
      <c r="H878" s="114">
        <v>51.15</v>
      </c>
      <c r="I878" s="114">
        <v>2440</v>
      </c>
      <c r="J878" s="114">
        <v>124519.8</v>
      </c>
      <c r="K878" s="116">
        <v>43350</v>
      </c>
      <c r="L878" s="114">
        <v>39</v>
      </c>
      <c r="M878" s="114" t="s">
        <v>1267</v>
      </c>
      <c r="N878" s="500"/>
    </row>
    <row r="879" spans="1:14">
      <c r="A879" s="114" t="s">
        <v>1268</v>
      </c>
      <c r="B879" s="114" t="s">
        <v>391</v>
      </c>
      <c r="C879" s="114">
        <v>10.7</v>
      </c>
      <c r="D879" s="114">
        <v>10.85</v>
      </c>
      <c r="E879" s="114">
        <v>10.25</v>
      </c>
      <c r="F879" s="114">
        <v>10.55</v>
      </c>
      <c r="G879" s="114">
        <v>10.5</v>
      </c>
      <c r="H879" s="114">
        <v>10.7</v>
      </c>
      <c r="I879" s="114">
        <v>95537</v>
      </c>
      <c r="J879" s="114">
        <v>1017078.45</v>
      </c>
      <c r="K879" s="116">
        <v>43350</v>
      </c>
      <c r="L879" s="114">
        <v>205</v>
      </c>
      <c r="M879" s="114" t="s">
        <v>1269</v>
      </c>
      <c r="N879" s="500"/>
    </row>
    <row r="880" spans="1:14">
      <c r="A880" s="114" t="s">
        <v>2409</v>
      </c>
      <c r="B880" s="114" t="s">
        <v>391</v>
      </c>
      <c r="C880" s="114">
        <v>26.7</v>
      </c>
      <c r="D880" s="114">
        <v>27.15</v>
      </c>
      <c r="E880" s="114">
        <v>26.1</v>
      </c>
      <c r="F880" s="114">
        <v>26.25</v>
      </c>
      <c r="G880" s="114">
        <v>26.2</v>
      </c>
      <c r="H880" s="114">
        <v>26.25</v>
      </c>
      <c r="I880" s="114">
        <v>93138</v>
      </c>
      <c r="J880" s="114">
        <v>2465807.2000000002</v>
      </c>
      <c r="K880" s="116">
        <v>43350</v>
      </c>
      <c r="L880" s="114">
        <v>477</v>
      </c>
      <c r="M880" s="114" t="s">
        <v>2410</v>
      </c>
      <c r="N880" s="500"/>
    </row>
    <row r="881" spans="1:14">
      <c r="A881" s="114" t="s">
        <v>2708</v>
      </c>
      <c r="B881" s="114" t="s">
        <v>391</v>
      </c>
      <c r="C881" s="114">
        <v>80</v>
      </c>
      <c r="D881" s="114">
        <v>82</v>
      </c>
      <c r="E881" s="114">
        <v>80</v>
      </c>
      <c r="F881" s="114">
        <v>80.55</v>
      </c>
      <c r="G881" s="114">
        <v>80.55</v>
      </c>
      <c r="H881" s="114">
        <v>81</v>
      </c>
      <c r="I881" s="114">
        <v>3880</v>
      </c>
      <c r="J881" s="114">
        <v>315071.2</v>
      </c>
      <c r="K881" s="116">
        <v>43350</v>
      </c>
      <c r="L881" s="114">
        <v>69</v>
      </c>
      <c r="M881" s="114" t="s">
        <v>2709</v>
      </c>
      <c r="N881" s="500"/>
    </row>
    <row r="882" spans="1:14">
      <c r="A882" s="114" t="s">
        <v>1270</v>
      </c>
      <c r="B882" s="114" t="s">
        <v>391</v>
      </c>
      <c r="C882" s="114">
        <v>142.69999999999999</v>
      </c>
      <c r="D882" s="114">
        <v>143.55000000000001</v>
      </c>
      <c r="E882" s="114">
        <v>140.44999999999999</v>
      </c>
      <c r="F882" s="114">
        <v>141.44999999999999</v>
      </c>
      <c r="G882" s="114">
        <v>141.30000000000001</v>
      </c>
      <c r="H882" s="114">
        <v>142.19999999999999</v>
      </c>
      <c r="I882" s="114">
        <v>117908</v>
      </c>
      <c r="J882" s="114">
        <v>16738221.6</v>
      </c>
      <c r="K882" s="116">
        <v>43350</v>
      </c>
      <c r="L882" s="114">
        <v>1211</v>
      </c>
      <c r="M882" s="114" t="s">
        <v>1271</v>
      </c>
      <c r="N882" s="500"/>
    </row>
    <row r="883" spans="1:14">
      <c r="A883" s="114" t="s">
        <v>2188</v>
      </c>
      <c r="B883" s="114" t="s">
        <v>3159</v>
      </c>
      <c r="C883" s="114">
        <v>6.5</v>
      </c>
      <c r="D883" s="114">
        <v>7.05</v>
      </c>
      <c r="E883" s="114">
        <v>6.5</v>
      </c>
      <c r="F883" s="114">
        <v>6.55</v>
      </c>
      <c r="G883" s="114">
        <v>6.5</v>
      </c>
      <c r="H883" s="114">
        <v>6.8</v>
      </c>
      <c r="I883" s="114">
        <v>18169</v>
      </c>
      <c r="J883" s="114">
        <v>120368.45</v>
      </c>
      <c r="K883" s="116">
        <v>43350</v>
      </c>
      <c r="L883" s="114">
        <v>55</v>
      </c>
      <c r="M883" s="114" t="s">
        <v>2189</v>
      </c>
      <c r="N883" s="500"/>
    </row>
    <row r="884" spans="1:14">
      <c r="A884" s="114" t="s">
        <v>1272</v>
      </c>
      <c r="B884" s="114" t="s">
        <v>391</v>
      </c>
      <c r="C884" s="114">
        <v>12.75</v>
      </c>
      <c r="D884" s="114">
        <v>12.8</v>
      </c>
      <c r="E884" s="114">
        <v>12.7</v>
      </c>
      <c r="F884" s="114">
        <v>12.75</v>
      </c>
      <c r="G884" s="114">
        <v>12.7</v>
      </c>
      <c r="H884" s="114">
        <v>12.7</v>
      </c>
      <c r="I884" s="114">
        <v>100264</v>
      </c>
      <c r="J884" s="114">
        <v>1276937.75</v>
      </c>
      <c r="K884" s="116">
        <v>43350</v>
      </c>
      <c r="L884" s="114">
        <v>374</v>
      </c>
      <c r="M884" s="114" t="s">
        <v>1273</v>
      </c>
      <c r="N884" s="500"/>
    </row>
    <row r="885" spans="1:14">
      <c r="A885" s="114" t="s">
        <v>3262</v>
      </c>
      <c r="B885" s="114" t="s">
        <v>3159</v>
      </c>
      <c r="C885" s="114">
        <v>169</v>
      </c>
      <c r="D885" s="114">
        <v>171.15</v>
      </c>
      <c r="E885" s="114">
        <v>169</v>
      </c>
      <c r="F885" s="114">
        <v>171.15</v>
      </c>
      <c r="G885" s="114">
        <v>171.15</v>
      </c>
      <c r="H885" s="114">
        <v>163</v>
      </c>
      <c r="I885" s="114">
        <v>2361</v>
      </c>
      <c r="J885" s="114">
        <v>402876.95</v>
      </c>
      <c r="K885" s="116">
        <v>43350</v>
      </c>
      <c r="L885" s="114">
        <v>31</v>
      </c>
      <c r="M885" s="114" t="s">
        <v>3263</v>
      </c>
      <c r="N885" s="500"/>
    </row>
    <row r="886" spans="1:14">
      <c r="A886" s="114" t="s">
        <v>2113</v>
      </c>
      <c r="B886" s="114" t="s">
        <v>391</v>
      </c>
      <c r="C886" s="114">
        <v>86.1</v>
      </c>
      <c r="D886" s="114">
        <v>88.9</v>
      </c>
      <c r="E886" s="114">
        <v>85.95</v>
      </c>
      <c r="F886" s="114">
        <v>86.7</v>
      </c>
      <c r="G886" s="114">
        <v>86.65</v>
      </c>
      <c r="H886" s="114">
        <v>88.3</v>
      </c>
      <c r="I886" s="114">
        <v>3235</v>
      </c>
      <c r="J886" s="114">
        <v>280588.75</v>
      </c>
      <c r="K886" s="116">
        <v>43350</v>
      </c>
      <c r="L886" s="114">
        <v>50</v>
      </c>
      <c r="M886" s="114" t="s">
        <v>2114</v>
      </c>
      <c r="N886" s="500"/>
    </row>
    <row r="887" spans="1:14">
      <c r="A887" s="114" t="s">
        <v>1274</v>
      </c>
      <c r="B887" s="114" t="s">
        <v>391</v>
      </c>
      <c r="C887" s="114">
        <v>291.89999999999998</v>
      </c>
      <c r="D887" s="114">
        <v>293.3</v>
      </c>
      <c r="E887" s="114">
        <v>285.2</v>
      </c>
      <c r="F887" s="114">
        <v>288.7</v>
      </c>
      <c r="G887" s="114">
        <v>291</v>
      </c>
      <c r="H887" s="114">
        <v>289.5</v>
      </c>
      <c r="I887" s="114">
        <v>525946</v>
      </c>
      <c r="J887" s="114">
        <v>152022618.94999999</v>
      </c>
      <c r="K887" s="116">
        <v>43350</v>
      </c>
      <c r="L887" s="114">
        <v>10048</v>
      </c>
      <c r="M887" s="114" t="s">
        <v>1275</v>
      </c>
      <c r="N887" s="500"/>
    </row>
    <row r="888" spans="1:14">
      <c r="A888" s="114" t="s">
        <v>1276</v>
      </c>
      <c r="B888" s="114" t="s">
        <v>391</v>
      </c>
      <c r="C888" s="114">
        <v>460.95</v>
      </c>
      <c r="D888" s="114">
        <v>469.5</v>
      </c>
      <c r="E888" s="114">
        <v>455.55</v>
      </c>
      <c r="F888" s="114">
        <v>463.3</v>
      </c>
      <c r="G888" s="114">
        <v>462</v>
      </c>
      <c r="H888" s="114">
        <v>461.45</v>
      </c>
      <c r="I888" s="114">
        <v>20727</v>
      </c>
      <c r="J888" s="114">
        <v>9624534.4499999993</v>
      </c>
      <c r="K888" s="116">
        <v>43350</v>
      </c>
      <c r="L888" s="114">
        <v>1307</v>
      </c>
      <c r="M888" s="114" t="s">
        <v>1277</v>
      </c>
      <c r="N888" s="500"/>
    </row>
    <row r="889" spans="1:14">
      <c r="A889" s="114" t="s">
        <v>2647</v>
      </c>
      <c r="B889" s="114" t="s">
        <v>391</v>
      </c>
      <c r="C889" s="114">
        <v>596.5</v>
      </c>
      <c r="D889" s="114">
        <v>599</v>
      </c>
      <c r="E889" s="114">
        <v>585.65</v>
      </c>
      <c r="F889" s="114">
        <v>596.20000000000005</v>
      </c>
      <c r="G889" s="114">
        <v>594</v>
      </c>
      <c r="H889" s="114">
        <v>596.5</v>
      </c>
      <c r="I889" s="114">
        <v>18360</v>
      </c>
      <c r="J889" s="114">
        <v>10910504.300000001</v>
      </c>
      <c r="K889" s="116">
        <v>43350</v>
      </c>
      <c r="L889" s="114">
        <v>871</v>
      </c>
      <c r="M889" s="114" t="s">
        <v>2648</v>
      </c>
      <c r="N889" s="500"/>
    </row>
    <row r="890" spans="1:14">
      <c r="A890" s="114" t="s">
        <v>1278</v>
      </c>
      <c r="B890" s="114" t="s">
        <v>391</v>
      </c>
      <c r="C890" s="114">
        <v>2986.5</v>
      </c>
      <c r="D890" s="114">
        <v>2998.9</v>
      </c>
      <c r="E890" s="114">
        <v>2950</v>
      </c>
      <c r="F890" s="114">
        <v>2970.7</v>
      </c>
      <c r="G890" s="114">
        <v>2950.05</v>
      </c>
      <c r="H890" s="114">
        <v>2961</v>
      </c>
      <c r="I890" s="114">
        <v>4257</v>
      </c>
      <c r="J890" s="114">
        <v>12680260.449999999</v>
      </c>
      <c r="K890" s="116">
        <v>43350</v>
      </c>
      <c r="L890" s="114">
        <v>372</v>
      </c>
      <c r="M890" s="114" t="s">
        <v>1279</v>
      </c>
      <c r="N890" s="500"/>
    </row>
    <row r="891" spans="1:14">
      <c r="A891" s="114" t="s">
        <v>1280</v>
      </c>
      <c r="B891" s="114" t="s">
        <v>391</v>
      </c>
      <c r="C891" s="114">
        <v>485.35</v>
      </c>
      <c r="D891" s="114">
        <v>495</v>
      </c>
      <c r="E891" s="114">
        <v>485</v>
      </c>
      <c r="F891" s="114">
        <v>492.45</v>
      </c>
      <c r="G891" s="114">
        <v>491.7</v>
      </c>
      <c r="H891" s="114">
        <v>485.9</v>
      </c>
      <c r="I891" s="114">
        <v>168494</v>
      </c>
      <c r="J891" s="114">
        <v>82092285.400000006</v>
      </c>
      <c r="K891" s="116">
        <v>43350</v>
      </c>
      <c r="L891" s="114">
        <v>1636</v>
      </c>
      <c r="M891" s="114" t="s">
        <v>1281</v>
      </c>
      <c r="N891" s="500"/>
    </row>
    <row r="892" spans="1:14">
      <c r="A892" s="114" t="s">
        <v>1282</v>
      </c>
      <c r="B892" s="114" t="s">
        <v>391</v>
      </c>
      <c r="C892" s="114">
        <v>580.1</v>
      </c>
      <c r="D892" s="114">
        <v>584.9</v>
      </c>
      <c r="E892" s="114">
        <v>575</v>
      </c>
      <c r="F892" s="114">
        <v>577.29999999999995</v>
      </c>
      <c r="G892" s="114">
        <v>578.29999999999995</v>
      </c>
      <c r="H892" s="114">
        <v>581.35</v>
      </c>
      <c r="I892" s="114">
        <v>29016</v>
      </c>
      <c r="J892" s="114">
        <v>16785529.399999999</v>
      </c>
      <c r="K892" s="116">
        <v>43350</v>
      </c>
      <c r="L892" s="114">
        <v>1780</v>
      </c>
      <c r="M892" s="114" t="s">
        <v>1283</v>
      </c>
      <c r="N892" s="500"/>
    </row>
    <row r="893" spans="1:14">
      <c r="A893" s="114" t="s">
        <v>1284</v>
      </c>
      <c r="B893" s="114" t="s">
        <v>391</v>
      </c>
      <c r="C893" s="114">
        <v>524.65</v>
      </c>
      <c r="D893" s="114">
        <v>572.70000000000005</v>
      </c>
      <c r="E893" s="114">
        <v>519.85</v>
      </c>
      <c r="F893" s="114">
        <v>546.79999999999995</v>
      </c>
      <c r="G893" s="114">
        <v>544</v>
      </c>
      <c r="H893" s="114">
        <v>520.04999999999995</v>
      </c>
      <c r="I893" s="114">
        <v>798963</v>
      </c>
      <c r="J893" s="114">
        <v>445121070.80000001</v>
      </c>
      <c r="K893" s="116">
        <v>43350</v>
      </c>
      <c r="L893" s="114">
        <v>30212</v>
      </c>
      <c r="M893" s="114" t="s">
        <v>1285</v>
      </c>
      <c r="N893" s="500"/>
    </row>
    <row r="894" spans="1:14">
      <c r="A894" s="114" t="s">
        <v>3264</v>
      </c>
      <c r="B894" s="114" t="s">
        <v>391</v>
      </c>
      <c r="C894" s="114">
        <v>49.9</v>
      </c>
      <c r="D894" s="114">
        <v>50.95</v>
      </c>
      <c r="E894" s="114">
        <v>47.2</v>
      </c>
      <c r="F894" s="114">
        <v>49.9</v>
      </c>
      <c r="G894" s="114">
        <v>48</v>
      </c>
      <c r="H894" s="114">
        <v>48.55</v>
      </c>
      <c r="I894" s="114">
        <v>222909</v>
      </c>
      <c r="J894" s="114">
        <v>11261084.050000001</v>
      </c>
      <c r="K894" s="116">
        <v>43350</v>
      </c>
      <c r="L894" s="114">
        <v>549</v>
      </c>
      <c r="M894" s="114" t="s">
        <v>3265</v>
      </c>
      <c r="N894" s="500"/>
    </row>
    <row r="895" spans="1:14">
      <c r="A895" s="114" t="s">
        <v>2525</v>
      </c>
      <c r="B895" s="114" t="s">
        <v>391</v>
      </c>
      <c r="C895" s="114">
        <v>7.4</v>
      </c>
      <c r="D895" s="114">
        <v>7.4</v>
      </c>
      <c r="E895" s="114">
        <v>6.7</v>
      </c>
      <c r="F895" s="114">
        <v>7.05</v>
      </c>
      <c r="G895" s="114">
        <v>7.1</v>
      </c>
      <c r="H895" s="114">
        <v>6.8</v>
      </c>
      <c r="I895" s="114">
        <v>6004</v>
      </c>
      <c r="J895" s="114">
        <v>42541.75</v>
      </c>
      <c r="K895" s="116">
        <v>43350</v>
      </c>
      <c r="L895" s="114">
        <v>77</v>
      </c>
      <c r="M895" s="114" t="s">
        <v>2526</v>
      </c>
      <c r="N895" s="500"/>
    </row>
    <row r="896" spans="1:14">
      <c r="A896" s="114" t="s">
        <v>2259</v>
      </c>
      <c r="B896" s="114" t="s">
        <v>391</v>
      </c>
      <c r="C896" s="114">
        <v>10.7</v>
      </c>
      <c r="D896" s="114">
        <v>10.7</v>
      </c>
      <c r="E896" s="114">
        <v>10.3</v>
      </c>
      <c r="F896" s="114">
        <v>10.45</v>
      </c>
      <c r="G896" s="114">
        <v>10.45</v>
      </c>
      <c r="H896" s="114">
        <v>10.35</v>
      </c>
      <c r="I896" s="114">
        <v>545</v>
      </c>
      <c r="J896" s="114">
        <v>5671</v>
      </c>
      <c r="K896" s="116">
        <v>43350</v>
      </c>
      <c r="L896" s="114">
        <v>18</v>
      </c>
      <c r="M896" s="114" t="s">
        <v>2260</v>
      </c>
      <c r="N896" s="500"/>
    </row>
    <row r="897" spans="1:14">
      <c r="A897" s="114" t="s">
        <v>1286</v>
      </c>
      <c r="B897" s="114" t="s">
        <v>391</v>
      </c>
      <c r="C897" s="114">
        <v>48.1</v>
      </c>
      <c r="D897" s="114">
        <v>48.55</v>
      </c>
      <c r="E897" s="114">
        <v>47.3</v>
      </c>
      <c r="F897" s="114">
        <v>47.65</v>
      </c>
      <c r="G897" s="114">
        <v>47.5</v>
      </c>
      <c r="H897" s="114">
        <v>48.1</v>
      </c>
      <c r="I897" s="114">
        <v>3764</v>
      </c>
      <c r="J897" s="114">
        <v>180654.75</v>
      </c>
      <c r="K897" s="116">
        <v>43350</v>
      </c>
      <c r="L897" s="114">
        <v>51</v>
      </c>
      <c r="M897" s="114" t="s">
        <v>1287</v>
      </c>
      <c r="N897" s="500"/>
    </row>
    <row r="898" spans="1:14">
      <c r="A898" s="114" t="s">
        <v>2891</v>
      </c>
      <c r="B898" s="114" t="s">
        <v>391</v>
      </c>
      <c r="C898" s="114">
        <v>24.05</v>
      </c>
      <c r="D898" s="114">
        <v>25.45</v>
      </c>
      <c r="E898" s="114">
        <v>23.15</v>
      </c>
      <c r="F898" s="114">
        <v>24.65</v>
      </c>
      <c r="G898" s="114">
        <v>24.55</v>
      </c>
      <c r="H898" s="114">
        <v>24.65</v>
      </c>
      <c r="I898" s="114">
        <v>26505</v>
      </c>
      <c r="J898" s="114">
        <v>655531.9</v>
      </c>
      <c r="K898" s="116">
        <v>43350</v>
      </c>
      <c r="L898" s="114">
        <v>86</v>
      </c>
      <c r="M898" s="114" t="s">
        <v>2892</v>
      </c>
      <c r="N898" s="500"/>
    </row>
    <row r="899" spans="1:14">
      <c r="A899" s="114" t="s">
        <v>1288</v>
      </c>
      <c r="B899" s="114" t="s">
        <v>391</v>
      </c>
      <c r="C899" s="114">
        <v>37.85</v>
      </c>
      <c r="D899" s="114">
        <v>38.700000000000003</v>
      </c>
      <c r="E899" s="114">
        <v>37.450000000000003</v>
      </c>
      <c r="F899" s="114">
        <v>38.15</v>
      </c>
      <c r="G899" s="114">
        <v>37.9</v>
      </c>
      <c r="H899" s="114">
        <v>37.65</v>
      </c>
      <c r="I899" s="114">
        <v>439000</v>
      </c>
      <c r="J899" s="114">
        <v>16703275.699999999</v>
      </c>
      <c r="K899" s="116">
        <v>43350</v>
      </c>
      <c r="L899" s="114">
        <v>1505</v>
      </c>
      <c r="M899" s="114" t="s">
        <v>1289</v>
      </c>
      <c r="N899" s="500"/>
    </row>
    <row r="900" spans="1:14">
      <c r="A900" s="114" t="s">
        <v>1290</v>
      </c>
      <c r="B900" s="114" t="s">
        <v>391</v>
      </c>
      <c r="C900" s="114">
        <v>96.9</v>
      </c>
      <c r="D900" s="114">
        <v>96.9</v>
      </c>
      <c r="E900" s="114">
        <v>95.25</v>
      </c>
      <c r="F900" s="114">
        <v>95.95</v>
      </c>
      <c r="G900" s="114">
        <v>96</v>
      </c>
      <c r="H900" s="114">
        <v>96.65</v>
      </c>
      <c r="I900" s="114">
        <v>2984811</v>
      </c>
      <c r="J900" s="114">
        <v>286561883</v>
      </c>
      <c r="K900" s="116">
        <v>43350</v>
      </c>
      <c r="L900" s="114">
        <v>14810</v>
      </c>
      <c r="M900" s="114" t="s">
        <v>1291</v>
      </c>
      <c r="N900" s="500"/>
    </row>
    <row r="901" spans="1:14">
      <c r="A901" s="114" t="s">
        <v>2893</v>
      </c>
      <c r="B901" s="114" t="s">
        <v>3159</v>
      </c>
      <c r="C901" s="114">
        <v>7.5</v>
      </c>
      <c r="D901" s="114">
        <v>7.5</v>
      </c>
      <c r="E901" s="114">
        <v>6.8</v>
      </c>
      <c r="F901" s="114">
        <v>7.5</v>
      </c>
      <c r="G901" s="114">
        <v>7.5</v>
      </c>
      <c r="H901" s="114">
        <v>7.15</v>
      </c>
      <c r="I901" s="114">
        <v>268334</v>
      </c>
      <c r="J901" s="114">
        <v>1990766.05</v>
      </c>
      <c r="K901" s="116">
        <v>43350</v>
      </c>
      <c r="L901" s="114">
        <v>380</v>
      </c>
      <c r="M901" s="114" t="s">
        <v>2894</v>
      </c>
      <c r="N901" s="500"/>
    </row>
    <row r="902" spans="1:14">
      <c r="A902" s="114" t="s">
        <v>1292</v>
      </c>
      <c r="B902" s="114" t="s">
        <v>391</v>
      </c>
      <c r="C902" s="114">
        <v>87.85</v>
      </c>
      <c r="D902" s="114">
        <v>87.85</v>
      </c>
      <c r="E902" s="114">
        <v>82.5</v>
      </c>
      <c r="F902" s="114">
        <v>84.45</v>
      </c>
      <c r="G902" s="114">
        <v>84.65</v>
      </c>
      <c r="H902" s="114">
        <v>83.7</v>
      </c>
      <c r="I902" s="114">
        <v>21463</v>
      </c>
      <c r="J902" s="114">
        <v>1813828.75</v>
      </c>
      <c r="K902" s="116">
        <v>43350</v>
      </c>
      <c r="L902" s="114">
        <v>367</v>
      </c>
      <c r="M902" s="114" t="s">
        <v>1293</v>
      </c>
      <c r="N902" s="500"/>
    </row>
    <row r="903" spans="1:14">
      <c r="A903" s="114" t="s">
        <v>1294</v>
      </c>
      <c r="B903" s="114" t="s">
        <v>391</v>
      </c>
      <c r="C903" s="114">
        <v>54.7</v>
      </c>
      <c r="D903" s="114">
        <v>54.7</v>
      </c>
      <c r="E903" s="114">
        <v>53.45</v>
      </c>
      <c r="F903" s="114">
        <v>54.1</v>
      </c>
      <c r="G903" s="114">
        <v>54.6</v>
      </c>
      <c r="H903" s="114">
        <v>53.95</v>
      </c>
      <c r="I903" s="114">
        <v>28594</v>
      </c>
      <c r="J903" s="114">
        <v>1541458.1</v>
      </c>
      <c r="K903" s="116">
        <v>43350</v>
      </c>
      <c r="L903" s="114">
        <v>274</v>
      </c>
      <c r="M903" s="114" t="s">
        <v>1295</v>
      </c>
      <c r="N903" s="500"/>
    </row>
    <row r="904" spans="1:14">
      <c r="A904" s="114" t="s">
        <v>1296</v>
      </c>
      <c r="B904" s="114" t="s">
        <v>391</v>
      </c>
      <c r="C904" s="114">
        <v>242.35</v>
      </c>
      <c r="D904" s="114">
        <v>245.3</v>
      </c>
      <c r="E904" s="114">
        <v>240.2</v>
      </c>
      <c r="F904" s="114">
        <v>243.3</v>
      </c>
      <c r="G904" s="114">
        <v>243</v>
      </c>
      <c r="H904" s="114">
        <v>244.35</v>
      </c>
      <c r="I904" s="114">
        <v>5106</v>
      </c>
      <c r="J904" s="114">
        <v>1245485.1499999999</v>
      </c>
      <c r="K904" s="116">
        <v>43350</v>
      </c>
      <c r="L904" s="114">
        <v>194</v>
      </c>
      <c r="M904" s="114" t="s">
        <v>1297</v>
      </c>
      <c r="N904" s="500"/>
    </row>
    <row r="905" spans="1:14">
      <c r="A905" s="114" t="s">
        <v>2895</v>
      </c>
      <c r="B905" s="114" t="s">
        <v>391</v>
      </c>
      <c r="C905" s="114">
        <v>21.8</v>
      </c>
      <c r="D905" s="114">
        <v>22.2</v>
      </c>
      <c r="E905" s="114">
        <v>21.7</v>
      </c>
      <c r="F905" s="114">
        <v>21.75</v>
      </c>
      <c r="G905" s="114">
        <v>21.75</v>
      </c>
      <c r="H905" s="114">
        <v>21.9</v>
      </c>
      <c r="I905" s="114">
        <v>6511</v>
      </c>
      <c r="J905" s="114">
        <v>141952.45000000001</v>
      </c>
      <c r="K905" s="116">
        <v>43350</v>
      </c>
      <c r="L905" s="114">
        <v>51</v>
      </c>
      <c r="M905" s="114" t="s">
        <v>2896</v>
      </c>
      <c r="N905" s="500"/>
    </row>
    <row r="906" spans="1:14">
      <c r="A906" s="114" t="s">
        <v>1298</v>
      </c>
      <c r="B906" s="114" t="s">
        <v>391</v>
      </c>
      <c r="C906" s="114">
        <v>100.7</v>
      </c>
      <c r="D906" s="114">
        <v>101</v>
      </c>
      <c r="E906" s="114">
        <v>99</v>
      </c>
      <c r="F906" s="114">
        <v>100.15</v>
      </c>
      <c r="G906" s="114">
        <v>99.85</v>
      </c>
      <c r="H906" s="114">
        <v>100.9</v>
      </c>
      <c r="I906" s="114">
        <v>66234</v>
      </c>
      <c r="J906" s="114">
        <v>6614877.4500000002</v>
      </c>
      <c r="K906" s="116">
        <v>43350</v>
      </c>
      <c r="L906" s="114">
        <v>565</v>
      </c>
      <c r="M906" s="114" t="s">
        <v>1299</v>
      </c>
      <c r="N906" s="500"/>
    </row>
    <row r="907" spans="1:14">
      <c r="A907" s="114" t="s">
        <v>1300</v>
      </c>
      <c r="B907" s="114" t="s">
        <v>391</v>
      </c>
      <c r="C907" s="114">
        <v>45.2</v>
      </c>
      <c r="D907" s="114">
        <v>46.95</v>
      </c>
      <c r="E907" s="114">
        <v>45</v>
      </c>
      <c r="F907" s="114">
        <v>45.55</v>
      </c>
      <c r="G907" s="114">
        <v>45.25</v>
      </c>
      <c r="H907" s="114">
        <v>45.15</v>
      </c>
      <c r="I907" s="114">
        <v>116856</v>
      </c>
      <c r="J907" s="114">
        <v>5370647.75</v>
      </c>
      <c r="K907" s="116">
        <v>43350</v>
      </c>
      <c r="L907" s="114">
        <v>802</v>
      </c>
      <c r="M907" s="114" t="s">
        <v>1301</v>
      </c>
      <c r="N907" s="500"/>
    </row>
    <row r="908" spans="1:14">
      <c r="A908" s="114" t="s">
        <v>1302</v>
      </c>
      <c r="B908" s="114" t="s">
        <v>391</v>
      </c>
      <c r="C908" s="114">
        <v>138.4</v>
      </c>
      <c r="D908" s="114">
        <v>141.1</v>
      </c>
      <c r="E908" s="114">
        <v>133.65</v>
      </c>
      <c r="F908" s="114">
        <v>141.1</v>
      </c>
      <c r="G908" s="114">
        <v>141.1</v>
      </c>
      <c r="H908" s="114">
        <v>134.4</v>
      </c>
      <c r="I908" s="114">
        <v>683459</v>
      </c>
      <c r="J908" s="114">
        <v>93989642.200000003</v>
      </c>
      <c r="K908" s="116">
        <v>43350</v>
      </c>
      <c r="L908" s="114">
        <v>4614</v>
      </c>
      <c r="M908" s="114" t="s">
        <v>1303</v>
      </c>
      <c r="N908" s="500"/>
    </row>
    <row r="909" spans="1:14">
      <c r="A909" s="114" t="s">
        <v>1304</v>
      </c>
      <c r="B909" s="114" t="s">
        <v>3159</v>
      </c>
      <c r="C909" s="114">
        <v>40.15</v>
      </c>
      <c r="D909" s="114">
        <v>40.4</v>
      </c>
      <c r="E909" s="114">
        <v>37.9</v>
      </c>
      <c r="F909" s="114">
        <v>38</v>
      </c>
      <c r="G909" s="114">
        <v>38.049999999999997</v>
      </c>
      <c r="H909" s="114">
        <v>38.9</v>
      </c>
      <c r="I909" s="114">
        <v>2399</v>
      </c>
      <c r="J909" s="114">
        <v>93414.3</v>
      </c>
      <c r="K909" s="116">
        <v>43350</v>
      </c>
      <c r="L909" s="114">
        <v>31</v>
      </c>
      <c r="M909" s="114" t="s">
        <v>1305</v>
      </c>
      <c r="N909" s="500"/>
    </row>
    <row r="910" spans="1:14">
      <c r="A910" s="114" t="s">
        <v>1306</v>
      </c>
      <c r="B910" s="114" t="s">
        <v>391</v>
      </c>
      <c r="C910" s="114">
        <v>30</v>
      </c>
      <c r="D910" s="114">
        <v>30</v>
      </c>
      <c r="E910" s="114">
        <v>28.3</v>
      </c>
      <c r="F910" s="114">
        <v>29.15</v>
      </c>
      <c r="G910" s="114">
        <v>29.4</v>
      </c>
      <c r="H910" s="114">
        <v>29.55</v>
      </c>
      <c r="I910" s="114">
        <v>6477</v>
      </c>
      <c r="J910" s="114">
        <v>190506.1</v>
      </c>
      <c r="K910" s="116">
        <v>43350</v>
      </c>
      <c r="L910" s="114">
        <v>108</v>
      </c>
      <c r="M910" s="114" t="s">
        <v>1307</v>
      </c>
      <c r="N910" s="500"/>
    </row>
    <row r="911" spans="1:14">
      <c r="A911" s="114" t="s">
        <v>2194</v>
      </c>
      <c r="B911" s="114" t="s">
        <v>391</v>
      </c>
      <c r="C911" s="114">
        <v>157.55000000000001</v>
      </c>
      <c r="D911" s="114">
        <v>158.44999999999999</v>
      </c>
      <c r="E911" s="114">
        <v>151.1</v>
      </c>
      <c r="F911" s="114">
        <v>151.44999999999999</v>
      </c>
      <c r="G911" s="114">
        <v>151.30000000000001</v>
      </c>
      <c r="H911" s="114">
        <v>155</v>
      </c>
      <c r="I911" s="114">
        <v>4931</v>
      </c>
      <c r="J911" s="114">
        <v>755825.25</v>
      </c>
      <c r="K911" s="116">
        <v>43350</v>
      </c>
      <c r="L911" s="114">
        <v>125</v>
      </c>
      <c r="M911" s="114" t="s">
        <v>3051</v>
      </c>
      <c r="N911" s="500"/>
    </row>
    <row r="912" spans="1:14">
      <c r="A912" s="114" t="s">
        <v>242</v>
      </c>
      <c r="B912" s="114" t="s">
        <v>391</v>
      </c>
      <c r="C912" s="114">
        <v>355</v>
      </c>
      <c r="D912" s="114">
        <v>361.25</v>
      </c>
      <c r="E912" s="114">
        <v>353</v>
      </c>
      <c r="F912" s="114">
        <v>357.45</v>
      </c>
      <c r="G912" s="114">
        <v>357</v>
      </c>
      <c r="H912" s="114">
        <v>356.3</v>
      </c>
      <c r="I912" s="114">
        <v>1008907</v>
      </c>
      <c r="J912" s="114">
        <v>361135952.35000002</v>
      </c>
      <c r="K912" s="116">
        <v>43350</v>
      </c>
      <c r="L912" s="114">
        <v>28215</v>
      </c>
      <c r="M912" s="114" t="s">
        <v>1308</v>
      </c>
      <c r="N912" s="500"/>
    </row>
    <row r="913" spans="1:14">
      <c r="A913" s="114" t="s">
        <v>1309</v>
      </c>
      <c r="B913" s="114" t="s">
        <v>391</v>
      </c>
      <c r="C913" s="114">
        <v>38.5</v>
      </c>
      <c r="D913" s="114">
        <v>39.200000000000003</v>
      </c>
      <c r="E913" s="114">
        <v>37.9</v>
      </c>
      <c r="F913" s="114">
        <v>38.700000000000003</v>
      </c>
      <c r="G913" s="114">
        <v>38.65</v>
      </c>
      <c r="H913" s="114">
        <v>38.4</v>
      </c>
      <c r="I913" s="114">
        <v>2946260</v>
      </c>
      <c r="J913" s="114">
        <v>113508551.75</v>
      </c>
      <c r="K913" s="116">
        <v>43350</v>
      </c>
      <c r="L913" s="114">
        <v>9394</v>
      </c>
      <c r="M913" s="114" t="s">
        <v>1310</v>
      </c>
      <c r="N913" s="500"/>
    </row>
    <row r="914" spans="1:14">
      <c r="A914" s="114" t="s">
        <v>115</v>
      </c>
      <c r="B914" s="114" t="s">
        <v>391</v>
      </c>
      <c r="C914" s="114">
        <v>8775</v>
      </c>
      <c r="D914" s="114">
        <v>8789</v>
      </c>
      <c r="E914" s="114">
        <v>8634.25</v>
      </c>
      <c r="F914" s="114">
        <v>8719.2000000000007</v>
      </c>
      <c r="G914" s="114">
        <v>8714.9</v>
      </c>
      <c r="H914" s="114">
        <v>8759.85</v>
      </c>
      <c r="I914" s="114">
        <v>636918</v>
      </c>
      <c r="J914" s="114">
        <v>5552108857.0500002</v>
      </c>
      <c r="K914" s="116">
        <v>43350</v>
      </c>
      <c r="L914" s="114">
        <v>96643</v>
      </c>
      <c r="M914" s="114" t="s">
        <v>1311</v>
      </c>
      <c r="N914" s="500"/>
    </row>
    <row r="915" spans="1:14">
      <c r="A915" s="114" t="s">
        <v>2609</v>
      </c>
      <c r="B915" s="114" t="s">
        <v>391</v>
      </c>
      <c r="C915" s="114">
        <v>603.15</v>
      </c>
      <c r="D915" s="114">
        <v>624.6</v>
      </c>
      <c r="E915" s="114">
        <v>593</v>
      </c>
      <c r="F915" s="114">
        <v>608.1</v>
      </c>
      <c r="G915" s="114">
        <v>598.04999999999995</v>
      </c>
      <c r="H915" s="114">
        <v>612.29999999999995</v>
      </c>
      <c r="I915" s="114">
        <v>17874</v>
      </c>
      <c r="J915" s="114">
        <v>10904171.449999999</v>
      </c>
      <c r="K915" s="116">
        <v>43350</v>
      </c>
      <c r="L915" s="114">
        <v>2635</v>
      </c>
      <c r="M915" s="114" t="s">
        <v>2610</v>
      </c>
      <c r="N915" s="500"/>
    </row>
    <row r="916" spans="1:14">
      <c r="A916" s="114" t="s">
        <v>1312</v>
      </c>
      <c r="B916" s="114" t="s">
        <v>391</v>
      </c>
      <c r="C916" s="114">
        <v>528.35</v>
      </c>
      <c r="D916" s="114">
        <v>622</v>
      </c>
      <c r="E916" s="114">
        <v>522.4</v>
      </c>
      <c r="F916" s="114">
        <v>594.54999999999995</v>
      </c>
      <c r="G916" s="114">
        <v>593.5</v>
      </c>
      <c r="H916" s="114">
        <v>524.6</v>
      </c>
      <c r="I916" s="114">
        <v>1428570</v>
      </c>
      <c r="J916" s="114">
        <v>846888875.54999995</v>
      </c>
      <c r="K916" s="116">
        <v>43350</v>
      </c>
      <c r="L916" s="114">
        <v>42365</v>
      </c>
      <c r="M916" s="114" t="s">
        <v>1313</v>
      </c>
      <c r="N916" s="500"/>
    </row>
    <row r="917" spans="1:14">
      <c r="A917" s="114" t="s">
        <v>2562</v>
      </c>
      <c r="B917" s="114" t="s">
        <v>391</v>
      </c>
      <c r="C917" s="114">
        <v>577.04999999999995</v>
      </c>
      <c r="D917" s="114">
        <v>620</v>
      </c>
      <c r="E917" s="114">
        <v>575.65</v>
      </c>
      <c r="F917" s="114">
        <v>583.1</v>
      </c>
      <c r="G917" s="114">
        <v>580.1</v>
      </c>
      <c r="H917" s="114">
        <v>575.29999999999995</v>
      </c>
      <c r="I917" s="114">
        <v>140768</v>
      </c>
      <c r="J917" s="114">
        <v>83817802.049999997</v>
      </c>
      <c r="K917" s="116">
        <v>43350</v>
      </c>
      <c r="L917" s="114">
        <v>2472</v>
      </c>
      <c r="M917" s="114" t="s">
        <v>2563</v>
      </c>
      <c r="N917" s="500"/>
    </row>
    <row r="918" spans="1:14">
      <c r="A918" s="114" t="s">
        <v>1314</v>
      </c>
      <c r="B918" s="114" t="s">
        <v>391</v>
      </c>
      <c r="C918" s="114">
        <v>45.9</v>
      </c>
      <c r="D918" s="114">
        <v>46.85</v>
      </c>
      <c r="E918" s="114">
        <v>44.65</v>
      </c>
      <c r="F918" s="114">
        <v>45.6</v>
      </c>
      <c r="G918" s="114">
        <v>45.6</v>
      </c>
      <c r="H918" s="114">
        <v>45.3</v>
      </c>
      <c r="I918" s="114">
        <v>64924</v>
      </c>
      <c r="J918" s="114">
        <v>2966543.7</v>
      </c>
      <c r="K918" s="116">
        <v>43350</v>
      </c>
      <c r="L918" s="114">
        <v>671</v>
      </c>
      <c r="M918" s="114" t="s">
        <v>1315</v>
      </c>
      <c r="N918" s="500"/>
    </row>
    <row r="919" spans="1:14">
      <c r="A919" s="114" t="s">
        <v>2137</v>
      </c>
      <c r="B919" s="114" t="s">
        <v>391</v>
      </c>
      <c r="C919" s="114">
        <v>84.55</v>
      </c>
      <c r="D919" s="114">
        <v>86.5</v>
      </c>
      <c r="E919" s="114">
        <v>84</v>
      </c>
      <c r="F919" s="114">
        <v>85.2</v>
      </c>
      <c r="G919" s="114">
        <v>85.85</v>
      </c>
      <c r="H919" s="114">
        <v>84.8</v>
      </c>
      <c r="I919" s="114">
        <v>314125</v>
      </c>
      <c r="J919" s="114">
        <v>26810791.300000001</v>
      </c>
      <c r="K919" s="116">
        <v>43350</v>
      </c>
      <c r="L919" s="114">
        <v>2376</v>
      </c>
      <c r="M919" s="114" t="s">
        <v>2138</v>
      </c>
      <c r="N919" s="500"/>
    </row>
    <row r="920" spans="1:14">
      <c r="A920" s="114" t="s">
        <v>2124</v>
      </c>
      <c r="B920" s="114" t="s">
        <v>391</v>
      </c>
      <c r="C920" s="114">
        <v>63.05</v>
      </c>
      <c r="D920" s="114">
        <v>63.5</v>
      </c>
      <c r="E920" s="114">
        <v>61.2</v>
      </c>
      <c r="F920" s="114">
        <v>62.6</v>
      </c>
      <c r="G920" s="114">
        <v>62.65</v>
      </c>
      <c r="H920" s="114">
        <v>62.45</v>
      </c>
      <c r="I920" s="114">
        <v>58076</v>
      </c>
      <c r="J920" s="114">
        <v>3636084.85</v>
      </c>
      <c r="K920" s="116">
        <v>43350</v>
      </c>
      <c r="L920" s="114">
        <v>404</v>
      </c>
      <c r="M920" s="114" t="s">
        <v>2126</v>
      </c>
      <c r="N920" s="500"/>
    </row>
    <row r="921" spans="1:14">
      <c r="A921" s="114" t="s">
        <v>1317</v>
      </c>
      <c r="B921" s="114" t="s">
        <v>391</v>
      </c>
      <c r="C921" s="114">
        <v>395.95</v>
      </c>
      <c r="D921" s="114">
        <v>395.95</v>
      </c>
      <c r="E921" s="114">
        <v>393</v>
      </c>
      <c r="F921" s="114">
        <v>394.95</v>
      </c>
      <c r="G921" s="114">
        <v>395</v>
      </c>
      <c r="H921" s="114">
        <v>394.05</v>
      </c>
      <c r="I921" s="114">
        <v>11120</v>
      </c>
      <c r="J921" s="114">
        <v>4390661.25</v>
      </c>
      <c r="K921" s="116">
        <v>43350</v>
      </c>
      <c r="L921" s="114">
        <v>386</v>
      </c>
      <c r="M921" s="114" t="s">
        <v>1318</v>
      </c>
      <c r="N921" s="500"/>
    </row>
    <row r="922" spans="1:14">
      <c r="A922" s="114" t="s">
        <v>2297</v>
      </c>
      <c r="B922" s="114" t="s">
        <v>391</v>
      </c>
      <c r="C922" s="114">
        <v>361</v>
      </c>
      <c r="D922" s="114">
        <v>367.85</v>
      </c>
      <c r="E922" s="114">
        <v>360</v>
      </c>
      <c r="F922" s="114">
        <v>360.1</v>
      </c>
      <c r="G922" s="114">
        <v>360</v>
      </c>
      <c r="H922" s="114">
        <v>361.35</v>
      </c>
      <c r="I922" s="114">
        <v>2014</v>
      </c>
      <c r="J922" s="114">
        <v>730340.8</v>
      </c>
      <c r="K922" s="116">
        <v>43350</v>
      </c>
      <c r="L922" s="114">
        <v>65</v>
      </c>
      <c r="M922" s="114" t="s">
        <v>2298</v>
      </c>
      <c r="N922" s="500"/>
    </row>
    <row r="923" spans="1:14">
      <c r="A923" s="114" t="s">
        <v>3016</v>
      </c>
      <c r="B923" s="114" t="s">
        <v>3159</v>
      </c>
      <c r="C923" s="114">
        <v>39.799999999999997</v>
      </c>
      <c r="D923" s="114">
        <v>40.85</v>
      </c>
      <c r="E923" s="114">
        <v>38.549999999999997</v>
      </c>
      <c r="F923" s="114">
        <v>40.700000000000003</v>
      </c>
      <c r="G923" s="114">
        <v>40.75</v>
      </c>
      <c r="H923" s="114">
        <v>39.799999999999997</v>
      </c>
      <c r="I923" s="114">
        <v>35170</v>
      </c>
      <c r="J923" s="114">
        <v>1395847.6</v>
      </c>
      <c r="K923" s="116">
        <v>43350</v>
      </c>
      <c r="L923" s="114">
        <v>75</v>
      </c>
      <c r="M923" s="114" t="s">
        <v>3017</v>
      </c>
      <c r="N923" s="500"/>
    </row>
    <row r="924" spans="1:14">
      <c r="A924" s="114" t="s">
        <v>2897</v>
      </c>
      <c r="B924" s="114" t="s">
        <v>391</v>
      </c>
      <c r="C924" s="114">
        <v>19.350000000000001</v>
      </c>
      <c r="D924" s="114">
        <v>19.5</v>
      </c>
      <c r="E924" s="114">
        <v>18.850000000000001</v>
      </c>
      <c r="F924" s="114">
        <v>19.5</v>
      </c>
      <c r="G924" s="114">
        <v>19.5</v>
      </c>
      <c r="H924" s="114">
        <v>18.600000000000001</v>
      </c>
      <c r="I924" s="114">
        <v>71599</v>
      </c>
      <c r="J924" s="114">
        <v>1394342.1</v>
      </c>
      <c r="K924" s="116">
        <v>43350</v>
      </c>
      <c r="L924" s="114">
        <v>177</v>
      </c>
      <c r="M924" s="114" t="s">
        <v>2898</v>
      </c>
      <c r="N924" s="500"/>
    </row>
    <row r="925" spans="1:14">
      <c r="A925" s="114" t="s">
        <v>1319</v>
      </c>
      <c r="B925" s="114" t="s">
        <v>391</v>
      </c>
      <c r="C925" s="114">
        <v>28.75</v>
      </c>
      <c r="D925" s="114">
        <v>32</v>
      </c>
      <c r="E925" s="114">
        <v>28.7</v>
      </c>
      <c r="F925" s="114">
        <v>30.55</v>
      </c>
      <c r="G925" s="114">
        <v>31.3</v>
      </c>
      <c r="H925" s="114">
        <v>28.65</v>
      </c>
      <c r="I925" s="114">
        <v>44277</v>
      </c>
      <c r="J925" s="114">
        <v>1334713.1499999999</v>
      </c>
      <c r="K925" s="116">
        <v>43350</v>
      </c>
      <c r="L925" s="114">
        <v>398</v>
      </c>
      <c r="M925" s="114" t="s">
        <v>1320</v>
      </c>
      <c r="N925" s="500"/>
    </row>
    <row r="926" spans="1:14">
      <c r="A926" s="114" t="s">
        <v>354</v>
      </c>
      <c r="B926" s="114" t="s">
        <v>391</v>
      </c>
      <c r="C926" s="114">
        <v>605.95000000000005</v>
      </c>
      <c r="D926" s="114">
        <v>611.1</v>
      </c>
      <c r="E926" s="114">
        <v>598.75</v>
      </c>
      <c r="F926" s="114">
        <v>605.1</v>
      </c>
      <c r="G926" s="114">
        <v>605</v>
      </c>
      <c r="H926" s="114">
        <v>601.70000000000005</v>
      </c>
      <c r="I926" s="114">
        <v>817130</v>
      </c>
      <c r="J926" s="114">
        <v>495391840.14999998</v>
      </c>
      <c r="K926" s="116">
        <v>43350</v>
      </c>
      <c r="L926" s="114">
        <v>21863</v>
      </c>
      <c r="M926" s="114" t="s">
        <v>3354</v>
      </c>
      <c r="N926" s="500"/>
    </row>
    <row r="927" spans="1:14">
      <c r="A927" s="114" t="s">
        <v>116</v>
      </c>
      <c r="B927" s="114" t="s">
        <v>391</v>
      </c>
      <c r="C927" s="114">
        <v>154.35</v>
      </c>
      <c r="D927" s="114">
        <v>166.8</v>
      </c>
      <c r="E927" s="114">
        <v>153.65</v>
      </c>
      <c r="F927" s="114">
        <v>165.95</v>
      </c>
      <c r="G927" s="114">
        <v>165.95</v>
      </c>
      <c r="H927" s="114">
        <v>155.6</v>
      </c>
      <c r="I927" s="114">
        <v>730213</v>
      </c>
      <c r="J927" s="114">
        <v>118955893</v>
      </c>
      <c r="K927" s="116">
        <v>43350</v>
      </c>
      <c r="L927" s="114">
        <v>8306</v>
      </c>
      <c r="M927" s="114" t="s">
        <v>1321</v>
      </c>
      <c r="N927" s="500"/>
    </row>
    <row r="928" spans="1:14">
      <c r="A928" s="114" t="s">
        <v>1322</v>
      </c>
      <c r="B928" s="114" t="s">
        <v>391</v>
      </c>
      <c r="C928" s="114">
        <v>768.9</v>
      </c>
      <c r="D928" s="114">
        <v>781.5</v>
      </c>
      <c r="E928" s="114">
        <v>764</v>
      </c>
      <c r="F928" s="114">
        <v>772.35</v>
      </c>
      <c r="G928" s="114">
        <v>773.3</v>
      </c>
      <c r="H928" s="114">
        <v>769.65</v>
      </c>
      <c r="I928" s="114">
        <v>254719</v>
      </c>
      <c r="J928" s="114">
        <v>197149638</v>
      </c>
      <c r="K928" s="116">
        <v>43350</v>
      </c>
      <c r="L928" s="114">
        <v>10752</v>
      </c>
      <c r="M928" s="114" t="s">
        <v>1323</v>
      </c>
      <c r="N928" s="500"/>
    </row>
    <row r="929" spans="1:14">
      <c r="A929" s="114" t="s">
        <v>2899</v>
      </c>
      <c r="B929" s="114" t="s">
        <v>391</v>
      </c>
      <c r="C929" s="114">
        <v>8.9</v>
      </c>
      <c r="D929" s="114">
        <v>9.25</v>
      </c>
      <c r="E929" s="114">
        <v>8.5</v>
      </c>
      <c r="F929" s="114">
        <v>8.65</v>
      </c>
      <c r="G929" s="114">
        <v>8.6999999999999993</v>
      </c>
      <c r="H929" s="114">
        <v>9</v>
      </c>
      <c r="I929" s="114">
        <v>40281</v>
      </c>
      <c r="J929" s="114">
        <v>350451.45</v>
      </c>
      <c r="K929" s="116">
        <v>43350</v>
      </c>
      <c r="L929" s="114">
        <v>199</v>
      </c>
      <c r="M929" s="114" t="s">
        <v>2900</v>
      </c>
      <c r="N929" s="500"/>
    </row>
    <row r="930" spans="1:14">
      <c r="A930" s="114" t="s">
        <v>1324</v>
      </c>
      <c r="B930" s="114" t="s">
        <v>391</v>
      </c>
      <c r="C930" s="114">
        <v>85.3</v>
      </c>
      <c r="D930" s="114">
        <v>86.95</v>
      </c>
      <c r="E930" s="114">
        <v>84.15</v>
      </c>
      <c r="F930" s="114">
        <v>86</v>
      </c>
      <c r="G930" s="114">
        <v>85.6</v>
      </c>
      <c r="H930" s="114">
        <v>84.7</v>
      </c>
      <c r="I930" s="114">
        <v>879065</v>
      </c>
      <c r="J930" s="114">
        <v>75208855.950000003</v>
      </c>
      <c r="K930" s="116">
        <v>43350</v>
      </c>
      <c r="L930" s="114">
        <v>5283</v>
      </c>
      <c r="M930" s="114" t="s">
        <v>1325</v>
      </c>
      <c r="N930" s="500"/>
    </row>
    <row r="931" spans="1:14">
      <c r="A931" s="114" t="s">
        <v>3759</v>
      </c>
      <c r="B931" s="114" t="s">
        <v>3159</v>
      </c>
      <c r="C931" s="114">
        <v>1.95</v>
      </c>
      <c r="D931" s="114">
        <v>1.95</v>
      </c>
      <c r="E931" s="114">
        <v>1.95</v>
      </c>
      <c r="F931" s="114">
        <v>1.95</v>
      </c>
      <c r="G931" s="114">
        <v>1.95</v>
      </c>
      <c r="H931" s="114">
        <v>2.0499999999999998</v>
      </c>
      <c r="I931" s="114">
        <v>1000</v>
      </c>
      <c r="J931" s="114">
        <v>1950</v>
      </c>
      <c r="K931" s="116">
        <v>43350</v>
      </c>
      <c r="L931" s="114">
        <v>2</v>
      </c>
      <c r="M931" s="114" t="s">
        <v>3760</v>
      </c>
      <c r="N931" s="500"/>
    </row>
    <row r="932" spans="1:14">
      <c r="A932" s="114" t="s">
        <v>1326</v>
      </c>
      <c r="B932" s="114" t="s">
        <v>391</v>
      </c>
      <c r="C932" s="114">
        <v>88.15</v>
      </c>
      <c r="D932" s="114">
        <v>88.85</v>
      </c>
      <c r="E932" s="114">
        <v>86.75</v>
      </c>
      <c r="F932" s="114">
        <v>88</v>
      </c>
      <c r="G932" s="114">
        <v>88.85</v>
      </c>
      <c r="H932" s="114">
        <v>88.05</v>
      </c>
      <c r="I932" s="114">
        <v>16546</v>
      </c>
      <c r="J932" s="114">
        <v>1450563.05</v>
      </c>
      <c r="K932" s="116">
        <v>43350</v>
      </c>
      <c r="L932" s="114">
        <v>272</v>
      </c>
      <c r="M932" s="114" t="s">
        <v>1327</v>
      </c>
      <c r="N932" s="500"/>
    </row>
    <row r="933" spans="1:14">
      <c r="A933" s="114" t="s">
        <v>1328</v>
      </c>
      <c r="B933" s="114" t="s">
        <v>391</v>
      </c>
      <c r="C933" s="114">
        <v>50.85</v>
      </c>
      <c r="D933" s="114">
        <v>51.4</v>
      </c>
      <c r="E933" s="114">
        <v>50</v>
      </c>
      <c r="F933" s="114">
        <v>50.5</v>
      </c>
      <c r="G933" s="114">
        <v>50.35</v>
      </c>
      <c r="H933" s="114">
        <v>51</v>
      </c>
      <c r="I933" s="114">
        <v>270602</v>
      </c>
      <c r="J933" s="114">
        <v>13689824.35</v>
      </c>
      <c r="K933" s="116">
        <v>43350</v>
      </c>
      <c r="L933" s="114">
        <v>4360</v>
      </c>
      <c r="M933" s="114" t="s">
        <v>1329</v>
      </c>
      <c r="N933" s="500"/>
    </row>
    <row r="934" spans="1:14">
      <c r="A934" s="114" t="s">
        <v>1330</v>
      </c>
      <c r="B934" s="114" t="s">
        <v>391</v>
      </c>
      <c r="C934" s="114">
        <v>19.149999999999999</v>
      </c>
      <c r="D934" s="114">
        <v>21.6</v>
      </c>
      <c r="E934" s="114">
        <v>18.899999999999999</v>
      </c>
      <c r="F934" s="114">
        <v>20.3</v>
      </c>
      <c r="G934" s="114">
        <v>21.3</v>
      </c>
      <c r="H934" s="114">
        <v>19.100000000000001</v>
      </c>
      <c r="I934" s="114">
        <v>751249</v>
      </c>
      <c r="J934" s="114">
        <v>14968448.65</v>
      </c>
      <c r="K934" s="116">
        <v>43350</v>
      </c>
      <c r="L934" s="114">
        <v>2342</v>
      </c>
      <c r="M934" s="114" t="s">
        <v>1331</v>
      </c>
      <c r="N934" s="500"/>
    </row>
    <row r="935" spans="1:14">
      <c r="A935" s="114" t="s">
        <v>1332</v>
      </c>
      <c r="B935" s="114" t="s">
        <v>391</v>
      </c>
      <c r="C935" s="114">
        <v>3115</v>
      </c>
      <c r="D935" s="114">
        <v>3123.55</v>
      </c>
      <c r="E935" s="114">
        <v>2960</v>
      </c>
      <c r="F935" s="114">
        <v>2986.05</v>
      </c>
      <c r="G935" s="114">
        <v>2978</v>
      </c>
      <c r="H935" s="114">
        <v>3096.55</v>
      </c>
      <c r="I935" s="114">
        <v>33689</v>
      </c>
      <c r="J935" s="114">
        <v>102064682.09999999</v>
      </c>
      <c r="K935" s="116">
        <v>43350</v>
      </c>
      <c r="L935" s="114">
        <v>3867</v>
      </c>
      <c r="M935" s="114" t="s">
        <v>1333</v>
      </c>
      <c r="N935" s="500"/>
    </row>
    <row r="936" spans="1:14">
      <c r="A936" s="114" t="s">
        <v>2901</v>
      </c>
      <c r="B936" s="114" t="s">
        <v>3159</v>
      </c>
      <c r="C936" s="114">
        <v>15</v>
      </c>
      <c r="D936" s="114">
        <v>15.15</v>
      </c>
      <c r="E936" s="114">
        <v>14.1</v>
      </c>
      <c r="F936" s="114">
        <v>14.45</v>
      </c>
      <c r="G936" s="114">
        <v>14.55</v>
      </c>
      <c r="H936" s="114">
        <v>14.6</v>
      </c>
      <c r="I936" s="114">
        <v>33353</v>
      </c>
      <c r="J936" s="114">
        <v>490078.15</v>
      </c>
      <c r="K936" s="116">
        <v>43350</v>
      </c>
      <c r="L936" s="114">
        <v>214</v>
      </c>
      <c r="M936" s="114" t="s">
        <v>2902</v>
      </c>
      <c r="N936" s="500"/>
    </row>
    <row r="937" spans="1:14">
      <c r="A937" s="114" t="s">
        <v>2685</v>
      </c>
      <c r="B937" s="114" t="s">
        <v>3159</v>
      </c>
      <c r="C937" s="114">
        <v>1.75</v>
      </c>
      <c r="D937" s="114">
        <v>1.75</v>
      </c>
      <c r="E937" s="114">
        <v>1.7</v>
      </c>
      <c r="F937" s="114">
        <v>1.7</v>
      </c>
      <c r="G937" s="114">
        <v>1.7</v>
      </c>
      <c r="H937" s="114">
        <v>1.75</v>
      </c>
      <c r="I937" s="114">
        <v>1423</v>
      </c>
      <c r="J937" s="114">
        <v>2457.5</v>
      </c>
      <c r="K937" s="116">
        <v>43350</v>
      </c>
      <c r="L937" s="114">
        <v>14</v>
      </c>
      <c r="M937" s="114" t="s">
        <v>2686</v>
      </c>
      <c r="N937" s="500"/>
    </row>
    <row r="938" spans="1:14">
      <c r="A938" s="114" t="s">
        <v>358</v>
      </c>
      <c r="B938" s="114" t="s">
        <v>391</v>
      </c>
      <c r="C938" s="114">
        <v>450</v>
      </c>
      <c r="D938" s="114">
        <v>479</v>
      </c>
      <c r="E938" s="114">
        <v>449.1</v>
      </c>
      <c r="F938" s="114">
        <v>473.45</v>
      </c>
      <c r="G938" s="114">
        <v>470</v>
      </c>
      <c r="H938" s="114">
        <v>450.25</v>
      </c>
      <c r="I938" s="114">
        <v>503112</v>
      </c>
      <c r="J938" s="114">
        <v>234611433.75</v>
      </c>
      <c r="K938" s="116">
        <v>43350</v>
      </c>
      <c r="L938" s="114">
        <v>16687</v>
      </c>
      <c r="M938" s="114" t="s">
        <v>1334</v>
      </c>
      <c r="N938" s="500"/>
    </row>
    <row r="939" spans="1:14">
      <c r="A939" s="114" t="s">
        <v>2115</v>
      </c>
      <c r="B939" s="114" t="s">
        <v>391</v>
      </c>
      <c r="C939" s="114">
        <v>846</v>
      </c>
      <c r="D939" s="114">
        <v>862</v>
      </c>
      <c r="E939" s="114">
        <v>842.85</v>
      </c>
      <c r="F939" s="114">
        <v>853.8</v>
      </c>
      <c r="G939" s="114">
        <v>853</v>
      </c>
      <c r="H939" s="114">
        <v>853.85</v>
      </c>
      <c r="I939" s="114">
        <v>635025</v>
      </c>
      <c r="J939" s="114">
        <v>543752743.70000005</v>
      </c>
      <c r="K939" s="116">
        <v>43350</v>
      </c>
      <c r="L939" s="114">
        <v>31649</v>
      </c>
      <c r="M939" s="114" t="s">
        <v>2116</v>
      </c>
      <c r="N939" s="500"/>
    </row>
    <row r="940" spans="1:14">
      <c r="A940" s="114" t="s">
        <v>1335</v>
      </c>
      <c r="B940" s="114" t="s">
        <v>391</v>
      </c>
      <c r="C940" s="114">
        <v>247.3</v>
      </c>
      <c r="D940" s="114">
        <v>255.05</v>
      </c>
      <c r="E940" s="114">
        <v>243</v>
      </c>
      <c r="F940" s="114">
        <v>253.05</v>
      </c>
      <c r="G940" s="114">
        <v>255</v>
      </c>
      <c r="H940" s="114">
        <v>245.9</v>
      </c>
      <c r="I940" s="114">
        <v>79220</v>
      </c>
      <c r="J940" s="114">
        <v>19842365.449999999</v>
      </c>
      <c r="K940" s="116">
        <v>43350</v>
      </c>
      <c r="L940" s="114">
        <v>1820</v>
      </c>
      <c r="M940" s="114" t="s">
        <v>1336</v>
      </c>
      <c r="N940" s="500"/>
    </row>
    <row r="941" spans="1:14">
      <c r="A941" s="114" t="s">
        <v>3266</v>
      </c>
      <c r="B941" s="114" t="s">
        <v>391</v>
      </c>
      <c r="C941" s="114">
        <v>2.65</v>
      </c>
      <c r="D941" s="114">
        <v>2.75</v>
      </c>
      <c r="E941" s="114">
        <v>2.6</v>
      </c>
      <c r="F941" s="114">
        <v>2.65</v>
      </c>
      <c r="G941" s="114">
        <v>2.7</v>
      </c>
      <c r="H941" s="114">
        <v>2.7</v>
      </c>
      <c r="I941" s="114">
        <v>155079</v>
      </c>
      <c r="J941" s="114">
        <v>411894.8</v>
      </c>
      <c r="K941" s="116">
        <v>43350</v>
      </c>
      <c r="L941" s="114">
        <v>180</v>
      </c>
      <c r="M941" s="114" t="s">
        <v>3267</v>
      </c>
      <c r="N941" s="500"/>
    </row>
    <row r="942" spans="1:14">
      <c r="A942" s="114" t="s">
        <v>3043</v>
      </c>
      <c r="B942" s="114" t="s">
        <v>391</v>
      </c>
      <c r="C942" s="114">
        <v>141</v>
      </c>
      <c r="D942" s="114">
        <v>145</v>
      </c>
      <c r="E942" s="114">
        <v>139.55000000000001</v>
      </c>
      <c r="F942" s="114">
        <v>140.4</v>
      </c>
      <c r="G942" s="114">
        <v>139.80000000000001</v>
      </c>
      <c r="H942" s="114">
        <v>140.94999999999999</v>
      </c>
      <c r="I942" s="114">
        <v>848184</v>
      </c>
      <c r="J942" s="114">
        <v>120191409.55</v>
      </c>
      <c r="K942" s="116">
        <v>43350</v>
      </c>
      <c r="L942" s="114">
        <v>17222</v>
      </c>
      <c r="M942" s="114" t="s">
        <v>3048</v>
      </c>
      <c r="N942" s="500"/>
    </row>
    <row r="943" spans="1:14">
      <c r="A943" s="114" t="s">
        <v>1337</v>
      </c>
      <c r="B943" s="114" t="s">
        <v>391</v>
      </c>
      <c r="C943" s="114">
        <v>149.30000000000001</v>
      </c>
      <c r="D943" s="114">
        <v>149.5</v>
      </c>
      <c r="E943" s="114">
        <v>147.5</v>
      </c>
      <c r="F943" s="114">
        <v>148.35</v>
      </c>
      <c r="G943" s="114">
        <v>148.5</v>
      </c>
      <c r="H943" s="114">
        <v>149.15</v>
      </c>
      <c r="I943" s="114">
        <v>222617</v>
      </c>
      <c r="J943" s="114">
        <v>33155973.25</v>
      </c>
      <c r="K943" s="116">
        <v>43350</v>
      </c>
      <c r="L943" s="114">
        <v>1640</v>
      </c>
      <c r="M943" s="114" t="s">
        <v>1338</v>
      </c>
      <c r="N943" s="500"/>
    </row>
    <row r="944" spans="1:14">
      <c r="A944" s="114" t="s">
        <v>1339</v>
      </c>
      <c r="B944" s="114" t="s">
        <v>391</v>
      </c>
      <c r="C944" s="114">
        <v>408.3</v>
      </c>
      <c r="D944" s="114">
        <v>411.95</v>
      </c>
      <c r="E944" s="114">
        <v>403.1</v>
      </c>
      <c r="F944" s="114">
        <v>405</v>
      </c>
      <c r="G944" s="114">
        <v>404.9</v>
      </c>
      <c r="H944" s="114">
        <v>408.4</v>
      </c>
      <c r="I944" s="114">
        <v>133512</v>
      </c>
      <c r="J944" s="114">
        <v>54484926.799999997</v>
      </c>
      <c r="K944" s="116">
        <v>43350</v>
      </c>
      <c r="L944" s="114">
        <v>4722</v>
      </c>
      <c r="M944" s="114" t="s">
        <v>2178</v>
      </c>
      <c r="N944" s="500"/>
    </row>
    <row r="945" spans="1:14">
      <c r="A945" s="114" t="s">
        <v>3268</v>
      </c>
      <c r="B945" s="114" t="s">
        <v>391</v>
      </c>
      <c r="C945" s="114">
        <v>48.25</v>
      </c>
      <c r="D945" s="114">
        <v>52</v>
      </c>
      <c r="E945" s="114">
        <v>48.25</v>
      </c>
      <c r="F945" s="114">
        <v>49.6</v>
      </c>
      <c r="G945" s="114">
        <v>49.6</v>
      </c>
      <c r="H945" s="114">
        <v>48.65</v>
      </c>
      <c r="I945" s="114">
        <v>5260</v>
      </c>
      <c r="J945" s="114">
        <v>260618.45</v>
      </c>
      <c r="K945" s="116">
        <v>43350</v>
      </c>
      <c r="L945" s="114">
        <v>58</v>
      </c>
      <c r="M945" s="114" t="s">
        <v>3269</v>
      </c>
      <c r="N945" s="500"/>
    </row>
    <row r="946" spans="1:14">
      <c r="A946" s="114" t="s">
        <v>117</v>
      </c>
      <c r="B946" s="114" t="s">
        <v>391</v>
      </c>
      <c r="C946" s="114">
        <v>1155</v>
      </c>
      <c r="D946" s="114">
        <v>1174.9000000000001</v>
      </c>
      <c r="E946" s="114">
        <v>1146</v>
      </c>
      <c r="F946" s="114">
        <v>1161.95</v>
      </c>
      <c r="G946" s="114">
        <v>1160.0999999999999</v>
      </c>
      <c r="H946" s="114">
        <v>1158</v>
      </c>
      <c r="I946" s="114">
        <v>1670124</v>
      </c>
      <c r="J946" s="114">
        <v>1942123546.05</v>
      </c>
      <c r="K946" s="116">
        <v>43350</v>
      </c>
      <c r="L946" s="114">
        <v>34893</v>
      </c>
      <c r="M946" s="114" t="s">
        <v>1340</v>
      </c>
      <c r="N946" s="500"/>
    </row>
    <row r="947" spans="1:14">
      <c r="A947" s="114" t="s">
        <v>1341</v>
      </c>
      <c r="B947" s="114" t="s">
        <v>391</v>
      </c>
      <c r="C947" s="114">
        <v>28</v>
      </c>
      <c r="D947" s="114">
        <v>29.45</v>
      </c>
      <c r="E947" s="114">
        <v>27.4</v>
      </c>
      <c r="F947" s="114">
        <v>29.3</v>
      </c>
      <c r="G947" s="114">
        <v>29.35</v>
      </c>
      <c r="H947" s="114">
        <v>28.05</v>
      </c>
      <c r="I947" s="114">
        <v>400236</v>
      </c>
      <c r="J947" s="114">
        <v>11529998.75</v>
      </c>
      <c r="K947" s="116">
        <v>43350</v>
      </c>
      <c r="L947" s="114">
        <v>1125</v>
      </c>
      <c r="M947" s="114" t="s">
        <v>1342</v>
      </c>
      <c r="N947" s="500"/>
    </row>
    <row r="948" spans="1:14">
      <c r="A948" s="114" t="s">
        <v>1343</v>
      </c>
      <c r="B948" s="114" t="s">
        <v>391</v>
      </c>
      <c r="C948" s="114">
        <v>94.5</v>
      </c>
      <c r="D948" s="114">
        <v>95.75</v>
      </c>
      <c r="E948" s="114">
        <v>93.7</v>
      </c>
      <c r="F948" s="114">
        <v>94.6</v>
      </c>
      <c r="G948" s="114">
        <v>94.55</v>
      </c>
      <c r="H948" s="114">
        <v>94.4</v>
      </c>
      <c r="I948" s="114">
        <v>199530</v>
      </c>
      <c r="J948" s="114">
        <v>18922743.649999999</v>
      </c>
      <c r="K948" s="116">
        <v>43350</v>
      </c>
      <c r="L948" s="114">
        <v>1396</v>
      </c>
      <c r="M948" s="114" t="s">
        <v>1344</v>
      </c>
      <c r="N948" s="500"/>
    </row>
    <row r="949" spans="1:14">
      <c r="A949" s="114" t="s">
        <v>1345</v>
      </c>
      <c r="B949" s="114" t="s">
        <v>391</v>
      </c>
      <c r="C949" s="114">
        <v>646.25</v>
      </c>
      <c r="D949" s="114">
        <v>646.25</v>
      </c>
      <c r="E949" s="114">
        <v>623.1</v>
      </c>
      <c r="F949" s="114">
        <v>634.6</v>
      </c>
      <c r="G949" s="114">
        <v>632</v>
      </c>
      <c r="H949" s="114">
        <v>642.20000000000005</v>
      </c>
      <c r="I949" s="114">
        <v>13418</v>
      </c>
      <c r="J949" s="114">
        <v>8495076.25</v>
      </c>
      <c r="K949" s="116">
        <v>43350</v>
      </c>
      <c r="L949" s="114">
        <v>718</v>
      </c>
      <c r="M949" s="114" t="s">
        <v>1346</v>
      </c>
      <c r="N949" s="500"/>
    </row>
    <row r="950" spans="1:14">
      <c r="A950" s="114" t="s">
        <v>1347</v>
      </c>
      <c r="B950" s="114" t="s">
        <v>391</v>
      </c>
      <c r="C950" s="114">
        <v>31.1</v>
      </c>
      <c r="D950" s="114">
        <v>32.25</v>
      </c>
      <c r="E950" s="114">
        <v>30.65</v>
      </c>
      <c r="F950" s="114">
        <v>31.7</v>
      </c>
      <c r="G950" s="114">
        <v>31.7</v>
      </c>
      <c r="H950" s="114">
        <v>30.95</v>
      </c>
      <c r="I950" s="114">
        <v>1346727</v>
      </c>
      <c r="J950" s="114">
        <v>42371976.600000001</v>
      </c>
      <c r="K950" s="116">
        <v>43350</v>
      </c>
      <c r="L950" s="114">
        <v>4716</v>
      </c>
      <c r="M950" s="114" t="s">
        <v>1348</v>
      </c>
      <c r="N950" s="500"/>
    </row>
    <row r="951" spans="1:14">
      <c r="A951" s="114" t="s">
        <v>3437</v>
      </c>
      <c r="B951" s="114" t="s">
        <v>3159</v>
      </c>
      <c r="C951" s="114">
        <v>56.95</v>
      </c>
      <c r="D951" s="114">
        <v>56.95</v>
      </c>
      <c r="E951" s="114">
        <v>56</v>
      </c>
      <c r="F951" s="114">
        <v>56</v>
      </c>
      <c r="G951" s="114">
        <v>56</v>
      </c>
      <c r="H951" s="114">
        <v>57</v>
      </c>
      <c r="I951" s="114">
        <v>109</v>
      </c>
      <c r="J951" s="114">
        <v>6112.55</v>
      </c>
      <c r="K951" s="116">
        <v>43350</v>
      </c>
      <c r="L951" s="114">
        <v>4</v>
      </c>
      <c r="M951" s="114" t="s">
        <v>3438</v>
      </c>
      <c r="N951" s="500"/>
    </row>
    <row r="952" spans="1:14">
      <c r="A952" s="114" t="s">
        <v>1349</v>
      </c>
      <c r="B952" s="114" t="s">
        <v>391</v>
      </c>
      <c r="C952" s="114">
        <v>11</v>
      </c>
      <c r="D952" s="114">
        <v>11.25</v>
      </c>
      <c r="E952" s="114">
        <v>11</v>
      </c>
      <c r="F952" s="114">
        <v>11</v>
      </c>
      <c r="G952" s="114">
        <v>11</v>
      </c>
      <c r="H952" s="114">
        <v>11.2</v>
      </c>
      <c r="I952" s="114">
        <v>4038</v>
      </c>
      <c r="J952" s="114">
        <v>45084.5</v>
      </c>
      <c r="K952" s="116">
        <v>43350</v>
      </c>
      <c r="L952" s="114">
        <v>24</v>
      </c>
      <c r="M952" s="114" t="s">
        <v>1350</v>
      </c>
      <c r="N952" s="500"/>
    </row>
    <row r="953" spans="1:14">
      <c r="A953" s="114" t="s">
        <v>3270</v>
      </c>
      <c r="B953" s="114" t="s">
        <v>391</v>
      </c>
      <c r="C953" s="114">
        <v>95.25</v>
      </c>
      <c r="D953" s="114">
        <v>100.5</v>
      </c>
      <c r="E953" s="114">
        <v>95.25</v>
      </c>
      <c r="F953" s="114">
        <v>99.05</v>
      </c>
      <c r="G953" s="114">
        <v>98</v>
      </c>
      <c r="H953" s="114">
        <v>98.5</v>
      </c>
      <c r="I953" s="114">
        <v>15287</v>
      </c>
      <c r="J953" s="114">
        <v>1527059.15</v>
      </c>
      <c r="K953" s="116">
        <v>43350</v>
      </c>
      <c r="L953" s="114">
        <v>104</v>
      </c>
      <c r="M953" s="114" t="s">
        <v>3271</v>
      </c>
      <c r="N953" s="500"/>
    </row>
    <row r="954" spans="1:14">
      <c r="A954" s="114" t="s">
        <v>1351</v>
      </c>
      <c r="B954" s="114" t="s">
        <v>391</v>
      </c>
      <c r="C954" s="114">
        <v>182.55</v>
      </c>
      <c r="D954" s="114">
        <v>191.95</v>
      </c>
      <c r="E954" s="114">
        <v>181.05</v>
      </c>
      <c r="F954" s="114">
        <v>190.65</v>
      </c>
      <c r="G954" s="114">
        <v>190.35</v>
      </c>
      <c r="H954" s="114">
        <v>182.3</v>
      </c>
      <c r="I954" s="114">
        <v>696360</v>
      </c>
      <c r="J954" s="114">
        <v>130999524</v>
      </c>
      <c r="K954" s="116">
        <v>43350</v>
      </c>
      <c r="L954" s="114">
        <v>10804</v>
      </c>
      <c r="M954" s="114" t="s">
        <v>1352</v>
      </c>
      <c r="N954" s="500"/>
    </row>
    <row r="955" spans="1:14">
      <c r="A955" s="114" t="s">
        <v>2903</v>
      </c>
      <c r="B955" s="114" t="s">
        <v>391</v>
      </c>
      <c r="C955" s="114">
        <v>48.05</v>
      </c>
      <c r="D955" s="114">
        <v>50.05</v>
      </c>
      <c r="E955" s="114">
        <v>47.15</v>
      </c>
      <c r="F955" s="114">
        <v>48.95</v>
      </c>
      <c r="G955" s="114">
        <v>48.6</v>
      </c>
      <c r="H955" s="114">
        <v>48.65</v>
      </c>
      <c r="I955" s="114">
        <v>13717</v>
      </c>
      <c r="J955" s="114">
        <v>669146.80000000005</v>
      </c>
      <c r="K955" s="116">
        <v>43350</v>
      </c>
      <c r="L955" s="114">
        <v>220</v>
      </c>
      <c r="M955" s="114" t="s">
        <v>2904</v>
      </c>
      <c r="N955" s="500"/>
    </row>
    <row r="956" spans="1:14">
      <c r="A956" s="114" t="s">
        <v>1353</v>
      </c>
      <c r="B956" s="114" t="s">
        <v>391</v>
      </c>
      <c r="C956" s="114">
        <v>311.7</v>
      </c>
      <c r="D956" s="114">
        <v>320</v>
      </c>
      <c r="E956" s="114">
        <v>311.7</v>
      </c>
      <c r="F956" s="114">
        <v>319.2</v>
      </c>
      <c r="G956" s="114">
        <v>320</v>
      </c>
      <c r="H956" s="114">
        <v>315.60000000000002</v>
      </c>
      <c r="I956" s="114">
        <v>20442</v>
      </c>
      <c r="J956" s="114">
        <v>6478803.0999999996</v>
      </c>
      <c r="K956" s="116">
        <v>43350</v>
      </c>
      <c r="L956" s="114">
        <v>633</v>
      </c>
      <c r="M956" s="114" t="s">
        <v>1354</v>
      </c>
      <c r="N956" s="500"/>
    </row>
    <row r="957" spans="1:14">
      <c r="A957" s="114" t="s">
        <v>1355</v>
      </c>
      <c r="B957" s="114" t="s">
        <v>391</v>
      </c>
      <c r="C957" s="114">
        <v>2890</v>
      </c>
      <c r="D957" s="114">
        <v>2897.25</v>
      </c>
      <c r="E957" s="114">
        <v>2753</v>
      </c>
      <c r="F957" s="114">
        <v>2770.2</v>
      </c>
      <c r="G957" s="114">
        <v>2780</v>
      </c>
      <c r="H957" s="114">
        <v>2897.5</v>
      </c>
      <c r="I957" s="114">
        <v>4850</v>
      </c>
      <c r="J957" s="114">
        <v>13633731.65</v>
      </c>
      <c r="K957" s="116">
        <v>43350</v>
      </c>
      <c r="L957" s="114">
        <v>647</v>
      </c>
      <c r="M957" s="114" t="s">
        <v>1356</v>
      </c>
      <c r="N957" s="500"/>
    </row>
    <row r="958" spans="1:14">
      <c r="A958" s="114" t="s">
        <v>1357</v>
      </c>
      <c r="B958" s="114" t="s">
        <v>391</v>
      </c>
      <c r="C958" s="114">
        <v>427</v>
      </c>
      <c r="D958" s="114">
        <v>439</v>
      </c>
      <c r="E958" s="114">
        <v>426.25</v>
      </c>
      <c r="F958" s="114">
        <v>434.65</v>
      </c>
      <c r="G958" s="114">
        <v>434</v>
      </c>
      <c r="H958" s="114">
        <v>428</v>
      </c>
      <c r="I958" s="114">
        <v>7939</v>
      </c>
      <c r="J958" s="114">
        <v>3433025.6</v>
      </c>
      <c r="K958" s="116">
        <v>43350</v>
      </c>
      <c r="L958" s="114">
        <v>305</v>
      </c>
      <c r="M958" s="114" t="s">
        <v>1358</v>
      </c>
      <c r="N958" s="500"/>
    </row>
    <row r="959" spans="1:14">
      <c r="A959" s="114" t="s">
        <v>1359</v>
      </c>
      <c r="B959" s="114" t="s">
        <v>391</v>
      </c>
      <c r="C959" s="114">
        <v>28.4</v>
      </c>
      <c r="D959" s="114">
        <v>28.4</v>
      </c>
      <c r="E959" s="114">
        <v>26.65</v>
      </c>
      <c r="F959" s="114">
        <v>27.35</v>
      </c>
      <c r="G959" s="114">
        <v>27.3</v>
      </c>
      <c r="H959" s="114">
        <v>26.7</v>
      </c>
      <c r="I959" s="114">
        <v>2144</v>
      </c>
      <c r="J959" s="114">
        <v>58737.55</v>
      </c>
      <c r="K959" s="116">
        <v>43350</v>
      </c>
      <c r="L959" s="114">
        <v>62</v>
      </c>
      <c r="M959" s="114" t="s">
        <v>1360</v>
      </c>
      <c r="N959" s="500"/>
    </row>
    <row r="960" spans="1:14">
      <c r="A960" s="114" t="s">
        <v>1361</v>
      </c>
      <c r="B960" s="114" t="s">
        <v>391</v>
      </c>
      <c r="C960" s="114">
        <v>28.35</v>
      </c>
      <c r="D960" s="114">
        <v>28.4</v>
      </c>
      <c r="E960" s="114">
        <v>27.9</v>
      </c>
      <c r="F960" s="114">
        <v>28.05</v>
      </c>
      <c r="G960" s="114">
        <v>28.05</v>
      </c>
      <c r="H960" s="114">
        <v>28.15</v>
      </c>
      <c r="I960" s="114">
        <v>513667</v>
      </c>
      <c r="J960" s="114">
        <v>14417551</v>
      </c>
      <c r="K960" s="116">
        <v>43350</v>
      </c>
      <c r="L960" s="114">
        <v>1291</v>
      </c>
      <c r="M960" s="114" t="s">
        <v>1362</v>
      </c>
      <c r="N960" s="500"/>
    </row>
    <row r="961" spans="1:14">
      <c r="A961" s="114" t="s">
        <v>118</v>
      </c>
      <c r="B961" s="114" t="s">
        <v>391</v>
      </c>
      <c r="C961" s="114">
        <v>292.64999999999998</v>
      </c>
      <c r="D961" s="114">
        <v>308</v>
      </c>
      <c r="E961" s="114">
        <v>290.10000000000002</v>
      </c>
      <c r="F961" s="114">
        <v>303.14999999999998</v>
      </c>
      <c r="G961" s="114">
        <v>303.5</v>
      </c>
      <c r="H961" s="114">
        <v>290.7</v>
      </c>
      <c r="I961" s="114">
        <v>6169464</v>
      </c>
      <c r="J961" s="114">
        <v>1863608008.2</v>
      </c>
      <c r="K961" s="116">
        <v>43350</v>
      </c>
      <c r="L961" s="114">
        <v>73716</v>
      </c>
      <c r="M961" s="114" t="s">
        <v>1363</v>
      </c>
      <c r="N961" s="500"/>
    </row>
    <row r="962" spans="1:14">
      <c r="A962" s="114" t="s">
        <v>1364</v>
      </c>
      <c r="B962" s="114" t="s">
        <v>391</v>
      </c>
      <c r="C962" s="114">
        <v>812.5</v>
      </c>
      <c r="D962" s="114">
        <v>815.95</v>
      </c>
      <c r="E962" s="114">
        <v>796.7</v>
      </c>
      <c r="F962" s="114">
        <v>807.5</v>
      </c>
      <c r="G962" s="114">
        <v>804.9</v>
      </c>
      <c r="H962" s="114">
        <v>812.5</v>
      </c>
      <c r="I962" s="114">
        <v>64196</v>
      </c>
      <c r="J962" s="114">
        <v>51786328</v>
      </c>
      <c r="K962" s="116">
        <v>43350</v>
      </c>
      <c r="L962" s="114">
        <v>2969</v>
      </c>
      <c r="M962" s="114" t="s">
        <v>1365</v>
      </c>
      <c r="N962" s="500"/>
    </row>
    <row r="963" spans="1:14">
      <c r="A963" s="114" t="s">
        <v>2528</v>
      </c>
      <c r="B963" s="114" t="s">
        <v>391</v>
      </c>
      <c r="C963" s="114">
        <v>43.25</v>
      </c>
      <c r="D963" s="114">
        <v>44.9</v>
      </c>
      <c r="E963" s="114">
        <v>43.25</v>
      </c>
      <c r="F963" s="114">
        <v>44.9</v>
      </c>
      <c r="G963" s="114">
        <v>44.9</v>
      </c>
      <c r="H963" s="114">
        <v>45.15</v>
      </c>
      <c r="I963" s="114">
        <v>62</v>
      </c>
      <c r="J963" s="114">
        <v>2684.8</v>
      </c>
      <c r="K963" s="116">
        <v>43350</v>
      </c>
      <c r="L963" s="114">
        <v>3</v>
      </c>
      <c r="M963" s="114" t="s">
        <v>2529</v>
      </c>
      <c r="N963" s="500"/>
    </row>
    <row r="964" spans="1:14">
      <c r="A964" s="114" t="s">
        <v>206</v>
      </c>
      <c r="B964" s="114" t="s">
        <v>391</v>
      </c>
      <c r="C964" s="114">
        <v>1249</v>
      </c>
      <c r="D964" s="114">
        <v>1261.05</v>
      </c>
      <c r="E964" s="114">
        <v>1232.1500000000001</v>
      </c>
      <c r="F964" s="114">
        <v>1238.9000000000001</v>
      </c>
      <c r="G964" s="114">
        <v>1241.75</v>
      </c>
      <c r="H964" s="114">
        <v>1245.3</v>
      </c>
      <c r="I964" s="114">
        <v>453294</v>
      </c>
      <c r="J964" s="114">
        <v>565539973.60000002</v>
      </c>
      <c r="K964" s="116">
        <v>43350</v>
      </c>
      <c r="L964" s="114">
        <v>63276</v>
      </c>
      <c r="M964" s="114" t="s">
        <v>1366</v>
      </c>
      <c r="N964" s="500"/>
    </row>
    <row r="965" spans="1:14">
      <c r="A965" s="114" t="s">
        <v>1367</v>
      </c>
      <c r="B965" s="114" t="s">
        <v>391</v>
      </c>
      <c r="C965" s="114">
        <v>518.79999999999995</v>
      </c>
      <c r="D965" s="114">
        <v>555</v>
      </c>
      <c r="E965" s="114">
        <v>510.05</v>
      </c>
      <c r="F965" s="114">
        <v>548.65</v>
      </c>
      <c r="G965" s="114">
        <v>545.1</v>
      </c>
      <c r="H965" s="114">
        <v>511.65</v>
      </c>
      <c r="I965" s="114">
        <v>14150</v>
      </c>
      <c r="J965" s="114">
        <v>7653336.7000000002</v>
      </c>
      <c r="K965" s="116">
        <v>43350</v>
      </c>
      <c r="L965" s="114">
        <v>1565</v>
      </c>
      <c r="M965" s="114" t="s">
        <v>1368</v>
      </c>
      <c r="N965" s="500"/>
    </row>
    <row r="966" spans="1:14">
      <c r="A966" s="114" t="s">
        <v>119</v>
      </c>
      <c r="B966" s="114" t="s">
        <v>391</v>
      </c>
      <c r="C966" s="114">
        <v>70881</v>
      </c>
      <c r="D966" s="114">
        <v>72000</v>
      </c>
      <c r="E966" s="114">
        <v>70632.05</v>
      </c>
      <c r="F966" s="114">
        <v>71251.95</v>
      </c>
      <c r="G966" s="114">
        <v>71430.05</v>
      </c>
      <c r="H966" s="114">
        <v>70830.55</v>
      </c>
      <c r="I966" s="114">
        <v>4849</v>
      </c>
      <c r="J966" s="114">
        <v>346123801.89999998</v>
      </c>
      <c r="K966" s="116">
        <v>43350</v>
      </c>
      <c r="L966" s="114">
        <v>2604</v>
      </c>
      <c r="M966" s="114" t="s">
        <v>1369</v>
      </c>
      <c r="N966" s="500"/>
    </row>
    <row r="967" spans="1:14">
      <c r="A967" s="114" t="s">
        <v>3341</v>
      </c>
      <c r="B967" s="114" t="s">
        <v>391</v>
      </c>
      <c r="C967" s="114">
        <v>52.95</v>
      </c>
      <c r="D967" s="114">
        <v>52.95</v>
      </c>
      <c r="E967" s="114">
        <v>52.95</v>
      </c>
      <c r="F967" s="114">
        <v>52.95</v>
      </c>
      <c r="G967" s="114">
        <v>52.95</v>
      </c>
      <c r="H967" s="114">
        <v>50.45</v>
      </c>
      <c r="I967" s="114">
        <v>4481</v>
      </c>
      <c r="J967" s="114">
        <v>237268.95</v>
      </c>
      <c r="K967" s="116">
        <v>43350</v>
      </c>
      <c r="L967" s="114">
        <v>22</v>
      </c>
      <c r="M967" s="114" t="s">
        <v>3342</v>
      </c>
      <c r="N967" s="500"/>
    </row>
    <row r="968" spans="1:14">
      <c r="A968" s="114" t="s">
        <v>1370</v>
      </c>
      <c r="B968" s="114" t="s">
        <v>391</v>
      </c>
      <c r="C968" s="114">
        <v>77</v>
      </c>
      <c r="D968" s="114">
        <v>78.45</v>
      </c>
      <c r="E968" s="114">
        <v>76.099999999999994</v>
      </c>
      <c r="F968" s="114">
        <v>77.849999999999994</v>
      </c>
      <c r="G968" s="114">
        <v>77.55</v>
      </c>
      <c r="H968" s="114">
        <v>77.150000000000006</v>
      </c>
      <c r="I968" s="114">
        <v>769594</v>
      </c>
      <c r="J968" s="114">
        <v>59648706.799999997</v>
      </c>
      <c r="K968" s="116">
        <v>43350</v>
      </c>
      <c r="L968" s="114">
        <v>5124</v>
      </c>
      <c r="M968" s="114" t="s">
        <v>1371</v>
      </c>
      <c r="N968" s="500"/>
    </row>
    <row r="969" spans="1:14">
      <c r="A969" s="114" t="s">
        <v>2905</v>
      </c>
      <c r="B969" s="114" t="s">
        <v>391</v>
      </c>
      <c r="C969" s="114">
        <v>14.65</v>
      </c>
      <c r="D969" s="114">
        <v>15</v>
      </c>
      <c r="E969" s="114">
        <v>14.05</v>
      </c>
      <c r="F969" s="114">
        <v>14.9</v>
      </c>
      <c r="G969" s="114">
        <v>15</v>
      </c>
      <c r="H969" s="114">
        <v>14.8</v>
      </c>
      <c r="I969" s="114">
        <v>5037</v>
      </c>
      <c r="J969" s="114">
        <v>73204.95</v>
      </c>
      <c r="K969" s="116">
        <v>43350</v>
      </c>
      <c r="L969" s="114">
        <v>33</v>
      </c>
      <c r="M969" s="114" t="s">
        <v>2906</v>
      </c>
      <c r="N969" s="500"/>
    </row>
    <row r="970" spans="1:14">
      <c r="A970" s="114" t="s">
        <v>2907</v>
      </c>
      <c r="B970" s="114" t="s">
        <v>391</v>
      </c>
      <c r="C970" s="114">
        <v>53.6</v>
      </c>
      <c r="D970" s="114">
        <v>57.25</v>
      </c>
      <c r="E970" s="114">
        <v>52.75</v>
      </c>
      <c r="F970" s="114">
        <v>56.5</v>
      </c>
      <c r="G970" s="114">
        <v>56.25</v>
      </c>
      <c r="H970" s="114">
        <v>54.6</v>
      </c>
      <c r="I970" s="114">
        <v>43457</v>
      </c>
      <c r="J970" s="114">
        <v>2399105.65</v>
      </c>
      <c r="K970" s="116">
        <v>43350</v>
      </c>
      <c r="L970" s="114">
        <v>463</v>
      </c>
      <c r="M970" s="114" t="s">
        <v>2908</v>
      </c>
      <c r="N970" s="500"/>
    </row>
    <row r="971" spans="1:14">
      <c r="A971" s="114" t="s">
        <v>1372</v>
      </c>
      <c r="B971" s="114" t="s">
        <v>391</v>
      </c>
      <c r="C971" s="114">
        <v>15.15</v>
      </c>
      <c r="D971" s="114">
        <v>15.6</v>
      </c>
      <c r="E971" s="114">
        <v>15.05</v>
      </c>
      <c r="F971" s="114">
        <v>15.25</v>
      </c>
      <c r="G971" s="114">
        <v>15.2</v>
      </c>
      <c r="H971" s="114">
        <v>15.2</v>
      </c>
      <c r="I971" s="114">
        <v>593360</v>
      </c>
      <c r="J971" s="114">
        <v>9083081.5500000007</v>
      </c>
      <c r="K971" s="116">
        <v>43350</v>
      </c>
      <c r="L971" s="114">
        <v>1483</v>
      </c>
      <c r="M971" s="114" t="s">
        <v>1373</v>
      </c>
      <c r="N971" s="500"/>
    </row>
    <row r="972" spans="1:14">
      <c r="A972" s="114" t="s">
        <v>1374</v>
      </c>
      <c r="B972" s="114" t="s">
        <v>391</v>
      </c>
      <c r="C972" s="114">
        <v>29</v>
      </c>
      <c r="D972" s="114">
        <v>29</v>
      </c>
      <c r="E972" s="114">
        <v>25.3</v>
      </c>
      <c r="F972" s="114">
        <v>26.55</v>
      </c>
      <c r="G972" s="114">
        <v>26.75</v>
      </c>
      <c r="H972" s="114">
        <v>27</v>
      </c>
      <c r="I972" s="114">
        <v>14464</v>
      </c>
      <c r="J972" s="114">
        <v>380488.65</v>
      </c>
      <c r="K972" s="116">
        <v>43350</v>
      </c>
      <c r="L972" s="114">
        <v>271</v>
      </c>
      <c r="M972" s="114" t="s">
        <v>1375</v>
      </c>
      <c r="N972" s="500"/>
    </row>
    <row r="973" spans="1:14">
      <c r="A973" s="114" t="s">
        <v>1376</v>
      </c>
      <c r="B973" s="114" t="s">
        <v>391</v>
      </c>
      <c r="C973" s="114">
        <v>60.5</v>
      </c>
      <c r="D973" s="114">
        <v>62.6</v>
      </c>
      <c r="E973" s="114">
        <v>60</v>
      </c>
      <c r="F973" s="114">
        <v>61.65</v>
      </c>
      <c r="G973" s="114">
        <v>62</v>
      </c>
      <c r="H973" s="114">
        <v>60.75</v>
      </c>
      <c r="I973" s="114">
        <v>39455</v>
      </c>
      <c r="J973" s="114">
        <v>2414206.1</v>
      </c>
      <c r="K973" s="116">
        <v>43350</v>
      </c>
      <c r="L973" s="114">
        <v>535</v>
      </c>
      <c r="M973" s="114" t="s">
        <v>1377</v>
      </c>
      <c r="N973" s="500"/>
    </row>
    <row r="974" spans="1:14">
      <c r="A974" s="114" t="s">
        <v>1378</v>
      </c>
      <c r="B974" s="114" t="s">
        <v>391</v>
      </c>
      <c r="C974" s="114">
        <v>46.25</v>
      </c>
      <c r="D974" s="114">
        <v>46.9</v>
      </c>
      <c r="E974" s="114">
        <v>45.3</v>
      </c>
      <c r="F974" s="114">
        <v>45.95</v>
      </c>
      <c r="G974" s="114">
        <v>45.55</v>
      </c>
      <c r="H974" s="114">
        <v>46.85</v>
      </c>
      <c r="I974" s="114">
        <v>16009</v>
      </c>
      <c r="J974" s="114">
        <v>738057.35</v>
      </c>
      <c r="K974" s="116">
        <v>43350</v>
      </c>
      <c r="L974" s="114">
        <v>255</v>
      </c>
      <c r="M974" s="114" t="s">
        <v>1379</v>
      </c>
      <c r="N974" s="500"/>
    </row>
    <row r="975" spans="1:14">
      <c r="A975" s="114" t="s">
        <v>1380</v>
      </c>
      <c r="B975" s="114" t="s">
        <v>391</v>
      </c>
      <c r="C975" s="114">
        <v>63.45</v>
      </c>
      <c r="D975" s="114">
        <v>66</v>
      </c>
      <c r="E975" s="114">
        <v>63.1</v>
      </c>
      <c r="F975" s="114">
        <v>65.25</v>
      </c>
      <c r="G975" s="114">
        <v>65.400000000000006</v>
      </c>
      <c r="H975" s="114">
        <v>63.4</v>
      </c>
      <c r="I975" s="114">
        <v>87073</v>
      </c>
      <c r="J975" s="114">
        <v>5658795.4500000002</v>
      </c>
      <c r="K975" s="116">
        <v>43350</v>
      </c>
      <c r="L975" s="114">
        <v>1129</v>
      </c>
      <c r="M975" s="114" t="s">
        <v>1381</v>
      </c>
      <c r="N975" s="500"/>
    </row>
    <row r="976" spans="1:14">
      <c r="A976" s="114" t="s">
        <v>1382</v>
      </c>
      <c r="B976" s="114" t="s">
        <v>391</v>
      </c>
      <c r="C976" s="114">
        <v>225</v>
      </c>
      <c r="D976" s="114">
        <v>226</v>
      </c>
      <c r="E976" s="114">
        <v>222.8</v>
      </c>
      <c r="F976" s="114">
        <v>225.2</v>
      </c>
      <c r="G976" s="114">
        <v>225.7</v>
      </c>
      <c r="H976" s="114">
        <v>224.2</v>
      </c>
      <c r="I976" s="114">
        <v>11785</v>
      </c>
      <c r="J976" s="114">
        <v>2649081.0499999998</v>
      </c>
      <c r="K976" s="116">
        <v>43350</v>
      </c>
      <c r="L976" s="114">
        <v>277</v>
      </c>
      <c r="M976" s="114" t="s">
        <v>1383</v>
      </c>
      <c r="N976" s="500"/>
    </row>
    <row r="977" spans="1:14">
      <c r="A977" s="114" t="s">
        <v>2687</v>
      </c>
      <c r="B977" s="114" t="s">
        <v>391</v>
      </c>
      <c r="C977" s="114">
        <v>31.45</v>
      </c>
      <c r="D977" s="114">
        <v>32.4</v>
      </c>
      <c r="E977" s="114">
        <v>31.3</v>
      </c>
      <c r="F977" s="114">
        <v>31.75</v>
      </c>
      <c r="G977" s="114">
        <v>31.75</v>
      </c>
      <c r="H977" s="114">
        <v>31.45</v>
      </c>
      <c r="I977" s="114">
        <v>30787</v>
      </c>
      <c r="J977" s="114">
        <v>977382.2</v>
      </c>
      <c r="K977" s="116">
        <v>43350</v>
      </c>
      <c r="L977" s="114">
        <v>211</v>
      </c>
      <c r="M977" s="114" t="s">
        <v>2688</v>
      </c>
      <c r="N977" s="500"/>
    </row>
    <row r="978" spans="1:14">
      <c r="A978" s="114" t="s">
        <v>1384</v>
      </c>
      <c r="B978" s="114" t="s">
        <v>391</v>
      </c>
      <c r="C978" s="114">
        <v>1008.9</v>
      </c>
      <c r="D978" s="114">
        <v>1045</v>
      </c>
      <c r="E978" s="114">
        <v>990.05</v>
      </c>
      <c r="F978" s="114">
        <v>1005.9</v>
      </c>
      <c r="G978" s="114">
        <v>1000</v>
      </c>
      <c r="H978" s="114">
        <v>1000</v>
      </c>
      <c r="I978" s="114">
        <v>11458</v>
      </c>
      <c r="J978" s="114">
        <v>11564416.5</v>
      </c>
      <c r="K978" s="116">
        <v>43350</v>
      </c>
      <c r="L978" s="114">
        <v>840</v>
      </c>
      <c r="M978" s="114" t="s">
        <v>1385</v>
      </c>
      <c r="N978" s="500"/>
    </row>
    <row r="979" spans="1:14">
      <c r="A979" s="114" t="s">
        <v>1386</v>
      </c>
      <c r="B979" s="114" t="s">
        <v>391</v>
      </c>
      <c r="C979" s="114">
        <v>449.9</v>
      </c>
      <c r="D979" s="114">
        <v>470</v>
      </c>
      <c r="E979" s="114">
        <v>445.1</v>
      </c>
      <c r="F979" s="114">
        <v>467.05</v>
      </c>
      <c r="G979" s="114">
        <v>469</v>
      </c>
      <c r="H979" s="114">
        <v>450.85</v>
      </c>
      <c r="I979" s="114">
        <v>2905981</v>
      </c>
      <c r="J979" s="114">
        <v>1342610099.0999999</v>
      </c>
      <c r="K979" s="116">
        <v>43350</v>
      </c>
      <c r="L979" s="114">
        <v>44674</v>
      </c>
      <c r="M979" s="114" t="s">
        <v>1387</v>
      </c>
      <c r="N979" s="500"/>
    </row>
    <row r="980" spans="1:14">
      <c r="A980" s="114" t="s">
        <v>3272</v>
      </c>
      <c r="B980" s="114" t="s">
        <v>391</v>
      </c>
      <c r="C980" s="114">
        <v>0.3</v>
      </c>
      <c r="D980" s="114">
        <v>0.3</v>
      </c>
      <c r="E980" s="114">
        <v>0.2</v>
      </c>
      <c r="F980" s="114">
        <v>0.25</v>
      </c>
      <c r="G980" s="114">
        <v>0.25</v>
      </c>
      <c r="H980" s="114">
        <v>0.25</v>
      </c>
      <c r="I980" s="114">
        <v>406981</v>
      </c>
      <c r="J980" s="114">
        <v>101059.35</v>
      </c>
      <c r="K980" s="116">
        <v>43350</v>
      </c>
      <c r="L980" s="114">
        <v>73</v>
      </c>
      <c r="M980" s="114" t="s">
        <v>3273</v>
      </c>
      <c r="N980" s="500"/>
    </row>
    <row r="981" spans="1:14">
      <c r="A981" s="114" t="s">
        <v>3471</v>
      </c>
      <c r="B981" s="114" t="s">
        <v>391</v>
      </c>
      <c r="C981" s="114">
        <v>639.04999999999995</v>
      </c>
      <c r="D981" s="114">
        <v>639.09</v>
      </c>
      <c r="E981" s="114">
        <v>639.04999999999995</v>
      </c>
      <c r="F981" s="114">
        <v>639.09</v>
      </c>
      <c r="G981" s="114">
        <v>639.09</v>
      </c>
      <c r="H981" s="114">
        <v>638</v>
      </c>
      <c r="I981" s="114">
        <v>831</v>
      </c>
      <c r="J981" s="114">
        <v>531068.32999999996</v>
      </c>
      <c r="K981" s="116">
        <v>43350</v>
      </c>
      <c r="L981" s="114">
        <v>50</v>
      </c>
      <c r="M981" s="114" t="s">
        <v>3472</v>
      </c>
      <c r="N981" s="500"/>
    </row>
    <row r="982" spans="1:14">
      <c r="A982" s="114" t="s">
        <v>2570</v>
      </c>
      <c r="B982" s="114" t="s">
        <v>391</v>
      </c>
      <c r="C982" s="114">
        <v>34.25</v>
      </c>
      <c r="D982" s="114">
        <v>34.25</v>
      </c>
      <c r="E982" s="114">
        <v>32.549999999999997</v>
      </c>
      <c r="F982" s="114">
        <v>32.85</v>
      </c>
      <c r="G982" s="114">
        <v>32.549999999999997</v>
      </c>
      <c r="H982" s="114">
        <v>33.4</v>
      </c>
      <c r="I982" s="114">
        <v>25068</v>
      </c>
      <c r="J982" s="114">
        <v>834035.65</v>
      </c>
      <c r="K982" s="116">
        <v>43350</v>
      </c>
      <c r="L982" s="114">
        <v>226</v>
      </c>
      <c r="M982" s="114" t="s">
        <v>2361</v>
      </c>
      <c r="N982" s="500"/>
    </row>
    <row r="983" spans="1:14">
      <c r="A983" s="114" t="s">
        <v>2317</v>
      </c>
      <c r="B983" s="114" t="s">
        <v>391</v>
      </c>
      <c r="C983" s="114">
        <v>12.35</v>
      </c>
      <c r="D983" s="114">
        <v>12.6</v>
      </c>
      <c r="E983" s="114">
        <v>12.25</v>
      </c>
      <c r="F983" s="114">
        <v>12.3</v>
      </c>
      <c r="G983" s="114">
        <v>12.3</v>
      </c>
      <c r="H983" s="114">
        <v>12.35</v>
      </c>
      <c r="I983" s="114">
        <v>274492</v>
      </c>
      <c r="J983" s="114">
        <v>3384864.5</v>
      </c>
      <c r="K983" s="116">
        <v>43350</v>
      </c>
      <c r="L983" s="114">
        <v>647</v>
      </c>
      <c r="M983" s="114" t="s">
        <v>2318</v>
      </c>
      <c r="N983" s="500"/>
    </row>
    <row r="984" spans="1:14">
      <c r="A984" s="114" t="s">
        <v>1388</v>
      </c>
      <c r="B984" s="114" t="s">
        <v>391</v>
      </c>
      <c r="C984" s="114">
        <v>1.55</v>
      </c>
      <c r="D984" s="114">
        <v>1.6</v>
      </c>
      <c r="E984" s="114">
        <v>1.5</v>
      </c>
      <c r="F984" s="114">
        <v>1.6</v>
      </c>
      <c r="G984" s="114">
        <v>1.6</v>
      </c>
      <c r="H984" s="114">
        <v>1.6</v>
      </c>
      <c r="I984" s="114">
        <v>159253</v>
      </c>
      <c r="J984" s="114">
        <v>250391.1</v>
      </c>
      <c r="K984" s="116">
        <v>43350</v>
      </c>
      <c r="L984" s="114">
        <v>100</v>
      </c>
      <c r="M984" s="114" t="s">
        <v>1389</v>
      </c>
      <c r="N984" s="500"/>
    </row>
    <row r="985" spans="1:14">
      <c r="A985" s="114" t="s">
        <v>2303</v>
      </c>
      <c r="B985" s="114" t="s">
        <v>391</v>
      </c>
      <c r="C985" s="114">
        <v>15</v>
      </c>
      <c r="D985" s="114">
        <v>15.5</v>
      </c>
      <c r="E985" s="114">
        <v>14.8</v>
      </c>
      <c r="F985" s="114">
        <v>15</v>
      </c>
      <c r="G985" s="114">
        <v>14.9</v>
      </c>
      <c r="H985" s="114">
        <v>15.55</v>
      </c>
      <c r="I985" s="114">
        <v>4047</v>
      </c>
      <c r="J985" s="114">
        <v>61008.9</v>
      </c>
      <c r="K985" s="116">
        <v>43350</v>
      </c>
      <c r="L985" s="114">
        <v>63</v>
      </c>
      <c r="M985" s="114" t="s">
        <v>2304</v>
      </c>
      <c r="N985" s="500"/>
    </row>
    <row r="986" spans="1:14">
      <c r="A986" s="114" t="s">
        <v>2909</v>
      </c>
      <c r="B986" s="114" t="s">
        <v>391</v>
      </c>
      <c r="C986" s="114">
        <v>25.05</v>
      </c>
      <c r="D986" s="114">
        <v>25.65</v>
      </c>
      <c r="E986" s="114">
        <v>24.3</v>
      </c>
      <c r="F986" s="114">
        <v>24.4</v>
      </c>
      <c r="G986" s="114">
        <v>24.3</v>
      </c>
      <c r="H986" s="114">
        <v>25</v>
      </c>
      <c r="I986" s="114">
        <v>8353</v>
      </c>
      <c r="J986" s="114">
        <v>205105.85</v>
      </c>
      <c r="K986" s="116">
        <v>43350</v>
      </c>
      <c r="L986" s="114">
        <v>33</v>
      </c>
      <c r="M986" s="114" t="s">
        <v>2910</v>
      </c>
      <c r="N986" s="500"/>
    </row>
    <row r="987" spans="1:14">
      <c r="A987" s="114" t="s">
        <v>1390</v>
      </c>
      <c r="B987" s="114" t="s">
        <v>391</v>
      </c>
      <c r="C987" s="114">
        <v>119.8</v>
      </c>
      <c r="D987" s="114">
        <v>119.95</v>
      </c>
      <c r="E987" s="114">
        <v>117.5</v>
      </c>
      <c r="F987" s="114">
        <v>119.6</v>
      </c>
      <c r="G987" s="114">
        <v>119.6</v>
      </c>
      <c r="H987" s="114">
        <v>118.15</v>
      </c>
      <c r="I987" s="114">
        <v>3635</v>
      </c>
      <c r="J987" s="114">
        <v>427651.35</v>
      </c>
      <c r="K987" s="116">
        <v>43350</v>
      </c>
      <c r="L987" s="114">
        <v>46</v>
      </c>
      <c r="M987" s="114" t="s">
        <v>1391</v>
      </c>
      <c r="N987" s="500"/>
    </row>
    <row r="988" spans="1:14">
      <c r="A988" s="114" t="s">
        <v>1392</v>
      </c>
      <c r="B988" s="114" t="s">
        <v>391</v>
      </c>
      <c r="C988" s="114">
        <v>64.05</v>
      </c>
      <c r="D988" s="114">
        <v>65</v>
      </c>
      <c r="E988" s="114">
        <v>63.5</v>
      </c>
      <c r="F988" s="114">
        <v>64.599999999999994</v>
      </c>
      <c r="G988" s="114">
        <v>65</v>
      </c>
      <c r="H988" s="114">
        <v>64.599999999999994</v>
      </c>
      <c r="I988" s="114">
        <v>9569</v>
      </c>
      <c r="J988" s="114">
        <v>612897.19999999995</v>
      </c>
      <c r="K988" s="116">
        <v>43350</v>
      </c>
      <c r="L988" s="114">
        <v>79</v>
      </c>
      <c r="M988" s="114" t="s">
        <v>1393</v>
      </c>
      <c r="N988" s="500"/>
    </row>
    <row r="989" spans="1:14">
      <c r="A989" s="114" t="s">
        <v>1394</v>
      </c>
      <c r="B989" s="114" t="s">
        <v>391</v>
      </c>
      <c r="C989" s="114">
        <v>45</v>
      </c>
      <c r="D989" s="114">
        <v>47.95</v>
      </c>
      <c r="E989" s="114">
        <v>44.4</v>
      </c>
      <c r="F989" s="114">
        <v>45.55</v>
      </c>
      <c r="G989" s="114">
        <v>46.8</v>
      </c>
      <c r="H989" s="114">
        <v>45.8</v>
      </c>
      <c r="I989" s="114">
        <v>3829</v>
      </c>
      <c r="J989" s="114">
        <v>174112.4</v>
      </c>
      <c r="K989" s="116">
        <v>43350</v>
      </c>
      <c r="L989" s="114">
        <v>100</v>
      </c>
      <c r="M989" s="114" t="s">
        <v>1395</v>
      </c>
      <c r="N989" s="500"/>
    </row>
    <row r="990" spans="1:14">
      <c r="A990" s="114" t="s">
        <v>1396</v>
      </c>
      <c r="B990" s="114" t="s">
        <v>391</v>
      </c>
      <c r="C990" s="114">
        <v>94.2</v>
      </c>
      <c r="D990" s="114">
        <v>94.65</v>
      </c>
      <c r="E990" s="114">
        <v>92.5</v>
      </c>
      <c r="F990" s="114">
        <v>92.95</v>
      </c>
      <c r="G990" s="114">
        <v>93</v>
      </c>
      <c r="H990" s="114">
        <v>93.5</v>
      </c>
      <c r="I990" s="114">
        <v>14602</v>
      </c>
      <c r="J990" s="114">
        <v>1366521</v>
      </c>
      <c r="K990" s="116">
        <v>43350</v>
      </c>
      <c r="L990" s="114">
        <v>140</v>
      </c>
      <c r="M990" s="114" t="s">
        <v>1397</v>
      </c>
      <c r="N990" s="500"/>
    </row>
    <row r="991" spans="1:14">
      <c r="A991" s="114" t="s">
        <v>380</v>
      </c>
      <c r="B991" s="114" t="s">
        <v>391</v>
      </c>
      <c r="C991" s="114">
        <v>791.65</v>
      </c>
      <c r="D991" s="114">
        <v>819</v>
      </c>
      <c r="E991" s="114">
        <v>776.3</v>
      </c>
      <c r="F991" s="114">
        <v>800.3</v>
      </c>
      <c r="G991" s="114">
        <v>804</v>
      </c>
      <c r="H991" s="114">
        <v>791.65</v>
      </c>
      <c r="I991" s="114">
        <v>378966</v>
      </c>
      <c r="J991" s="114">
        <v>303961887.75</v>
      </c>
      <c r="K991" s="116">
        <v>43350</v>
      </c>
      <c r="L991" s="114">
        <v>10999</v>
      </c>
      <c r="M991" s="114" t="s">
        <v>1398</v>
      </c>
      <c r="N991" s="500"/>
    </row>
    <row r="992" spans="1:14">
      <c r="A992" s="114" t="s">
        <v>1399</v>
      </c>
      <c r="B992" s="114" t="s">
        <v>391</v>
      </c>
      <c r="C992" s="114">
        <v>505.95</v>
      </c>
      <c r="D992" s="114">
        <v>508.95</v>
      </c>
      <c r="E992" s="114">
        <v>492</v>
      </c>
      <c r="F992" s="114">
        <v>494.05</v>
      </c>
      <c r="G992" s="114">
        <v>494.55</v>
      </c>
      <c r="H992" s="114">
        <v>503.3</v>
      </c>
      <c r="I992" s="114">
        <v>46606</v>
      </c>
      <c r="J992" s="114">
        <v>23210451.550000001</v>
      </c>
      <c r="K992" s="116">
        <v>43350</v>
      </c>
      <c r="L992" s="114">
        <v>1482</v>
      </c>
      <c r="M992" s="114" t="s">
        <v>1400</v>
      </c>
      <c r="N992" s="500"/>
    </row>
    <row r="993" spans="1:14">
      <c r="A993" s="114" t="s">
        <v>1401</v>
      </c>
      <c r="B993" s="114" t="s">
        <v>391</v>
      </c>
      <c r="C993" s="114">
        <v>71.650000000000006</v>
      </c>
      <c r="D993" s="114">
        <v>73.099999999999994</v>
      </c>
      <c r="E993" s="114">
        <v>70.25</v>
      </c>
      <c r="F993" s="114">
        <v>71.8</v>
      </c>
      <c r="G993" s="114">
        <v>71.5</v>
      </c>
      <c r="H993" s="114">
        <v>71.349999999999994</v>
      </c>
      <c r="I993" s="114">
        <v>20400842</v>
      </c>
      <c r="J993" s="114">
        <v>1467873818.3499999</v>
      </c>
      <c r="K993" s="116">
        <v>43350</v>
      </c>
      <c r="L993" s="114">
        <v>52946</v>
      </c>
      <c r="M993" s="114" t="s">
        <v>1402</v>
      </c>
      <c r="N993" s="500"/>
    </row>
    <row r="994" spans="1:14">
      <c r="A994" s="114" t="s">
        <v>2530</v>
      </c>
      <c r="B994" s="114" t="s">
        <v>391</v>
      </c>
      <c r="C994" s="114">
        <v>10.199999999999999</v>
      </c>
      <c r="D994" s="114">
        <v>10.45</v>
      </c>
      <c r="E994" s="114">
        <v>9.9499999999999993</v>
      </c>
      <c r="F994" s="114">
        <v>10.25</v>
      </c>
      <c r="G994" s="114">
        <v>10.3</v>
      </c>
      <c r="H994" s="114">
        <v>10.45</v>
      </c>
      <c r="I994" s="114">
        <v>250551</v>
      </c>
      <c r="J994" s="114">
        <v>2517801.35</v>
      </c>
      <c r="K994" s="116">
        <v>43350</v>
      </c>
      <c r="L994" s="114">
        <v>647</v>
      </c>
      <c r="M994" s="114" t="s">
        <v>2531</v>
      </c>
      <c r="N994" s="500"/>
    </row>
    <row r="995" spans="1:14">
      <c r="A995" s="114" t="s">
        <v>1403</v>
      </c>
      <c r="B995" s="114" t="s">
        <v>391</v>
      </c>
      <c r="C995" s="114">
        <v>1634.85</v>
      </c>
      <c r="D995" s="114">
        <v>1640</v>
      </c>
      <c r="E995" s="114">
        <v>1590.35</v>
      </c>
      <c r="F995" s="114">
        <v>1626.4</v>
      </c>
      <c r="G995" s="114">
        <v>1629.8</v>
      </c>
      <c r="H995" s="114">
        <v>1636.95</v>
      </c>
      <c r="I995" s="114">
        <v>181568</v>
      </c>
      <c r="J995" s="114">
        <v>291590255.89999998</v>
      </c>
      <c r="K995" s="116">
        <v>43350</v>
      </c>
      <c r="L995" s="114">
        <v>14822</v>
      </c>
      <c r="M995" s="114" t="s">
        <v>1404</v>
      </c>
      <c r="N995" s="500"/>
    </row>
    <row r="996" spans="1:14">
      <c r="A996" s="114" t="s">
        <v>1405</v>
      </c>
      <c r="B996" s="114" t="s">
        <v>391</v>
      </c>
      <c r="C996" s="114">
        <v>744.4</v>
      </c>
      <c r="D996" s="114">
        <v>748.75</v>
      </c>
      <c r="E996" s="114">
        <v>736.1</v>
      </c>
      <c r="F996" s="114">
        <v>743.55</v>
      </c>
      <c r="G996" s="114">
        <v>743</v>
      </c>
      <c r="H996" s="114">
        <v>735.2</v>
      </c>
      <c r="I996" s="114">
        <v>53060</v>
      </c>
      <c r="J996" s="114">
        <v>39454194.700000003</v>
      </c>
      <c r="K996" s="116">
        <v>43350</v>
      </c>
      <c r="L996" s="114">
        <v>4040</v>
      </c>
      <c r="M996" s="114" t="s">
        <v>2465</v>
      </c>
      <c r="N996" s="500"/>
    </row>
    <row r="997" spans="1:14">
      <c r="A997" s="114" t="s">
        <v>1406</v>
      </c>
      <c r="B997" s="114" t="s">
        <v>391</v>
      </c>
      <c r="C997" s="114">
        <v>110.15</v>
      </c>
      <c r="D997" s="114">
        <v>110.7</v>
      </c>
      <c r="E997" s="114">
        <v>105.65</v>
      </c>
      <c r="F997" s="114">
        <v>108.2</v>
      </c>
      <c r="G997" s="114">
        <v>108.1</v>
      </c>
      <c r="H997" s="114">
        <v>110.5</v>
      </c>
      <c r="I997" s="114">
        <v>134049</v>
      </c>
      <c r="J997" s="114">
        <v>14463569</v>
      </c>
      <c r="K997" s="116">
        <v>43350</v>
      </c>
      <c r="L997" s="114">
        <v>2376</v>
      </c>
      <c r="M997" s="114" t="s">
        <v>1407</v>
      </c>
      <c r="N997" s="500"/>
    </row>
    <row r="998" spans="1:14">
      <c r="A998" s="114" t="s">
        <v>1408</v>
      </c>
      <c r="B998" s="114" t="s">
        <v>391</v>
      </c>
      <c r="C998" s="114">
        <v>131.80000000000001</v>
      </c>
      <c r="D998" s="114">
        <v>131.80000000000001</v>
      </c>
      <c r="E998" s="114">
        <v>126.25</v>
      </c>
      <c r="F998" s="114">
        <v>128.1</v>
      </c>
      <c r="G998" s="114">
        <v>128.85</v>
      </c>
      <c r="H998" s="114">
        <v>130.69999999999999</v>
      </c>
      <c r="I998" s="114">
        <v>102624</v>
      </c>
      <c r="J998" s="114">
        <v>13193835.300000001</v>
      </c>
      <c r="K998" s="116">
        <v>43350</v>
      </c>
      <c r="L998" s="114">
        <v>2216</v>
      </c>
      <c r="M998" s="114" t="s">
        <v>1409</v>
      </c>
      <c r="N998" s="500"/>
    </row>
    <row r="999" spans="1:14">
      <c r="A999" s="114" t="s">
        <v>373</v>
      </c>
      <c r="B999" s="114" t="s">
        <v>391</v>
      </c>
      <c r="C999" s="114">
        <v>67.8</v>
      </c>
      <c r="D999" s="114">
        <v>72.25</v>
      </c>
      <c r="E999" s="114">
        <v>66.75</v>
      </c>
      <c r="F999" s="114">
        <v>71.05</v>
      </c>
      <c r="G999" s="114">
        <v>71</v>
      </c>
      <c r="H999" s="114">
        <v>67.8</v>
      </c>
      <c r="I999" s="114">
        <v>9965059</v>
      </c>
      <c r="J999" s="114">
        <v>698591829.89999998</v>
      </c>
      <c r="K999" s="116">
        <v>43350</v>
      </c>
      <c r="L999" s="114">
        <v>30953</v>
      </c>
      <c r="M999" s="114" t="s">
        <v>3072</v>
      </c>
      <c r="N999" s="500"/>
    </row>
    <row r="1000" spans="1:14">
      <c r="A1000" s="114" t="s">
        <v>3383</v>
      </c>
      <c r="B1000" s="114" t="s">
        <v>391</v>
      </c>
      <c r="C1000" s="114">
        <v>1440</v>
      </c>
      <c r="D1000" s="114">
        <v>1440</v>
      </c>
      <c r="E1000" s="114">
        <v>1325</v>
      </c>
      <c r="F1000" s="114">
        <v>1385.45</v>
      </c>
      <c r="G1000" s="114">
        <v>1399.9</v>
      </c>
      <c r="H1000" s="114">
        <v>1374.3</v>
      </c>
      <c r="I1000" s="114">
        <v>183</v>
      </c>
      <c r="J1000" s="114">
        <v>251802.6</v>
      </c>
      <c r="K1000" s="116">
        <v>43350</v>
      </c>
      <c r="L1000" s="114">
        <v>19</v>
      </c>
      <c r="M1000" s="114" t="s">
        <v>3384</v>
      </c>
      <c r="N1000" s="500"/>
    </row>
    <row r="1001" spans="1:14">
      <c r="A1001" s="114" t="s">
        <v>1410</v>
      </c>
      <c r="B1001" s="114" t="s">
        <v>391</v>
      </c>
      <c r="C1001" s="114">
        <v>127.05</v>
      </c>
      <c r="D1001" s="114">
        <v>129.9</v>
      </c>
      <c r="E1001" s="114">
        <v>126.05</v>
      </c>
      <c r="F1001" s="114">
        <v>128.80000000000001</v>
      </c>
      <c r="G1001" s="114">
        <v>129</v>
      </c>
      <c r="H1001" s="114">
        <v>127.2</v>
      </c>
      <c r="I1001" s="114">
        <v>265512</v>
      </c>
      <c r="J1001" s="114">
        <v>34076220.350000001</v>
      </c>
      <c r="K1001" s="116">
        <v>43350</v>
      </c>
      <c r="L1001" s="114">
        <v>2728</v>
      </c>
      <c r="M1001" s="114" t="s">
        <v>1411</v>
      </c>
      <c r="N1001" s="500"/>
    </row>
    <row r="1002" spans="1:14">
      <c r="A1002" s="114" t="s">
        <v>243</v>
      </c>
      <c r="B1002" s="114" t="s">
        <v>391</v>
      </c>
      <c r="C1002" s="114">
        <v>92.3</v>
      </c>
      <c r="D1002" s="114">
        <v>93.85</v>
      </c>
      <c r="E1002" s="114">
        <v>91.5</v>
      </c>
      <c r="F1002" s="114">
        <v>93.2</v>
      </c>
      <c r="G1002" s="114">
        <v>92.8</v>
      </c>
      <c r="H1002" s="114">
        <v>92.65</v>
      </c>
      <c r="I1002" s="114">
        <v>5883758</v>
      </c>
      <c r="J1002" s="114">
        <v>547103449.10000002</v>
      </c>
      <c r="K1002" s="116">
        <v>43350</v>
      </c>
      <c r="L1002" s="114">
        <v>27733</v>
      </c>
      <c r="M1002" s="114" t="s">
        <v>1412</v>
      </c>
      <c r="N1002" s="500"/>
    </row>
    <row r="1003" spans="1:14">
      <c r="A1003" s="114" t="s">
        <v>1413</v>
      </c>
      <c r="B1003" s="114" t="s">
        <v>391</v>
      </c>
      <c r="C1003" s="114">
        <v>157</v>
      </c>
      <c r="D1003" s="114">
        <v>161.5</v>
      </c>
      <c r="E1003" s="114">
        <v>156</v>
      </c>
      <c r="F1003" s="114">
        <v>159.85</v>
      </c>
      <c r="G1003" s="114">
        <v>160</v>
      </c>
      <c r="H1003" s="114">
        <v>156.35</v>
      </c>
      <c r="I1003" s="114">
        <v>40438</v>
      </c>
      <c r="J1003" s="114">
        <v>6458551.4000000004</v>
      </c>
      <c r="K1003" s="116">
        <v>43350</v>
      </c>
      <c r="L1003" s="114">
        <v>1389</v>
      </c>
      <c r="M1003" s="114" t="s">
        <v>1414</v>
      </c>
      <c r="N1003" s="500"/>
    </row>
    <row r="1004" spans="1:14">
      <c r="A1004" s="114" t="s">
        <v>2367</v>
      </c>
      <c r="B1004" s="114" t="s">
        <v>391</v>
      </c>
      <c r="C1004" s="114">
        <v>938</v>
      </c>
      <c r="D1004" s="114">
        <v>938.1</v>
      </c>
      <c r="E1004" s="114">
        <v>912</v>
      </c>
      <c r="F1004" s="114">
        <v>917.85</v>
      </c>
      <c r="G1004" s="114">
        <v>912</v>
      </c>
      <c r="H1004" s="114">
        <v>932.55</v>
      </c>
      <c r="I1004" s="114">
        <v>212</v>
      </c>
      <c r="J1004" s="114">
        <v>195632.1</v>
      </c>
      <c r="K1004" s="116">
        <v>43350</v>
      </c>
      <c r="L1004" s="114">
        <v>34</v>
      </c>
      <c r="M1004" s="114" t="s">
        <v>2368</v>
      </c>
      <c r="N1004" s="500"/>
    </row>
    <row r="1005" spans="1:14">
      <c r="A1005" s="114" t="s">
        <v>382</v>
      </c>
      <c r="B1005" s="114" t="s">
        <v>391</v>
      </c>
      <c r="C1005" s="114">
        <v>92.6</v>
      </c>
      <c r="D1005" s="114">
        <v>92.7</v>
      </c>
      <c r="E1005" s="114">
        <v>87.25</v>
      </c>
      <c r="F1005" s="114">
        <v>88.75</v>
      </c>
      <c r="G1005" s="114">
        <v>89.5</v>
      </c>
      <c r="H1005" s="114">
        <v>91.9</v>
      </c>
      <c r="I1005" s="114">
        <v>308419</v>
      </c>
      <c r="J1005" s="114">
        <v>27666597.699999999</v>
      </c>
      <c r="K1005" s="116">
        <v>43350</v>
      </c>
      <c r="L1005" s="114">
        <v>3458</v>
      </c>
      <c r="M1005" s="114" t="s">
        <v>1415</v>
      </c>
      <c r="N1005" s="500"/>
    </row>
    <row r="1006" spans="1:14">
      <c r="A1006" s="114" t="s">
        <v>2689</v>
      </c>
      <c r="B1006" s="114" t="s">
        <v>3159</v>
      </c>
      <c r="C1006" s="114">
        <v>34.65</v>
      </c>
      <c r="D1006" s="114">
        <v>36.1</v>
      </c>
      <c r="E1006" s="114">
        <v>34.5</v>
      </c>
      <c r="F1006" s="114">
        <v>35.049999999999997</v>
      </c>
      <c r="G1006" s="114">
        <v>35.35</v>
      </c>
      <c r="H1006" s="114">
        <v>34.75</v>
      </c>
      <c r="I1006" s="114">
        <v>15327</v>
      </c>
      <c r="J1006" s="114">
        <v>538549.05000000005</v>
      </c>
      <c r="K1006" s="116">
        <v>43350</v>
      </c>
      <c r="L1006" s="114">
        <v>86</v>
      </c>
      <c r="M1006" s="114" t="s">
        <v>2690</v>
      </c>
      <c r="N1006" s="500"/>
    </row>
    <row r="1007" spans="1:14">
      <c r="A1007" s="114" t="s">
        <v>2331</v>
      </c>
      <c r="B1007" s="114" t="s">
        <v>391</v>
      </c>
      <c r="C1007" s="114">
        <v>11.45</v>
      </c>
      <c r="D1007" s="114">
        <v>11.45</v>
      </c>
      <c r="E1007" s="114">
        <v>11</v>
      </c>
      <c r="F1007" s="114">
        <v>11.15</v>
      </c>
      <c r="G1007" s="114">
        <v>11.1</v>
      </c>
      <c r="H1007" s="114">
        <v>11.1</v>
      </c>
      <c r="I1007" s="114">
        <v>5735</v>
      </c>
      <c r="J1007" s="114">
        <v>63977.599999999999</v>
      </c>
      <c r="K1007" s="116">
        <v>43350</v>
      </c>
      <c r="L1007" s="114">
        <v>60</v>
      </c>
      <c r="M1007" s="114" t="s">
        <v>2332</v>
      </c>
      <c r="N1007" s="500"/>
    </row>
    <row r="1008" spans="1:14">
      <c r="A1008" s="114" t="s">
        <v>1416</v>
      </c>
      <c r="B1008" s="114" t="s">
        <v>391</v>
      </c>
      <c r="C1008" s="114">
        <v>29.15</v>
      </c>
      <c r="D1008" s="114">
        <v>29.35</v>
      </c>
      <c r="E1008" s="114">
        <v>28.4</v>
      </c>
      <c r="F1008" s="114">
        <v>28.75</v>
      </c>
      <c r="G1008" s="114">
        <v>28.75</v>
      </c>
      <c r="H1008" s="114">
        <v>28.75</v>
      </c>
      <c r="I1008" s="114">
        <v>494566</v>
      </c>
      <c r="J1008" s="114">
        <v>14232838.4</v>
      </c>
      <c r="K1008" s="116">
        <v>43350</v>
      </c>
      <c r="L1008" s="114">
        <v>2333</v>
      </c>
      <c r="M1008" s="114" t="s">
        <v>1417</v>
      </c>
      <c r="N1008" s="500"/>
    </row>
    <row r="1009" spans="1:14">
      <c r="A1009" s="114" t="s">
        <v>1418</v>
      </c>
      <c r="B1009" s="114" t="s">
        <v>391</v>
      </c>
      <c r="C1009" s="114">
        <v>84</v>
      </c>
      <c r="D1009" s="114">
        <v>84</v>
      </c>
      <c r="E1009" s="114">
        <v>81</v>
      </c>
      <c r="F1009" s="114">
        <v>82.55</v>
      </c>
      <c r="G1009" s="114">
        <v>82.7</v>
      </c>
      <c r="H1009" s="114">
        <v>83.35</v>
      </c>
      <c r="I1009" s="114">
        <v>40704</v>
      </c>
      <c r="J1009" s="114">
        <v>3356519.1</v>
      </c>
      <c r="K1009" s="116">
        <v>43350</v>
      </c>
      <c r="L1009" s="114">
        <v>416</v>
      </c>
      <c r="M1009" s="114" t="s">
        <v>1419</v>
      </c>
      <c r="N1009" s="500"/>
    </row>
    <row r="1010" spans="1:14">
      <c r="A1010" s="114" t="s">
        <v>3274</v>
      </c>
      <c r="B1010" s="114" t="s">
        <v>391</v>
      </c>
      <c r="C1010" s="114">
        <v>337.7</v>
      </c>
      <c r="D1010" s="114">
        <v>350</v>
      </c>
      <c r="E1010" s="114">
        <v>331.7</v>
      </c>
      <c r="F1010" s="114">
        <v>340.45</v>
      </c>
      <c r="G1010" s="114">
        <v>342.75</v>
      </c>
      <c r="H1010" s="114">
        <v>339.3</v>
      </c>
      <c r="I1010" s="114">
        <v>125563</v>
      </c>
      <c r="J1010" s="114">
        <v>42961441.149999999</v>
      </c>
      <c r="K1010" s="116">
        <v>43350</v>
      </c>
      <c r="L1010" s="114">
        <v>2043</v>
      </c>
      <c r="M1010" s="114" t="s">
        <v>3275</v>
      </c>
      <c r="N1010" s="500"/>
    </row>
    <row r="1011" spans="1:14">
      <c r="A1011" s="114" t="s">
        <v>1420</v>
      </c>
      <c r="B1011" s="114" t="s">
        <v>391</v>
      </c>
      <c r="C1011" s="114">
        <v>472.25</v>
      </c>
      <c r="D1011" s="114">
        <v>490.05</v>
      </c>
      <c r="E1011" s="114">
        <v>472.2</v>
      </c>
      <c r="F1011" s="114">
        <v>486.35</v>
      </c>
      <c r="G1011" s="114">
        <v>485</v>
      </c>
      <c r="H1011" s="114">
        <v>473.7</v>
      </c>
      <c r="I1011" s="114">
        <v>43966</v>
      </c>
      <c r="J1011" s="114">
        <v>21302293.550000001</v>
      </c>
      <c r="K1011" s="116">
        <v>43350</v>
      </c>
      <c r="L1011" s="114">
        <v>1172</v>
      </c>
      <c r="M1011" s="114" t="s">
        <v>2561</v>
      </c>
      <c r="N1011" s="500"/>
    </row>
    <row r="1012" spans="1:14">
      <c r="A1012" s="114" t="s">
        <v>1421</v>
      </c>
      <c r="B1012" s="114" t="s">
        <v>391</v>
      </c>
      <c r="C1012" s="114">
        <v>10370</v>
      </c>
      <c r="D1012" s="114">
        <v>10650</v>
      </c>
      <c r="E1012" s="114">
        <v>10305.549999999999</v>
      </c>
      <c r="F1012" s="114">
        <v>10446.549999999999</v>
      </c>
      <c r="G1012" s="114">
        <v>10470</v>
      </c>
      <c r="H1012" s="114">
        <v>10335.549999999999</v>
      </c>
      <c r="I1012" s="114">
        <v>112689</v>
      </c>
      <c r="J1012" s="114">
        <v>1181743742.05</v>
      </c>
      <c r="K1012" s="116">
        <v>43350</v>
      </c>
      <c r="L1012" s="114">
        <v>24845</v>
      </c>
      <c r="M1012" s="114" t="s">
        <v>1422</v>
      </c>
      <c r="N1012" s="500"/>
    </row>
    <row r="1013" spans="1:14">
      <c r="A1013" s="114" t="s">
        <v>1423</v>
      </c>
      <c r="B1013" s="114" t="s">
        <v>391</v>
      </c>
      <c r="C1013" s="114">
        <v>52.1</v>
      </c>
      <c r="D1013" s="114">
        <v>57.75</v>
      </c>
      <c r="E1013" s="114">
        <v>50.75</v>
      </c>
      <c r="F1013" s="114">
        <v>55.7</v>
      </c>
      <c r="G1013" s="114">
        <v>55.3</v>
      </c>
      <c r="H1013" s="114">
        <v>52.3</v>
      </c>
      <c r="I1013" s="114">
        <v>6545972</v>
      </c>
      <c r="J1013" s="114">
        <v>363240368.64999998</v>
      </c>
      <c r="K1013" s="116">
        <v>43350</v>
      </c>
      <c r="L1013" s="114">
        <v>19905</v>
      </c>
      <c r="M1013" s="114" t="s">
        <v>1424</v>
      </c>
      <c r="N1013" s="500"/>
    </row>
    <row r="1014" spans="1:14">
      <c r="A1014" s="114" t="s">
        <v>1425</v>
      </c>
      <c r="B1014" s="114" t="s">
        <v>391</v>
      </c>
      <c r="C1014" s="114">
        <v>785.05</v>
      </c>
      <c r="D1014" s="114">
        <v>821</v>
      </c>
      <c r="E1014" s="114">
        <v>779.15</v>
      </c>
      <c r="F1014" s="114">
        <v>802.9</v>
      </c>
      <c r="G1014" s="114">
        <v>803.2</v>
      </c>
      <c r="H1014" s="114">
        <v>776.95</v>
      </c>
      <c r="I1014" s="114">
        <v>35698</v>
      </c>
      <c r="J1014" s="114">
        <v>28684770.899999999</v>
      </c>
      <c r="K1014" s="116">
        <v>43350</v>
      </c>
      <c r="L1014" s="114">
        <v>1760</v>
      </c>
      <c r="M1014" s="114" t="s">
        <v>1426</v>
      </c>
      <c r="N1014" s="500"/>
    </row>
    <row r="1015" spans="1:14">
      <c r="A1015" s="114" t="s">
        <v>2754</v>
      </c>
      <c r="B1015" s="114" t="s">
        <v>391</v>
      </c>
      <c r="C1015" s="114">
        <v>237.95</v>
      </c>
      <c r="D1015" s="114">
        <v>242</v>
      </c>
      <c r="E1015" s="114">
        <v>235.4</v>
      </c>
      <c r="F1015" s="114">
        <v>238.25</v>
      </c>
      <c r="G1015" s="114">
        <v>238.9</v>
      </c>
      <c r="H1015" s="114">
        <v>236.55</v>
      </c>
      <c r="I1015" s="114">
        <v>26719</v>
      </c>
      <c r="J1015" s="114">
        <v>6374657</v>
      </c>
      <c r="K1015" s="116">
        <v>43350</v>
      </c>
      <c r="L1015" s="114">
        <v>1389</v>
      </c>
      <c r="M1015" s="114" t="s">
        <v>2757</v>
      </c>
      <c r="N1015" s="500"/>
    </row>
    <row r="1016" spans="1:14">
      <c r="A1016" s="114" t="s">
        <v>2911</v>
      </c>
      <c r="B1016" s="114" t="s">
        <v>391</v>
      </c>
      <c r="C1016" s="114">
        <v>18.7</v>
      </c>
      <c r="D1016" s="114">
        <v>18.7</v>
      </c>
      <c r="E1016" s="114">
        <v>17.899999999999999</v>
      </c>
      <c r="F1016" s="114">
        <v>18.2</v>
      </c>
      <c r="G1016" s="114">
        <v>18.399999999999999</v>
      </c>
      <c r="H1016" s="114">
        <v>18.05</v>
      </c>
      <c r="I1016" s="114">
        <v>7096</v>
      </c>
      <c r="J1016" s="114">
        <v>130420.95</v>
      </c>
      <c r="K1016" s="116">
        <v>43350</v>
      </c>
      <c r="L1016" s="114">
        <v>49</v>
      </c>
      <c r="M1016" s="114" t="s">
        <v>2912</v>
      </c>
      <c r="N1016" s="500"/>
    </row>
    <row r="1017" spans="1:14">
      <c r="A1017" s="114" t="s">
        <v>1428</v>
      </c>
      <c r="B1017" s="114" t="s">
        <v>391</v>
      </c>
      <c r="C1017" s="114">
        <v>45.45</v>
      </c>
      <c r="D1017" s="114">
        <v>47.1</v>
      </c>
      <c r="E1017" s="114">
        <v>45.4</v>
      </c>
      <c r="F1017" s="114">
        <v>46</v>
      </c>
      <c r="G1017" s="114">
        <v>46</v>
      </c>
      <c r="H1017" s="114">
        <v>45.25</v>
      </c>
      <c r="I1017" s="114">
        <v>690894</v>
      </c>
      <c r="J1017" s="114">
        <v>32035048.75</v>
      </c>
      <c r="K1017" s="116">
        <v>43350</v>
      </c>
      <c r="L1017" s="114">
        <v>3206</v>
      </c>
      <c r="M1017" s="114" t="s">
        <v>1429</v>
      </c>
      <c r="N1017" s="500"/>
    </row>
    <row r="1018" spans="1:14">
      <c r="A1018" s="114" t="s">
        <v>1430</v>
      </c>
      <c r="B1018" s="114" t="s">
        <v>391</v>
      </c>
      <c r="C1018" s="114">
        <v>252.7</v>
      </c>
      <c r="D1018" s="114">
        <v>255.3</v>
      </c>
      <c r="E1018" s="114">
        <v>251</v>
      </c>
      <c r="F1018" s="114">
        <v>254.3</v>
      </c>
      <c r="G1018" s="114">
        <v>255</v>
      </c>
      <c r="H1018" s="114">
        <v>251.4</v>
      </c>
      <c r="I1018" s="114">
        <v>27154</v>
      </c>
      <c r="J1018" s="114">
        <v>6888384.8499999996</v>
      </c>
      <c r="K1018" s="116">
        <v>43350</v>
      </c>
      <c r="L1018" s="114">
        <v>642</v>
      </c>
      <c r="M1018" s="114" t="s">
        <v>1431</v>
      </c>
      <c r="N1018" s="500"/>
    </row>
    <row r="1019" spans="1:14">
      <c r="A1019" s="114" t="s">
        <v>120</v>
      </c>
      <c r="B1019" s="114" t="s">
        <v>391</v>
      </c>
      <c r="C1019" s="114">
        <v>25.45</v>
      </c>
      <c r="D1019" s="114">
        <v>27.2</v>
      </c>
      <c r="E1019" s="114">
        <v>25.3</v>
      </c>
      <c r="F1019" s="114">
        <v>25.95</v>
      </c>
      <c r="G1019" s="114">
        <v>26</v>
      </c>
      <c r="H1019" s="114">
        <v>25.4</v>
      </c>
      <c r="I1019" s="114">
        <v>6216392</v>
      </c>
      <c r="J1019" s="114">
        <v>162939497.34999999</v>
      </c>
      <c r="K1019" s="116">
        <v>43350</v>
      </c>
      <c r="L1019" s="114">
        <v>8119</v>
      </c>
      <c r="M1019" s="114" t="s">
        <v>1432</v>
      </c>
      <c r="N1019" s="500"/>
    </row>
    <row r="1020" spans="1:14">
      <c r="A1020" s="114" t="s">
        <v>2650</v>
      </c>
      <c r="B1020" s="114" t="s">
        <v>391</v>
      </c>
      <c r="C1020" s="114">
        <v>245</v>
      </c>
      <c r="D1020" s="114">
        <v>257.25</v>
      </c>
      <c r="E1020" s="114">
        <v>243.4</v>
      </c>
      <c r="F1020" s="114">
        <v>249.15</v>
      </c>
      <c r="G1020" s="114">
        <v>250</v>
      </c>
      <c r="H1020" s="114">
        <v>244.8</v>
      </c>
      <c r="I1020" s="114">
        <v>91898</v>
      </c>
      <c r="J1020" s="114">
        <v>22988313.350000001</v>
      </c>
      <c r="K1020" s="116">
        <v>43350</v>
      </c>
      <c r="L1020" s="114">
        <v>2780</v>
      </c>
      <c r="M1020" s="114" t="s">
        <v>2651</v>
      </c>
      <c r="N1020" s="500"/>
    </row>
    <row r="1021" spans="1:14">
      <c r="A1021" s="114" t="s">
        <v>1433</v>
      </c>
      <c r="B1021" s="114" t="s">
        <v>3159</v>
      </c>
      <c r="C1021" s="114">
        <v>28.6</v>
      </c>
      <c r="D1021" s="114">
        <v>30.25</v>
      </c>
      <c r="E1021" s="114">
        <v>28.6</v>
      </c>
      <c r="F1021" s="114">
        <v>30.2</v>
      </c>
      <c r="G1021" s="114">
        <v>30.25</v>
      </c>
      <c r="H1021" s="114">
        <v>29.15</v>
      </c>
      <c r="I1021" s="114">
        <v>100343</v>
      </c>
      <c r="J1021" s="114">
        <v>3027924.15</v>
      </c>
      <c r="K1021" s="116">
        <v>43350</v>
      </c>
      <c r="L1021" s="114">
        <v>55</v>
      </c>
      <c r="M1021" s="114" t="s">
        <v>1434</v>
      </c>
      <c r="N1021" s="500"/>
    </row>
    <row r="1022" spans="1:14">
      <c r="A1022" s="114" t="s">
        <v>1435</v>
      </c>
      <c r="B1022" s="114" t="s">
        <v>391</v>
      </c>
      <c r="C1022" s="114">
        <v>1195</v>
      </c>
      <c r="D1022" s="114">
        <v>1211.8</v>
      </c>
      <c r="E1022" s="114">
        <v>1195</v>
      </c>
      <c r="F1022" s="114">
        <v>1210.5899999999999</v>
      </c>
      <c r="G1022" s="114">
        <v>1211</v>
      </c>
      <c r="H1022" s="114">
        <v>1202.8</v>
      </c>
      <c r="I1022" s="114">
        <v>9995</v>
      </c>
      <c r="J1022" s="114">
        <v>12053133.17</v>
      </c>
      <c r="K1022" s="116">
        <v>43350</v>
      </c>
      <c r="L1022" s="114">
        <v>671</v>
      </c>
      <c r="M1022" s="114" t="s">
        <v>1436</v>
      </c>
      <c r="N1022" s="500"/>
    </row>
    <row r="1023" spans="1:14">
      <c r="A1023" s="114" t="s">
        <v>3761</v>
      </c>
      <c r="B1023" s="114" t="s">
        <v>391</v>
      </c>
      <c r="C1023" s="114">
        <v>12390</v>
      </c>
      <c r="D1023" s="114">
        <v>12390</v>
      </c>
      <c r="E1023" s="114">
        <v>11828.39</v>
      </c>
      <c r="F1023" s="114">
        <v>11828.39</v>
      </c>
      <c r="G1023" s="114">
        <v>11828.39</v>
      </c>
      <c r="H1023" s="114">
        <v>12400</v>
      </c>
      <c r="I1023" s="114">
        <v>2</v>
      </c>
      <c r="J1023" s="114">
        <v>24218.39</v>
      </c>
      <c r="K1023" s="116">
        <v>43350</v>
      </c>
      <c r="L1023" s="114">
        <v>2</v>
      </c>
      <c r="M1023" s="114" t="s">
        <v>3762</v>
      </c>
      <c r="N1023" s="500"/>
    </row>
    <row r="1024" spans="1:14">
      <c r="A1024" s="114" t="s">
        <v>1437</v>
      </c>
      <c r="B1024" s="114" t="s">
        <v>391</v>
      </c>
      <c r="C1024" s="114">
        <v>97</v>
      </c>
      <c r="D1024" s="114">
        <v>102.45</v>
      </c>
      <c r="E1024" s="114">
        <v>95.75</v>
      </c>
      <c r="F1024" s="114">
        <v>101.25</v>
      </c>
      <c r="G1024" s="114">
        <v>101.2</v>
      </c>
      <c r="H1024" s="114">
        <v>97.25</v>
      </c>
      <c r="I1024" s="114">
        <v>3746789</v>
      </c>
      <c r="J1024" s="114">
        <v>373539097.05000001</v>
      </c>
      <c r="K1024" s="116">
        <v>43350</v>
      </c>
      <c r="L1024" s="114">
        <v>15802</v>
      </c>
      <c r="M1024" s="114" t="s">
        <v>1438</v>
      </c>
      <c r="N1024" s="500"/>
    </row>
    <row r="1025" spans="1:14">
      <c r="A1025" s="114" t="s">
        <v>1439</v>
      </c>
      <c r="B1025" s="114" t="s">
        <v>391</v>
      </c>
      <c r="C1025" s="114">
        <v>1363</v>
      </c>
      <c r="D1025" s="114">
        <v>1376.6</v>
      </c>
      <c r="E1025" s="114">
        <v>1343.6</v>
      </c>
      <c r="F1025" s="114">
        <v>1371.45</v>
      </c>
      <c r="G1025" s="114">
        <v>1369.45</v>
      </c>
      <c r="H1025" s="114">
        <v>1356.2</v>
      </c>
      <c r="I1025" s="114">
        <v>563605</v>
      </c>
      <c r="J1025" s="114">
        <v>767164816</v>
      </c>
      <c r="K1025" s="116">
        <v>43350</v>
      </c>
      <c r="L1025" s="114">
        <v>13790</v>
      </c>
      <c r="M1025" s="114" t="s">
        <v>1440</v>
      </c>
      <c r="N1025" s="500"/>
    </row>
    <row r="1026" spans="1:14">
      <c r="A1026" s="114" t="s">
        <v>1441</v>
      </c>
      <c r="B1026" s="114" t="s">
        <v>391</v>
      </c>
      <c r="C1026" s="114">
        <v>10.7</v>
      </c>
      <c r="D1026" s="114">
        <v>11.85</v>
      </c>
      <c r="E1026" s="114">
        <v>10.55</v>
      </c>
      <c r="F1026" s="114">
        <v>11.05</v>
      </c>
      <c r="G1026" s="114">
        <v>11.1</v>
      </c>
      <c r="H1026" s="114">
        <v>10.7</v>
      </c>
      <c r="I1026" s="114">
        <v>826031</v>
      </c>
      <c r="J1026" s="114">
        <v>9255654.5</v>
      </c>
      <c r="K1026" s="116">
        <v>43350</v>
      </c>
      <c r="L1026" s="114">
        <v>1470</v>
      </c>
      <c r="M1026" s="114" t="s">
        <v>1442</v>
      </c>
      <c r="N1026" s="500"/>
    </row>
    <row r="1027" spans="1:14">
      <c r="A1027" s="114" t="s">
        <v>1443</v>
      </c>
      <c r="B1027" s="114" t="s">
        <v>391</v>
      </c>
      <c r="C1027" s="114">
        <v>1890</v>
      </c>
      <c r="D1027" s="114">
        <v>1919</v>
      </c>
      <c r="E1027" s="114">
        <v>1873.9</v>
      </c>
      <c r="F1027" s="114">
        <v>1882.9</v>
      </c>
      <c r="G1027" s="114">
        <v>1876</v>
      </c>
      <c r="H1027" s="114">
        <v>1888.95</v>
      </c>
      <c r="I1027" s="114">
        <v>26236</v>
      </c>
      <c r="J1027" s="114">
        <v>49693873.049999997</v>
      </c>
      <c r="K1027" s="116">
        <v>43350</v>
      </c>
      <c r="L1027" s="114">
        <v>2029</v>
      </c>
      <c r="M1027" s="114" t="s">
        <v>1444</v>
      </c>
      <c r="N1027" s="500"/>
    </row>
    <row r="1028" spans="1:14">
      <c r="A1028" s="114" t="s">
        <v>1445</v>
      </c>
      <c r="B1028" s="114" t="s">
        <v>391</v>
      </c>
      <c r="C1028" s="114">
        <v>824.05</v>
      </c>
      <c r="D1028" s="114">
        <v>833.95</v>
      </c>
      <c r="E1028" s="114">
        <v>823</v>
      </c>
      <c r="F1028" s="114">
        <v>828.55</v>
      </c>
      <c r="G1028" s="114">
        <v>828.1</v>
      </c>
      <c r="H1028" s="114">
        <v>828</v>
      </c>
      <c r="I1028" s="114">
        <v>390</v>
      </c>
      <c r="J1028" s="114">
        <v>323111.8</v>
      </c>
      <c r="K1028" s="116">
        <v>43350</v>
      </c>
      <c r="L1028" s="114">
        <v>70</v>
      </c>
      <c r="M1028" s="114" t="s">
        <v>1446</v>
      </c>
      <c r="N1028" s="500"/>
    </row>
    <row r="1029" spans="1:14">
      <c r="A1029" s="114" t="s">
        <v>1447</v>
      </c>
      <c r="B1029" s="114" t="s">
        <v>391</v>
      </c>
      <c r="C1029" s="114">
        <v>65.7</v>
      </c>
      <c r="D1029" s="114">
        <v>65.7</v>
      </c>
      <c r="E1029" s="114">
        <v>63.6</v>
      </c>
      <c r="F1029" s="114">
        <v>64.75</v>
      </c>
      <c r="G1029" s="114">
        <v>64.650000000000006</v>
      </c>
      <c r="H1029" s="114">
        <v>64.3</v>
      </c>
      <c r="I1029" s="114">
        <v>55465</v>
      </c>
      <c r="J1029" s="114">
        <v>3576837.4</v>
      </c>
      <c r="K1029" s="116">
        <v>43350</v>
      </c>
      <c r="L1029" s="114">
        <v>733</v>
      </c>
      <c r="M1029" s="114" t="s">
        <v>1448</v>
      </c>
      <c r="N1029" s="500"/>
    </row>
    <row r="1030" spans="1:14">
      <c r="A1030" s="114" t="s">
        <v>3116</v>
      </c>
      <c r="B1030" s="114" t="s">
        <v>391</v>
      </c>
      <c r="C1030" s="114">
        <v>7.2</v>
      </c>
      <c r="D1030" s="114">
        <v>7.4</v>
      </c>
      <c r="E1030" s="114">
        <v>7</v>
      </c>
      <c r="F1030" s="114">
        <v>7.15</v>
      </c>
      <c r="G1030" s="114">
        <v>7.15</v>
      </c>
      <c r="H1030" s="114">
        <v>7.15</v>
      </c>
      <c r="I1030" s="114">
        <v>73923</v>
      </c>
      <c r="J1030" s="114">
        <v>527931.80000000005</v>
      </c>
      <c r="K1030" s="116">
        <v>43350</v>
      </c>
      <c r="L1030" s="114">
        <v>153</v>
      </c>
      <c r="M1030" s="114" t="s">
        <v>3117</v>
      </c>
      <c r="N1030" s="500"/>
    </row>
    <row r="1031" spans="1:14">
      <c r="A1031" s="114" t="s">
        <v>3276</v>
      </c>
      <c r="B1031" s="114" t="s">
        <v>391</v>
      </c>
      <c r="C1031" s="114">
        <v>3</v>
      </c>
      <c r="D1031" s="114">
        <v>3.05</v>
      </c>
      <c r="E1031" s="114">
        <v>2.9</v>
      </c>
      <c r="F1031" s="114">
        <v>3</v>
      </c>
      <c r="G1031" s="114">
        <v>3</v>
      </c>
      <c r="H1031" s="114">
        <v>2.95</v>
      </c>
      <c r="I1031" s="114">
        <v>78242</v>
      </c>
      <c r="J1031" s="114">
        <v>232894.75</v>
      </c>
      <c r="K1031" s="116">
        <v>43350</v>
      </c>
      <c r="L1031" s="114">
        <v>145</v>
      </c>
      <c r="M1031" s="114" t="s">
        <v>3277</v>
      </c>
      <c r="N1031" s="500"/>
    </row>
    <row r="1032" spans="1:14">
      <c r="A1032" s="114" t="s">
        <v>1449</v>
      </c>
      <c r="B1032" s="114" t="s">
        <v>391</v>
      </c>
      <c r="C1032" s="114">
        <v>91</v>
      </c>
      <c r="D1032" s="114">
        <v>91.05</v>
      </c>
      <c r="E1032" s="114">
        <v>89.1</v>
      </c>
      <c r="F1032" s="114">
        <v>89.3</v>
      </c>
      <c r="G1032" s="114">
        <v>89.5</v>
      </c>
      <c r="H1032" s="114">
        <v>90.95</v>
      </c>
      <c r="I1032" s="114">
        <v>27261</v>
      </c>
      <c r="J1032" s="114">
        <v>2450836.5</v>
      </c>
      <c r="K1032" s="116">
        <v>43350</v>
      </c>
      <c r="L1032" s="114">
        <v>575</v>
      </c>
      <c r="M1032" s="114" t="s">
        <v>1450</v>
      </c>
      <c r="N1032" s="500"/>
    </row>
    <row r="1033" spans="1:14">
      <c r="A1033" s="114" t="s">
        <v>3406</v>
      </c>
      <c r="B1033" s="114" t="s">
        <v>391</v>
      </c>
      <c r="C1033" s="114">
        <v>46.45</v>
      </c>
      <c r="D1033" s="114">
        <v>47.5</v>
      </c>
      <c r="E1033" s="114">
        <v>45.85</v>
      </c>
      <c r="F1033" s="114">
        <v>46.9</v>
      </c>
      <c r="G1033" s="114">
        <v>47.5</v>
      </c>
      <c r="H1033" s="114">
        <v>48.1</v>
      </c>
      <c r="I1033" s="114">
        <v>4221</v>
      </c>
      <c r="J1033" s="114">
        <v>197127.2</v>
      </c>
      <c r="K1033" s="116">
        <v>43350</v>
      </c>
      <c r="L1033" s="114">
        <v>90</v>
      </c>
      <c r="M1033" s="114" t="s">
        <v>3407</v>
      </c>
      <c r="N1033" s="500"/>
    </row>
    <row r="1034" spans="1:14">
      <c r="A1034" s="114" t="s">
        <v>2143</v>
      </c>
      <c r="B1034" s="114" t="s">
        <v>391</v>
      </c>
      <c r="C1034" s="114">
        <v>74.849999999999994</v>
      </c>
      <c r="D1034" s="114">
        <v>75.349999999999994</v>
      </c>
      <c r="E1034" s="114">
        <v>73.349999999999994</v>
      </c>
      <c r="F1034" s="114">
        <v>73.849999999999994</v>
      </c>
      <c r="G1034" s="114">
        <v>73.900000000000006</v>
      </c>
      <c r="H1034" s="114">
        <v>74.5</v>
      </c>
      <c r="I1034" s="114">
        <v>953280</v>
      </c>
      <c r="J1034" s="114">
        <v>70533113.299999997</v>
      </c>
      <c r="K1034" s="116">
        <v>43350</v>
      </c>
      <c r="L1034" s="114">
        <v>17129</v>
      </c>
      <c r="M1034" s="114" t="s">
        <v>1427</v>
      </c>
      <c r="N1034" s="500"/>
    </row>
    <row r="1035" spans="1:14">
      <c r="A1035" s="114" t="s">
        <v>121</v>
      </c>
      <c r="B1035" s="114" t="s">
        <v>391</v>
      </c>
      <c r="C1035" s="114">
        <v>116</v>
      </c>
      <c r="D1035" s="114">
        <v>122.4</v>
      </c>
      <c r="E1035" s="114">
        <v>115.15</v>
      </c>
      <c r="F1035" s="114">
        <v>119</v>
      </c>
      <c r="G1035" s="114">
        <v>118.55</v>
      </c>
      <c r="H1035" s="114">
        <v>115.65</v>
      </c>
      <c r="I1035" s="114">
        <v>9595245</v>
      </c>
      <c r="J1035" s="114">
        <v>1145911684.8</v>
      </c>
      <c r="K1035" s="116">
        <v>43350</v>
      </c>
      <c r="L1035" s="114">
        <v>44115</v>
      </c>
      <c r="M1035" s="114" t="s">
        <v>1451</v>
      </c>
      <c r="N1035" s="500"/>
    </row>
    <row r="1036" spans="1:14">
      <c r="A1036" s="114" t="s">
        <v>1452</v>
      </c>
      <c r="B1036" s="114" t="s">
        <v>391</v>
      </c>
      <c r="C1036" s="114">
        <v>175.85</v>
      </c>
      <c r="D1036" s="114">
        <v>176.35</v>
      </c>
      <c r="E1036" s="114">
        <v>171.2</v>
      </c>
      <c r="F1036" s="114">
        <v>173.1</v>
      </c>
      <c r="G1036" s="114">
        <v>173</v>
      </c>
      <c r="H1036" s="114">
        <v>174.8</v>
      </c>
      <c r="I1036" s="114">
        <v>423278</v>
      </c>
      <c r="J1036" s="114">
        <v>73348196.950000003</v>
      </c>
      <c r="K1036" s="116">
        <v>43350</v>
      </c>
      <c r="L1036" s="114">
        <v>4957</v>
      </c>
      <c r="M1036" s="114" t="s">
        <v>1453</v>
      </c>
      <c r="N1036" s="500"/>
    </row>
    <row r="1037" spans="1:14">
      <c r="A1037" s="114" t="s">
        <v>2691</v>
      </c>
      <c r="B1037" s="114" t="s">
        <v>391</v>
      </c>
      <c r="C1037" s="114">
        <v>9.1</v>
      </c>
      <c r="D1037" s="114">
        <v>9.15</v>
      </c>
      <c r="E1037" s="114">
        <v>8.8000000000000007</v>
      </c>
      <c r="F1037" s="114">
        <v>9.0500000000000007</v>
      </c>
      <c r="G1037" s="114">
        <v>9.1</v>
      </c>
      <c r="H1037" s="114">
        <v>9.15</v>
      </c>
      <c r="I1037" s="114">
        <v>78957</v>
      </c>
      <c r="J1037" s="114">
        <v>707006.85</v>
      </c>
      <c r="K1037" s="116">
        <v>43350</v>
      </c>
      <c r="L1037" s="114">
        <v>158</v>
      </c>
      <c r="M1037" s="114" t="s">
        <v>2692</v>
      </c>
      <c r="N1037" s="500"/>
    </row>
    <row r="1038" spans="1:14">
      <c r="A1038" s="114" t="s">
        <v>3763</v>
      </c>
      <c r="B1038" s="114" t="s">
        <v>3159</v>
      </c>
      <c r="C1038" s="114">
        <v>9.0500000000000007</v>
      </c>
      <c r="D1038" s="114">
        <v>9.0500000000000007</v>
      </c>
      <c r="E1038" s="114">
        <v>9.0500000000000007</v>
      </c>
      <c r="F1038" s="114">
        <v>9.0500000000000007</v>
      </c>
      <c r="G1038" s="114">
        <v>9.0500000000000007</v>
      </c>
      <c r="H1038" s="114">
        <v>9.5</v>
      </c>
      <c r="I1038" s="114">
        <v>200</v>
      </c>
      <c r="J1038" s="114">
        <v>1810</v>
      </c>
      <c r="K1038" s="116">
        <v>43350</v>
      </c>
      <c r="L1038" s="114">
        <v>1</v>
      </c>
      <c r="M1038" s="114" t="s">
        <v>3764</v>
      </c>
      <c r="N1038" s="500"/>
    </row>
    <row r="1039" spans="1:14">
      <c r="A1039" s="114" t="s">
        <v>2357</v>
      </c>
      <c r="B1039" s="114" t="s">
        <v>391</v>
      </c>
      <c r="C1039" s="114">
        <v>523.1</v>
      </c>
      <c r="D1039" s="114">
        <v>550</v>
      </c>
      <c r="E1039" s="114">
        <v>523.1</v>
      </c>
      <c r="F1039" s="114">
        <v>539.54999999999995</v>
      </c>
      <c r="G1039" s="114">
        <v>537</v>
      </c>
      <c r="H1039" s="114">
        <v>521.25</v>
      </c>
      <c r="I1039" s="114">
        <v>75662</v>
      </c>
      <c r="J1039" s="114">
        <v>40896824.649999999</v>
      </c>
      <c r="K1039" s="116">
        <v>43350</v>
      </c>
      <c r="L1039" s="114">
        <v>2364</v>
      </c>
      <c r="M1039" s="114" t="s">
        <v>2358</v>
      </c>
      <c r="N1039" s="500"/>
    </row>
    <row r="1040" spans="1:14">
      <c r="A1040" s="114" t="s">
        <v>1454</v>
      </c>
      <c r="B1040" s="114" t="s">
        <v>391</v>
      </c>
      <c r="C1040" s="114">
        <v>170.05</v>
      </c>
      <c r="D1040" s="114">
        <v>175.45</v>
      </c>
      <c r="E1040" s="114">
        <v>170.05</v>
      </c>
      <c r="F1040" s="114">
        <v>173.3</v>
      </c>
      <c r="G1040" s="114">
        <v>175</v>
      </c>
      <c r="H1040" s="114">
        <v>170.4</v>
      </c>
      <c r="I1040" s="114">
        <v>39859</v>
      </c>
      <c r="J1040" s="114">
        <v>6867693</v>
      </c>
      <c r="K1040" s="116">
        <v>43350</v>
      </c>
      <c r="L1040" s="114">
        <v>695</v>
      </c>
      <c r="M1040" s="114" t="s">
        <v>1455</v>
      </c>
      <c r="N1040" s="500"/>
    </row>
    <row r="1041" spans="1:14">
      <c r="A1041" s="114" t="s">
        <v>2462</v>
      </c>
      <c r="B1041" s="114" t="s">
        <v>391</v>
      </c>
      <c r="C1041" s="114">
        <v>1250</v>
      </c>
      <c r="D1041" s="114">
        <v>1279</v>
      </c>
      <c r="E1041" s="114">
        <v>1240</v>
      </c>
      <c r="F1041" s="114">
        <v>1241.25</v>
      </c>
      <c r="G1041" s="114">
        <v>1240</v>
      </c>
      <c r="H1041" s="114">
        <v>1251.4000000000001</v>
      </c>
      <c r="I1041" s="114">
        <v>95</v>
      </c>
      <c r="J1041" s="114">
        <v>118449.7</v>
      </c>
      <c r="K1041" s="116">
        <v>43350</v>
      </c>
      <c r="L1041" s="114">
        <v>11</v>
      </c>
      <c r="M1041" s="114" t="s">
        <v>2463</v>
      </c>
      <c r="N1041" s="500"/>
    </row>
    <row r="1042" spans="1:14">
      <c r="A1042" s="114" t="s">
        <v>3368</v>
      </c>
      <c r="B1042" s="114" t="s">
        <v>391</v>
      </c>
      <c r="C1042" s="114">
        <v>1.7</v>
      </c>
      <c r="D1042" s="114">
        <v>1.8</v>
      </c>
      <c r="E1042" s="114">
        <v>1.7</v>
      </c>
      <c r="F1042" s="114">
        <v>1.7</v>
      </c>
      <c r="G1042" s="114">
        <v>1.7</v>
      </c>
      <c r="H1042" s="114">
        <v>1.75</v>
      </c>
      <c r="I1042" s="114">
        <v>8067</v>
      </c>
      <c r="J1042" s="114">
        <v>13727.4</v>
      </c>
      <c r="K1042" s="116">
        <v>43350</v>
      </c>
      <c r="L1042" s="114">
        <v>23</v>
      </c>
      <c r="M1042" s="114" t="s">
        <v>3369</v>
      </c>
      <c r="N1042" s="500"/>
    </row>
    <row r="1043" spans="1:14">
      <c r="A1043" s="114" t="s">
        <v>122</v>
      </c>
      <c r="B1043" s="114" t="s">
        <v>391</v>
      </c>
      <c r="C1043" s="114">
        <v>170.5</v>
      </c>
      <c r="D1043" s="114">
        <v>170.55</v>
      </c>
      <c r="E1043" s="114">
        <v>165.9</v>
      </c>
      <c r="F1043" s="114">
        <v>169.55</v>
      </c>
      <c r="G1043" s="114">
        <v>169.8</v>
      </c>
      <c r="H1043" s="114">
        <v>168.9</v>
      </c>
      <c r="I1043" s="114">
        <v>2988190</v>
      </c>
      <c r="J1043" s="114">
        <v>503171173.55000001</v>
      </c>
      <c r="K1043" s="116">
        <v>43350</v>
      </c>
      <c r="L1043" s="114">
        <v>29299</v>
      </c>
      <c r="M1043" s="114" t="s">
        <v>1456</v>
      </c>
      <c r="N1043" s="500"/>
    </row>
    <row r="1044" spans="1:14">
      <c r="A1044" s="114" t="s">
        <v>1457</v>
      </c>
      <c r="B1044" s="114" t="s">
        <v>391</v>
      </c>
      <c r="C1044" s="114">
        <v>434.9</v>
      </c>
      <c r="D1044" s="114">
        <v>455.85</v>
      </c>
      <c r="E1044" s="114">
        <v>430.15</v>
      </c>
      <c r="F1044" s="114">
        <v>448.95</v>
      </c>
      <c r="G1044" s="114">
        <v>447</v>
      </c>
      <c r="H1044" s="114">
        <v>432.3</v>
      </c>
      <c r="I1044" s="114">
        <v>102401</v>
      </c>
      <c r="J1044" s="114">
        <v>45759554.049999997</v>
      </c>
      <c r="K1044" s="116">
        <v>43350</v>
      </c>
      <c r="L1044" s="114">
        <v>3836</v>
      </c>
      <c r="M1044" s="114" t="s">
        <v>1458</v>
      </c>
      <c r="N1044" s="500"/>
    </row>
    <row r="1045" spans="1:14">
      <c r="A1045" s="114" t="s">
        <v>2587</v>
      </c>
      <c r="B1045" s="114" t="s">
        <v>391</v>
      </c>
      <c r="C1045" s="114">
        <v>0.7</v>
      </c>
      <c r="D1045" s="114">
        <v>0.7</v>
      </c>
      <c r="E1045" s="114">
        <v>0.65</v>
      </c>
      <c r="F1045" s="114">
        <v>0.65</v>
      </c>
      <c r="G1045" s="114">
        <v>0.65</v>
      </c>
      <c r="H1045" s="114">
        <v>0.65</v>
      </c>
      <c r="I1045" s="114">
        <v>185001</v>
      </c>
      <c r="J1045" s="114">
        <v>125138.9</v>
      </c>
      <c r="K1045" s="116">
        <v>43350</v>
      </c>
      <c r="L1045" s="114">
        <v>46</v>
      </c>
      <c r="M1045" s="114" t="s">
        <v>2588</v>
      </c>
      <c r="N1045" s="500"/>
    </row>
    <row r="1046" spans="1:14">
      <c r="A1046" s="114" t="s">
        <v>1459</v>
      </c>
      <c r="B1046" s="114" t="s">
        <v>391</v>
      </c>
      <c r="C1046" s="114">
        <v>445</v>
      </c>
      <c r="D1046" s="114">
        <v>454</v>
      </c>
      <c r="E1046" s="114">
        <v>445</v>
      </c>
      <c r="F1046" s="114">
        <v>452.2</v>
      </c>
      <c r="G1046" s="114">
        <v>452.05</v>
      </c>
      <c r="H1046" s="114">
        <v>447.3</v>
      </c>
      <c r="I1046" s="114">
        <v>77584</v>
      </c>
      <c r="J1046" s="114">
        <v>34927036.75</v>
      </c>
      <c r="K1046" s="116">
        <v>43350</v>
      </c>
      <c r="L1046" s="114">
        <v>4666</v>
      </c>
      <c r="M1046" s="114" t="s">
        <v>1460</v>
      </c>
      <c r="N1046" s="500"/>
    </row>
    <row r="1047" spans="1:14">
      <c r="A1047" s="114" t="s">
        <v>1461</v>
      </c>
      <c r="B1047" s="114" t="s">
        <v>391</v>
      </c>
      <c r="C1047" s="114">
        <v>1107.7</v>
      </c>
      <c r="D1047" s="114">
        <v>1107.7</v>
      </c>
      <c r="E1047" s="114">
        <v>1025.2</v>
      </c>
      <c r="F1047" s="114">
        <v>1074.4000000000001</v>
      </c>
      <c r="G1047" s="114">
        <v>1080.5</v>
      </c>
      <c r="H1047" s="114">
        <v>1040.3499999999999</v>
      </c>
      <c r="I1047" s="114">
        <v>6537</v>
      </c>
      <c r="J1047" s="114">
        <v>6952090.5499999998</v>
      </c>
      <c r="K1047" s="116">
        <v>43350</v>
      </c>
      <c r="L1047" s="114">
        <v>1110</v>
      </c>
      <c r="M1047" s="114" t="s">
        <v>1462</v>
      </c>
      <c r="N1047" s="500"/>
    </row>
    <row r="1048" spans="1:14">
      <c r="A1048" s="114" t="s">
        <v>1463</v>
      </c>
      <c r="B1048" s="114" t="s">
        <v>391</v>
      </c>
      <c r="C1048" s="114">
        <v>1165.4000000000001</v>
      </c>
      <c r="D1048" s="114">
        <v>1185</v>
      </c>
      <c r="E1048" s="114">
        <v>1159</v>
      </c>
      <c r="F1048" s="114">
        <v>1180.2</v>
      </c>
      <c r="G1048" s="114">
        <v>1180</v>
      </c>
      <c r="H1048" s="114">
        <v>1165.3499999999999</v>
      </c>
      <c r="I1048" s="114">
        <v>2272</v>
      </c>
      <c r="J1048" s="114">
        <v>2658475.65</v>
      </c>
      <c r="K1048" s="116">
        <v>43350</v>
      </c>
      <c r="L1048" s="114">
        <v>178</v>
      </c>
      <c r="M1048" s="114" t="s">
        <v>1464</v>
      </c>
      <c r="N1048" s="500"/>
    </row>
    <row r="1049" spans="1:14">
      <c r="A1049" s="114" t="s">
        <v>123</v>
      </c>
      <c r="B1049" s="114" t="s">
        <v>391</v>
      </c>
      <c r="C1049" s="114">
        <v>4060</v>
      </c>
      <c r="D1049" s="114">
        <v>4181.55</v>
      </c>
      <c r="E1049" s="114">
        <v>4060</v>
      </c>
      <c r="F1049" s="114">
        <v>4165.3</v>
      </c>
      <c r="G1049" s="114">
        <v>4174.45</v>
      </c>
      <c r="H1049" s="114">
        <v>4073.15</v>
      </c>
      <c r="I1049" s="114">
        <v>42279</v>
      </c>
      <c r="J1049" s="114">
        <v>175712211.69999999</v>
      </c>
      <c r="K1049" s="116">
        <v>43350</v>
      </c>
      <c r="L1049" s="114">
        <v>11576</v>
      </c>
      <c r="M1049" s="114" t="s">
        <v>1465</v>
      </c>
      <c r="N1049" s="500"/>
    </row>
    <row r="1050" spans="1:14">
      <c r="A1050" s="114" t="s">
        <v>207</v>
      </c>
      <c r="B1050" s="114" t="s">
        <v>391</v>
      </c>
      <c r="C1050" s="114">
        <v>208.95</v>
      </c>
      <c r="D1050" s="114">
        <v>208.95</v>
      </c>
      <c r="E1050" s="114">
        <v>205.45</v>
      </c>
      <c r="F1050" s="114">
        <v>206.85</v>
      </c>
      <c r="G1050" s="114">
        <v>207.75</v>
      </c>
      <c r="H1050" s="114">
        <v>208.4</v>
      </c>
      <c r="I1050" s="114">
        <v>279987</v>
      </c>
      <c r="J1050" s="114">
        <v>57858734.549999997</v>
      </c>
      <c r="K1050" s="116">
        <v>43350</v>
      </c>
      <c r="L1050" s="114">
        <v>8289</v>
      </c>
      <c r="M1050" s="114" t="s">
        <v>1466</v>
      </c>
      <c r="N1050" s="500"/>
    </row>
    <row r="1051" spans="1:14">
      <c r="A1051" s="114" t="s">
        <v>2333</v>
      </c>
      <c r="B1051" s="114" t="s">
        <v>391</v>
      </c>
      <c r="C1051" s="114">
        <v>18.899999999999999</v>
      </c>
      <c r="D1051" s="114">
        <v>18.899999999999999</v>
      </c>
      <c r="E1051" s="114">
        <v>18.05</v>
      </c>
      <c r="F1051" s="114">
        <v>18.3</v>
      </c>
      <c r="G1051" s="114">
        <v>18.350000000000001</v>
      </c>
      <c r="H1051" s="114">
        <v>18.3</v>
      </c>
      <c r="I1051" s="114">
        <v>3510</v>
      </c>
      <c r="J1051" s="114">
        <v>63977.4</v>
      </c>
      <c r="K1051" s="116">
        <v>43350</v>
      </c>
      <c r="L1051" s="114">
        <v>65</v>
      </c>
      <c r="M1051" s="114" t="s">
        <v>2334</v>
      </c>
      <c r="N1051" s="500"/>
    </row>
    <row r="1052" spans="1:14">
      <c r="A1052" s="114" t="s">
        <v>2913</v>
      </c>
      <c r="B1052" s="114" t="s">
        <v>3159</v>
      </c>
      <c r="C1052" s="114">
        <v>2.35</v>
      </c>
      <c r="D1052" s="114">
        <v>2.5499999999999998</v>
      </c>
      <c r="E1052" s="114">
        <v>2.35</v>
      </c>
      <c r="F1052" s="114">
        <v>2.5499999999999998</v>
      </c>
      <c r="G1052" s="114">
        <v>2.5499999999999998</v>
      </c>
      <c r="H1052" s="114">
        <v>2.4500000000000002</v>
      </c>
      <c r="I1052" s="114">
        <v>3204</v>
      </c>
      <c r="J1052" s="114">
        <v>7746.4</v>
      </c>
      <c r="K1052" s="116">
        <v>43350</v>
      </c>
      <c r="L1052" s="114">
        <v>13</v>
      </c>
      <c r="M1052" s="114" t="s">
        <v>2914</v>
      </c>
      <c r="N1052" s="500"/>
    </row>
    <row r="1053" spans="1:14">
      <c r="A1053" s="114" t="s">
        <v>3451</v>
      </c>
      <c r="B1053" s="114" t="s">
        <v>3159</v>
      </c>
      <c r="C1053" s="114">
        <v>253.7</v>
      </c>
      <c r="D1053" s="114">
        <v>253.85</v>
      </c>
      <c r="E1053" s="114">
        <v>249</v>
      </c>
      <c r="F1053" s="114">
        <v>253.85</v>
      </c>
      <c r="G1053" s="114">
        <v>253.85</v>
      </c>
      <c r="H1053" s="114">
        <v>241.8</v>
      </c>
      <c r="I1053" s="114">
        <v>20763</v>
      </c>
      <c r="J1053" s="114">
        <v>5265030.5999999996</v>
      </c>
      <c r="K1053" s="116">
        <v>43350</v>
      </c>
      <c r="L1053" s="114">
        <v>146</v>
      </c>
      <c r="M1053" s="114" t="s">
        <v>2670</v>
      </c>
      <c r="N1053" s="500"/>
    </row>
    <row r="1054" spans="1:14">
      <c r="A1054" s="114" t="s">
        <v>3278</v>
      </c>
      <c r="B1054" s="114" t="s">
        <v>391</v>
      </c>
      <c r="C1054" s="114">
        <v>107.4</v>
      </c>
      <c r="D1054" s="114">
        <v>112.75</v>
      </c>
      <c r="E1054" s="114">
        <v>106.3</v>
      </c>
      <c r="F1054" s="114">
        <v>112</v>
      </c>
      <c r="G1054" s="114">
        <v>111</v>
      </c>
      <c r="H1054" s="114">
        <v>107.4</v>
      </c>
      <c r="I1054" s="114">
        <v>58043</v>
      </c>
      <c r="J1054" s="114">
        <v>6489919.0999999996</v>
      </c>
      <c r="K1054" s="116">
        <v>43350</v>
      </c>
      <c r="L1054" s="114">
        <v>330</v>
      </c>
      <c r="M1054" s="114" t="s">
        <v>3279</v>
      </c>
      <c r="N1054" s="500"/>
    </row>
    <row r="1055" spans="1:14">
      <c r="A1055" s="114" t="s">
        <v>1467</v>
      </c>
      <c r="B1055" s="114" t="s">
        <v>391</v>
      </c>
      <c r="C1055" s="114">
        <v>221.55</v>
      </c>
      <c r="D1055" s="114">
        <v>222.65</v>
      </c>
      <c r="E1055" s="114">
        <v>220.95</v>
      </c>
      <c r="F1055" s="114">
        <v>221.35</v>
      </c>
      <c r="G1055" s="114">
        <v>221.1</v>
      </c>
      <c r="H1055" s="114">
        <v>221.4</v>
      </c>
      <c r="I1055" s="114">
        <v>274610</v>
      </c>
      <c r="J1055" s="114">
        <v>60838389.200000003</v>
      </c>
      <c r="K1055" s="116">
        <v>43350</v>
      </c>
      <c r="L1055" s="114">
        <v>3653</v>
      </c>
      <c r="M1055" s="114" t="s">
        <v>1468</v>
      </c>
      <c r="N1055" s="500"/>
    </row>
    <row r="1056" spans="1:14">
      <c r="A1056" s="114" t="s">
        <v>2440</v>
      </c>
      <c r="B1056" s="114" t="s">
        <v>391</v>
      </c>
      <c r="C1056" s="114">
        <v>14</v>
      </c>
      <c r="D1056" s="114">
        <v>14.5</v>
      </c>
      <c r="E1056" s="114">
        <v>13.35</v>
      </c>
      <c r="F1056" s="114">
        <v>13.55</v>
      </c>
      <c r="G1056" s="114">
        <v>13.6</v>
      </c>
      <c r="H1056" s="114">
        <v>13.95</v>
      </c>
      <c r="I1056" s="114">
        <v>38471</v>
      </c>
      <c r="J1056" s="114">
        <v>524730.69999999995</v>
      </c>
      <c r="K1056" s="116">
        <v>43350</v>
      </c>
      <c r="L1056" s="114">
        <v>303</v>
      </c>
      <c r="M1056" s="114" t="s">
        <v>2441</v>
      </c>
      <c r="N1056" s="500"/>
    </row>
    <row r="1057" spans="1:14">
      <c r="A1057" s="114" t="s">
        <v>1469</v>
      </c>
      <c r="B1057" s="114" t="s">
        <v>391</v>
      </c>
      <c r="C1057" s="114">
        <v>37.25</v>
      </c>
      <c r="D1057" s="114">
        <v>37.4</v>
      </c>
      <c r="E1057" s="114">
        <v>35.700000000000003</v>
      </c>
      <c r="F1057" s="114">
        <v>36.200000000000003</v>
      </c>
      <c r="G1057" s="114">
        <v>36.6</v>
      </c>
      <c r="H1057" s="114">
        <v>36.9</v>
      </c>
      <c r="I1057" s="114">
        <v>48653</v>
      </c>
      <c r="J1057" s="114">
        <v>1769202.95</v>
      </c>
      <c r="K1057" s="116">
        <v>43350</v>
      </c>
      <c r="L1057" s="114">
        <v>390</v>
      </c>
      <c r="M1057" s="114" t="s">
        <v>1470</v>
      </c>
      <c r="N1057" s="500"/>
    </row>
    <row r="1058" spans="1:14">
      <c r="A1058" s="114" t="s">
        <v>3280</v>
      </c>
      <c r="B1058" s="114" t="s">
        <v>391</v>
      </c>
      <c r="C1058" s="114">
        <v>14.7</v>
      </c>
      <c r="D1058" s="114">
        <v>16.45</v>
      </c>
      <c r="E1058" s="114">
        <v>14.7</v>
      </c>
      <c r="F1058" s="114">
        <v>15.75</v>
      </c>
      <c r="G1058" s="114">
        <v>15.8</v>
      </c>
      <c r="H1058" s="114">
        <v>15.7</v>
      </c>
      <c r="I1058" s="114">
        <v>2016</v>
      </c>
      <c r="J1058" s="114">
        <v>31502.55</v>
      </c>
      <c r="K1058" s="116">
        <v>43350</v>
      </c>
      <c r="L1058" s="114">
        <v>15</v>
      </c>
      <c r="M1058" s="114" t="s">
        <v>3281</v>
      </c>
      <c r="N1058" s="500"/>
    </row>
    <row r="1059" spans="1:14">
      <c r="A1059" s="114" t="s">
        <v>124</v>
      </c>
      <c r="B1059" s="114" t="s">
        <v>391</v>
      </c>
      <c r="C1059" s="114">
        <v>175</v>
      </c>
      <c r="D1059" s="114">
        <v>175</v>
      </c>
      <c r="E1059" s="114">
        <v>171.1</v>
      </c>
      <c r="F1059" s="114">
        <v>171.9</v>
      </c>
      <c r="G1059" s="114">
        <v>171.7</v>
      </c>
      <c r="H1059" s="114">
        <v>174.5</v>
      </c>
      <c r="I1059" s="114">
        <v>5309239</v>
      </c>
      <c r="J1059" s="114">
        <v>915629423.60000002</v>
      </c>
      <c r="K1059" s="116">
        <v>43350</v>
      </c>
      <c r="L1059" s="114">
        <v>56233</v>
      </c>
      <c r="M1059" s="114" t="s">
        <v>1471</v>
      </c>
      <c r="N1059" s="500"/>
    </row>
    <row r="1060" spans="1:14">
      <c r="A1060" s="114" t="s">
        <v>1472</v>
      </c>
      <c r="B1060" s="114" t="s">
        <v>391</v>
      </c>
      <c r="C1060" s="114">
        <v>44.4</v>
      </c>
      <c r="D1060" s="114">
        <v>46</v>
      </c>
      <c r="E1060" s="114">
        <v>43.6</v>
      </c>
      <c r="F1060" s="114">
        <v>45.85</v>
      </c>
      <c r="G1060" s="114">
        <v>45.7</v>
      </c>
      <c r="H1060" s="114">
        <v>44.75</v>
      </c>
      <c r="I1060" s="114">
        <v>253147</v>
      </c>
      <c r="J1060" s="114">
        <v>11538391.25</v>
      </c>
      <c r="K1060" s="116">
        <v>43350</v>
      </c>
      <c r="L1060" s="114">
        <v>1137</v>
      </c>
      <c r="M1060" s="114" t="s">
        <v>1473</v>
      </c>
      <c r="N1060" s="500"/>
    </row>
    <row r="1061" spans="1:14">
      <c r="A1061" s="114" t="s">
        <v>2411</v>
      </c>
      <c r="B1061" s="114" t="s">
        <v>391</v>
      </c>
      <c r="C1061" s="114">
        <v>68</v>
      </c>
      <c r="D1061" s="114">
        <v>69.900000000000006</v>
      </c>
      <c r="E1061" s="114">
        <v>67.650000000000006</v>
      </c>
      <c r="F1061" s="114">
        <v>69.55</v>
      </c>
      <c r="G1061" s="114">
        <v>69.5</v>
      </c>
      <c r="H1061" s="114">
        <v>68.650000000000006</v>
      </c>
      <c r="I1061" s="114">
        <v>18412</v>
      </c>
      <c r="J1061" s="114">
        <v>1268966.3999999999</v>
      </c>
      <c r="K1061" s="116">
        <v>43350</v>
      </c>
      <c r="L1061" s="114">
        <v>235</v>
      </c>
      <c r="M1061" s="114" t="s">
        <v>2412</v>
      </c>
      <c r="N1061" s="500"/>
    </row>
    <row r="1062" spans="1:14">
      <c r="A1062" s="114" t="s">
        <v>3118</v>
      </c>
      <c r="B1062" s="114" t="s">
        <v>3159</v>
      </c>
      <c r="C1062" s="114">
        <v>123</v>
      </c>
      <c r="D1062" s="114">
        <v>127.9</v>
      </c>
      <c r="E1062" s="114">
        <v>119.55</v>
      </c>
      <c r="F1062" s="114">
        <v>121.35</v>
      </c>
      <c r="G1062" s="114">
        <v>121.35</v>
      </c>
      <c r="H1062" s="114">
        <v>125</v>
      </c>
      <c r="I1062" s="114">
        <v>2496</v>
      </c>
      <c r="J1062" s="114">
        <v>306140.95</v>
      </c>
      <c r="K1062" s="116">
        <v>43350</v>
      </c>
      <c r="L1062" s="114">
        <v>33</v>
      </c>
      <c r="M1062" s="114" t="s">
        <v>3119</v>
      </c>
      <c r="N1062" s="500"/>
    </row>
    <row r="1063" spans="1:14">
      <c r="A1063" s="114" t="s">
        <v>2915</v>
      </c>
      <c r="B1063" s="114" t="s">
        <v>3159</v>
      </c>
      <c r="C1063" s="114">
        <v>12.15</v>
      </c>
      <c r="D1063" s="114">
        <v>12.15</v>
      </c>
      <c r="E1063" s="114">
        <v>11.8</v>
      </c>
      <c r="F1063" s="114">
        <v>11.95</v>
      </c>
      <c r="G1063" s="114">
        <v>11.9</v>
      </c>
      <c r="H1063" s="114">
        <v>11.95</v>
      </c>
      <c r="I1063" s="114">
        <v>144660</v>
      </c>
      <c r="J1063" s="114">
        <v>1729589.2</v>
      </c>
      <c r="K1063" s="116">
        <v>43350</v>
      </c>
      <c r="L1063" s="114">
        <v>277</v>
      </c>
      <c r="M1063" s="114" t="s">
        <v>2916</v>
      </c>
      <c r="N1063" s="500"/>
    </row>
    <row r="1064" spans="1:14">
      <c r="A1064" s="114" t="s">
        <v>1474</v>
      </c>
      <c r="B1064" s="114" t="s">
        <v>391</v>
      </c>
      <c r="C1064" s="114">
        <v>147</v>
      </c>
      <c r="D1064" s="114">
        <v>147</v>
      </c>
      <c r="E1064" s="114">
        <v>140.5</v>
      </c>
      <c r="F1064" s="114">
        <v>142.1</v>
      </c>
      <c r="G1064" s="114">
        <v>141.15</v>
      </c>
      <c r="H1064" s="114">
        <v>145.5</v>
      </c>
      <c r="I1064" s="114">
        <v>5640</v>
      </c>
      <c r="J1064" s="114">
        <v>807792.7</v>
      </c>
      <c r="K1064" s="116">
        <v>43350</v>
      </c>
      <c r="L1064" s="114">
        <v>197</v>
      </c>
      <c r="M1064" s="114" t="s">
        <v>1475</v>
      </c>
      <c r="N1064" s="500"/>
    </row>
    <row r="1065" spans="1:14">
      <c r="A1065" s="114" t="s">
        <v>1476</v>
      </c>
      <c r="B1065" s="114" t="s">
        <v>391</v>
      </c>
      <c r="C1065" s="114">
        <v>34.549999999999997</v>
      </c>
      <c r="D1065" s="114">
        <v>37.700000000000003</v>
      </c>
      <c r="E1065" s="114">
        <v>34.5</v>
      </c>
      <c r="F1065" s="114">
        <v>36.35</v>
      </c>
      <c r="G1065" s="114">
        <v>36.799999999999997</v>
      </c>
      <c r="H1065" s="114">
        <v>34.799999999999997</v>
      </c>
      <c r="I1065" s="114">
        <v>135832</v>
      </c>
      <c r="J1065" s="114">
        <v>4947190.8499999996</v>
      </c>
      <c r="K1065" s="116">
        <v>43350</v>
      </c>
      <c r="L1065" s="114">
        <v>920</v>
      </c>
      <c r="M1065" s="114" t="s">
        <v>1477</v>
      </c>
      <c r="N1065" s="500"/>
    </row>
    <row r="1066" spans="1:14">
      <c r="A1066" s="114" t="s">
        <v>1478</v>
      </c>
      <c r="B1066" s="114" t="s">
        <v>391</v>
      </c>
      <c r="C1066" s="114">
        <v>34.9</v>
      </c>
      <c r="D1066" s="114">
        <v>34.9</v>
      </c>
      <c r="E1066" s="114">
        <v>32.65</v>
      </c>
      <c r="F1066" s="114">
        <v>34.25</v>
      </c>
      <c r="G1066" s="114">
        <v>34.1</v>
      </c>
      <c r="H1066" s="114">
        <v>33.35</v>
      </c>
      <c r="I1066" s="114">
        <v>31787</v>
      </c>
      <c r="J1066" s="114">
        <v>1082197.75</v>
      </c>
      <c r="K1066" s="116">
        <v>43350</v>
      </c>
      <c r="L1066" s="114">
        <v>290</v>
      </c>
      <c r="M1066" s="114" t="s">
        <v>1479</v>
      </c>
      <c r="N1066" s="500"/>
    </row>
    <row r="1067" spans="1:14">
      <c r="A1067" s="114" t="s">
        <v>2917</v>
      </c>
      <c r="B1067" s="114" t="s">
        <v>391</v>
      </c>
      <c r="C1067" s="114">
        <v>13.8</v>
      </c>
      <c r="D1067" s="114">
        <v>13.8</v>
      </c>
      <c r="E1067" s="114">
        <v>12.8</v>
      </c>
      <c r="F1067" s="114">
        <v>13.1</v>
      </c>
      <c r="G1067" s="114">
        <v>12.9</v>
      </c>
      <c r="H1067" s="114">
        <v>13.15</v>
      </c>
      <c r="I1067" s="114">
        <v>8204</v>
      </c>
      <c r="J1067" s="114">
        <v>107149.6</v>
      </c>
      <c r="K1067" s="116">
        <v>43350</v>
      </c>
      <c r="L1067" s="114">
        <v>48</v>
      </c>
      <c r="M1067" s="114" t="s">
        <v>2918</v>
      </c>
      <c r="N1067" s="500"/>
    </row>
    <row r="1068" spans="1:14">
      <c r="A1068" s="114" t="s">
        <v>125</v>
      </c>
      <c r="B1068" s="114" t="s">
        <v>391</v>
      </c>
      <c r="C1068" s="114">
        <v>77.5</v>
      </c>
      <c r="D1068" s="114">
        <v>78.150000000000006</v>
      </c>
      <c r="E1068" s="114">
        <v>76</v>
      </c>
      <c r="F1068" s="114">
        <v>77.2</v>
      </c>
      <c r="G1068" s="114">
        <v>76.7</v>
      </c>
      <c r="H1068" s="114">
        <v>77.849999999999994</v>
      </c>
      <c r="I1068" s="114">
        <v>4495652</v>
      </c>
      <c r="J1068" s="114">
        <v>345726303.39999998</v>
      </c>
      <c r="K1068" s="116">
        <v>43350</v>
      </c>
      <c r="L1068" s="114">
        <v>15776</v>
      </c>
      <c r="M1068" s="114" t="s">
        <v>1480</v>
      </c>
      <c r="N1068" s="500"/>
    </row>
    <row r="1069" spans="1:14">
      <c r="A1069" s="114" t="s">
        <v>1481</v>
      </c>
      <c r="B1069" s="114" t="s">
        <v>391</v>
      </c>
      <c r="C1069" s="114">
        <v>220</v>
      </c>
      <c r="D1069" s="114">
        <v>225</v>
      </c>
      <c r="E1069" s="114">
        <v>217</v>
      </c>
      <c r="F1069" s="114">
        <v>220.1</v>
      </c>
      <c r="G1069" s="114">
        <v>220.8</v>
      </c>
      <c r="H1069" s="114">
        <v>219.75</v>
      </c>
      <c r="I1069" s="114">
        <v>10048</v>
      </c>
      <c r="J1069" s="114">
        <v>2228726.85</v>
      </c>
      <c r="K1069" s="116">
        <v>43350</v>
      </c>
      <c r="L1069" s="114">
        <v>328</v>
      </c>
      <c r="M1069" s="114" t="s">
        <v>1482</v>
      </c>
      <c r="N1069" s="500"/>
    </row>
    <row r="1070" spans="1:14">
      <c r="A1070" s="114" t="s">
        <v>320</v>
      </c>
      <c r="B1070" s="114" t="s">
        <v>391</v>
      </c>
      <c r="C1070" s="114">
        <v>114.25</v>
      </c>
      <c r="D1070" s="114">
        <v>115.15</v>
      </c>
      <c r="E1070" s="114">
        <v>112.7</v>
      </c>
      <c r="F1070" s="114">
        <v>114.4</v>
      </c>
      <c r="G1070" s="114">
        <v>114.45</v>
      </c>
      <c r="H1070" s="114">
        <v>114.25</v>
      </c>
      <c r="I1070" s="114">
        <v>27826</v>
      </c>
      <c r="J1070" s="114">
        <v>3171016.15</v>
      </c>
      <c r="K1070" s="116">
        <v>43350</v>
      </c>
      <c r="L1070" s="114">
        <v>547</v>
      </c>
      <c r="M1070" s="114" t="s">
        <v>1483</v>
      </c>
      <c r="N1070" s="500"/>
    </row>
    <row r="1071" spans="1:14">
      <c r="A1071" s="114" t="s">
        <v>3330</v>
      </c>
      <c r="B1071" s="114" t="s">
        <v>391</v>
      </c>
      <c r="C1071" s="114">
        <v>165.5</v>
      </c>
      <c r="D1071" s="114">
        <v>169.3</v>
      </c>
      <c r="E1071" s="114">
        <v>160.55000000000001</v>
      </c>
      <c r="F1071" s="114">
        <v>166.85</v>
      </c>
      <c r="G1071" s="114">
        <v>166.6</v>
      </c>
      <c r="H1071" s="114">
        <v>163.65</v>
      </c>
      <c r="I1071" s="114">
        <v>159231</v>
      </c>
      <c r="J1071" s="114">
        <v>26361046.5</v>
      </c>
      <c r="K1071" s="116">
        <v>43350</v>
      </c>
      <c r="L1071" s="114">
        <v>1810</v>
      </c>
      <c r="M1071" s="114" t="s">
        <v>3331</v>
      </c>
      <c r="N1071" s="500"/>
    </row>
    <row r="1072" spans="1:14">
      <c r="A1072" s="114" t="s">
        <v>1484</v>
      </c>
      <c r="B1072" s="114" t="s">
        <v>391</v>
      </c>
      <c r="C1072" s="114">
        <v>43</v>
      </c>
      <c r="D1072" s="114">
        <v>43.45</v>
      </c>
      <c r="E1072" s="114">
        <v>41.55</v>
      </c>
      <c r="F1072" s="114">
        <v>42.35</v>
      </c>
      <c r="G1072" s="114">
        <v>42.1</v>
      </c>
      <c r="H1072" s="114">
        <v>41.95</v>
      </c>
      <c r="I1072" s="114">
        <v>56593</v>
      </c>
      <c r="J1072" s="114">
        <v>2407725.5499999998</v>
      </c>
      <c r="K1072" s="116">
        <v>43350</v>
      </c>
      <c r="L1072" s="114">
        <v>319</v>
      </c>
      <c r="M1072" s="114" t="s">
        <v>1485</v>
      </c>
      <c r="N1072" s="500"/>
    </row>
    <row r="1073" spans="1:14">
      <c r="A1073" s="114" t="s">
        <v>2919</v>
      </c>
      <c r="B1073" s="114" t="s">
        <v>391</v>
      </c>
      <c r="C1073" s="114">
        <v>272.64999999999998</v>
      </c>
      <c r="D1073" s="114">
        <v>276.35000000000002</v>
      </c>
      <c r="E1073" s="114">
        <v>270.10000000000002</v>
      </c>
      <c r="F1073" s="114">
        <v>270.10000000000002</v>
      </c>
      <c r="G1073" s="114">
        <v>270.10000000000002</v>
      </c>
      <c r="H1073" s="114">
        <v>270.05</v>
      </c>
      <c r="I1073" s="114">
        <v>2578</v>
      </c>
      <c r="J1073" s="114">
        <v>700843.35</v>
      </c>
      <c r="K1073" s="116">
        <v>43350</v>
      </c>
      <c r="L1073" s="114">
        <v>235</v>
      </c>
      <c r="M1073" s="114" t="s">
        <v>2920</v>
      </c>
      <c r="N1073" s="500"/>
    </row>
    <row r="1074" spans="1:14">
      <c r="A1074" s="114" t="s">
        <v>2752</v>
      </c>
      <c r="B1074" s="114" t="s">
        <v>391</v>
      </c>
      <c r="C1074" s="114">
        <v>47.2</v>
      </c>
      <c r="D1074" s="114">
        <v>49.75</v>
      </c>
      <c r="E1074" s="114">
        <v>47.05</v>
      </c>
      <c r="F1074" s="114">
        <v>47.65</v>
      </c>
      <c r="G1074" s="114">
        <v>47.3</v>
      </c>
      <c r="H1074" s="114">
        <v>47.05</v>
      </c>
      <c r="I1074" s="114">
        <v>4315711</v>
      </c>
      <c r="J1074" s="114">
        <v>209527339.69999999</v>
      </c>
      <c r="K1074" s="116">
        <v>43350</v>
      </c>
      <c r="L1074" s="114">
        <v>18683</v>
      </c>
      <c r="M1074" s="114" t="s">
        <v>2753</v>
      </c>
      <c r="N1074" s="500"/>
    </row>
    <row r="1075" spans="1:14">
      <c r="A1075" s="114" t="s">
        <v>1486</v>
      </c>
      <c r="B1075" s="114" t="s">
        <v>391</v>
      </c>
      <c r="C1075" s="114">
        <v>256.2</v>
      </c>
      <c r="D1075" s="114">
        <v>261</v>
      </c>
      <c r="E1075" s="114">
        <v>251.05</v>
      </c>
      <c r="F1075" s="114">
        <v>253.05</v>
      </c>
      <c r="G1075" s="114">
        <v>252.25</v>
      </c>
      <c r="H1075" s="114">
        <v>256.25</v>
      </c>
      <c r="I1075" s="114">
        <v>68061</v>
      </c>
      <c r="J1075" s="114">
        <v>17399728.149999999</v>
      </c>
      <c r="K1075" s="116">
        <v>43350</v>
      </c>
      <c r="L1075" s="114">
        <v>1270</v>
      </c>
      <c r="M1075" s="114" t="s">
        <v>1487</v>
      </c>
      <c r="N1075" s="500"/>
    </row>
    <row r="1076" spans="1:14">
      <c r="A1076" s="114" t="s">
        <v>1488</v>
      </c>
      <c r="B1076" s="114" t="s">
        <v>391</v>
      </c>
      <c r="C1076" s="114">
        <v>925.75</v>
      </c>
      <c r="D1076" s="114">
        <v>984.8</v>
      </c>
      <c r="E1076" s="114">
        <v>892.65</v>
      </c>
      <c r="F1076" s="114">
        <v>951.75</v>
      </c>
      <c r="G1076" s="114">
        <v>949.15</v>
      </c>
      <c r="H1076" s="114">
        <v>925.75</v>
      </c>
      <c r="I1076" s="114">
        <v>18929</v>
      </c>
      <c r="J1076" s="114">
        <v>17901629.149999999</v>
      </c>
      <c r="K1076" s="116">
        <v>43350</v>
      </c>
      <c r="L1076" s="114">
        <v>2420</v>
      </c>
      <c r="M1076" s="114" t="s">
        <v>1489</v>
      </c>
      <c r="N1076" s="500"/>
    </row>
    <row r="1077" spans="1:14">
      <c r="A1077" s="114" t="s">
        <v>2274</v>
      </c>
      <c r="B1077" s="114" t="s">
        <v>3159</v>
      </c>
      <c r="C1077" s="114">
        <v>11.25</v>
      </c>
      <c r="D1077" s="114">
        <v>11.6</v>
      </c>
      <c r="E1077" s="114">
        <v>10.7</v>
      </c>
      <c r="F1077" s="114">
        <v>10.8</v>
      </c>
      <c r="G1077" s="114">
        <v>10.8</v>
      </c>
      <c r="H1077" s="114">
        <v>11.25</v>
      </c>
      <c r="I1077" s="114">
        <v>580</v>
      </c>
      <c r="J1077" s="114">
        <v>6285.3</v>
      </c>
      <c r="K1077" s="116">
        <v>43350</v>
      </c>
      <c r="L1077" s="114">
        <v>20</v>
      </c>
      <c r="M1077" s="114" t="s">
        <v>2275</v>
      </c>
      <c r="N1077" s="500"/>
    </row>
    <row r="1078" spans="1:14">
      <c r="A1078" s="114" t="s">
        <v>2921</v>
      </c>
      <c r="B1078" s="114" t="s">
        <v>391</v>
      </c>
      <c r="C1078" s="114">
        <v>21.3</v>
      </c>
      <c r="D1078" s="114">
        <v>21.85</v>
      </c>
      <c r="E1078" s="114">
        <v>20.350000000000001</v>
      </c>
      <c r="F1078" s="114">
        <v>20.7</v>
      </c>
      <c r="G1078" s="114">
        <v>20.8</v>
      </c>
      <c r="H1078" s="114">
        <v>21.05</v>
      </c>
      <c r="I1078" s="114">
        <v>17511</v>
      </c>
      <c r="J1078" s="114">
        <v>368595.35</v>
      </c>
      <c r="K1078" s="116">
        <v>43350</v>
      </c>
      <c r="L1078" s="114">
        <v>173</v>
      </c>
      <c r="M1078" s="114" t="s">
        <v>2922</v>
      </c>
      <c r="N1078" s="500"/>
    </row>
    <row r="1079" spans="1:14">
      <c r="A1079" s="114" t="s">
        <v>3120</v>
      </c>
      <c r="B1079" s="114" t="s">
        <v>391</v>
      </c>
      <c r="C1079" s="114">
        <v>10.35</v>
      </c>
      <c r="D1079" s="114">
        <v>10.35</v>
      </c>
      <c r="E1079" s="114">
        <v>9.3000000000000007</v>
      </c>
      <c r="F1079" s="114">
        <v>9.85</v>
      </c>
      <c r="G1079" s="114">
        <v>9.8000000000000007</v>
      </c>
      <c r="H1079" s="114">
        <v>9.75</v>
      </c>
      <c r="I1079" s="114">
        <v>14936</v>
      </c>
      <c r="J1079" s="114">
        <v>146246.39999999999</v>
      </c>
      <c r="K1079" s="116">
        <v>43350</v>
      </c>
      <c r="L1079" s="114">
        <v>94</v>
      </c>
      <c r="M1079" s="114" t="s">
        <v>3121</v>
      </c>
      <c r="N1079" s="500"/>
    </row>
    <row r="1080" spans="1:14">
      <c r="A1080" s="114" t="s">
        <v>231</v>
      </c>
      <c r="B1080" s="114" t="s">
        <v>391</v>
      </c>
      <c r="C1080" s="114">
        <v>31842</v>
      </c>
      <c r="D1080" s="114">
        <v>33540</v>
      </c>
      <c r="E1080" s="114">
        <v>31400</v>
      </c>
      <c r="F1080" s="114">
        <v>33304.35</v>
      </c>
      <c r="G1080" s="114">
        <v>33498.699999999997</v>
      </c>
      <c r="H1080" s="114">
        <v>31842.55</v>
      </c>
      <c r="I1080" s="114">
        <v>32652</v>
      </c>
      <c r="J1080" s="114">
        <v>1062872366.15</v>
      </c>
      <c r="K1080" s="116">
        <v>43350</v>
      </c>
      <c r="L1080" s="114">
        <v>16086</v>
      </c>
      <c r="M1080" s="114" t="s">
        <v>1490</v>
      </c>
      <c r="N1080" s="500"/>
    </row>
    <row r="1081" spans="1:14">
      <c r="A1081" s="114" t="s">
        <v>2751</v>
      </c>
      <c r="B1081" s="114" t="s">
        <v>391</v>
      </c>
      <c r="C1081" s="114">
        <v>304.55</v>
      </c>
      <c r="D1081" s="114">
        <v>309.95</v>
      </c>
      <c r="E1081" s="114">
        <v>304.45</v>
      </c>
      <c r="F1081" s="114">
        <v>305.55</v>
      </c>
      <c r="G1081" s="114">
        <v>304.5</v>
      </c>
      <c r="H1081" s="114">
        <v>303.3</v>
      </c>
      <c r="I1081" s="114">
        <v>813</v>
      </c>
      <c r="J1081" s="114">
        <v>249130.2</v>
      </c>
      <c r="K1081" s="116">
        <v>43350</v>
      </c>
      <c r="L1081" s="114">
        <v>19</v>
      </c>
      <c r="M1081" s="114" t="s">
        <v>2158</v>
      </c>
      <c r="N1081" s="500"/>
    </row>
    <row r="1082" spans="1:14">
      <c r="A1082" s="114" t="s">
        <v>2923</v>
      </c>
      <c r="B1082" s="114" t="s">
        <v>391</v>
      </c>
      <c r="C1082" s="114">
        <v>40.1</v>
      </c>
      <c r="D1082" s="114">
        <v>42.95</v>
      </c>
      <c r="E1082" s="114">
        <v>38.5</v>
      </c>
      <c r="F1082" s="114">
        <v>38.700000000000003</v>
      </c>
      <c r="G1082" s="114">
        <v>38.5</v>
      </c>
      <c r="H1082" s="114">
        <v>40.450000000000003</v>
      </c>
      <c r="I1082" s="114">
        <v>7647</v>
      </c>
      <c r="J1082" s="114">
        <v>307155.05</v>
      </c>
      <c r="K1082" s="116">
        <v>43350</v>
      </c>
      <c r="L1082" s="114">
        <v>31</v>
      </c>
      <c r="M1082" s="114" t="s">
        <v>2924</v>
      </c>
      <c r="N1082" s="500"/>
    </row>
    <row r="1083" spans="1:14">
      <c r="A1083" s="114" t="s">
        <v>2413</v>
      </c>
      <c r="B1083" s="114" t="s">
        <v>391</v>
      </c>
      <c r="C1083" s="114">
        <v>47.45</v>
      </c>
      <c r="D1083" s="114">
        <v>47.45</v>
      </c>
      <c r="E1083" s="114">
        <v>44.3</v>
      </c>
      <c r="F1083" s="114">
        <v>46.2</v>
      </c>
      <c r="G1083" s="114">
        <v>46.5</v>
      </c>
      <c r="H1083" s="114">
        <v>46.25</v>
      </c>
      <c r="I1083" s="114">
        <v>4483</v>
      </c>
      <c r="J1083" s="114">
        <v>203164.75</v>
      </c>
      <c r="K1083" s="116">
        <v>43350</v>
      </c>
      <c r="L1083" s="114">
        <v>67</v>
      </c>
      <c r="M1083" s="114" t="s">
        <v>2414</v>
      </c>
      <c r="N1083" s="500"/>
    </row>
    <row r="1084" spans="1:14">
      <c r="A1084" s="114" t="s">
        <v>1491</v>
      </c>
      <c r="B1084" s="114" t="s">
        <v>391</v>
      </c>
      <c r="C1084" s="114">
        <v>244</v>
      </c>
      <c r="D1084" s="114">
        <v>249.8</v>
      </c>
      <c r="E1084" s="114">
        <v>240.35</v>
      </c>
      <c r="F1084" s="114">
        <v>243.8</v>
      </c>
      <c r="G1084" s="114">
        <v>243.5</v>
      </c>
      <c r="H1084" s="114">
        <v>244.35</v>
      </c>
      <c r="I1084" s="114">
        <v>45809</v>
      </c>
      <c r="J1084" s="114">
        <v>11202211.050000001</v>
      </c>
      <c r="K1084" s="116">
        <v>43350</v>
      </c>
      <c r="L1084" s="114">
        <v>1416</v>
      </c>
      <c r="M1084" s="114" t="s">
        <v>1492</v>
      </c>
      <c r="N1084" s="500"/>
    </row>
    <row r="1085" spans="1:14">
      <c r="A1085" s="114" t="s">
        <v>1493</v>
      </c>
      <c r="B1085" s="114" t="s">
        <v>391</v>
      </c>
      <c r="C1085" s="114">
        <v>132</v>
      </c>
      <c r="D1085" s="114">
        <v>135.6</v>
      </c>
      <c r="E1085" s="114">
        <v>132</v>
      </c>
      <c r="F1085" s="114">
        <v>134</v>
      </c>
      <c r="G1085" s="114">
        <v>134.19999999999999</v>
      </c>
      <c r="H1085" s="114">
        <v>132.4</v>
      </c>
      <c r="I1085" s="114">
        <v>16519</v>
      </c>
      <c r="J1085" s="114">
        <v>2217058.35</v>
      </c>
      <c r="K1085" s="116">
        <v>43350</v>
      </c>
      <c r="L1085" s="114">
        <v>356</v>
      </c>
      <c r="M1085" s="114" t="s">
        <v>1494</v>
      </c>
      <c r="N1085" s="500"/>
    </row>
    <row r="1086" spans="1:14">
      <c r="A1086" s="114" t="s">
        <v>1495</v>
      </c>
      <c r="B1086" s="114" t="s">
        <v>391</v>
      </c>
      <c r="C1086" s="114">
        <v>269.05</v>
      </c>
      <c r="D1086" s="114">
        <v>297</v>
      </c>
      <c r="E1086" s="114">
        <v>266.8</v>
      </c>
      <c r="F1086" s="114">
        <v>279.60000000000002</v>
      </c>
      <c r="G1086" s="114">
        <v>278.14999999999998</v>
      </c>
      <c r="H1086" s="114">
        <v>269.14999999999998</v>
      </c>
      <c r="I1086" s="114">
        <v>225638</v>
      </c>
      <c r="J1086" s="114">
        <v>64888928.75</v>
      </c>
      <c r="K1086" s="116">
        <v>43350</v>
      </c>
      <c r="L1086" s="114">
        <v>5005</v>
      </c>
      <c r="M1086" s="114" t="s">
        <v>1496</v>
      </c>
      <c r="N1086" s="500"/>
    </row>
    <row r="1087" spans="1:14">
      <c r="A1087" s="114" t="s">
        <v>2925</v>
      </c>
      <c r="B1087" s="114" t="s">
        <v>391</v>
      </c>
      <c r="C1087" s="114">
        <v>3.7</v>
      </c>
      <c r="D1087" s="114">
        <v>3.75</v>
      </c>
      <c r="E1087" s="114">
        <v>3.65</v>
      </c>
      <c r="F1087" s="114">
        <v>3.7</v>
      </c>
      <c r="G1087" s="114">
        <v>3.75</v>
      </c>
      <c r="H1087" s="114">
        <v>3.65</v>
      </c>
      <c r="I1087" s="114">
        <v>5727</v>
      </c>
      <c r="J1087" s="114">
        <v>21066.7</v>
      </c>
      <c r="K1087" s="116">
        <v>43350</v>
      </c>
      <c r="L1087" s="114">
        <v>32</v>
      </c>
      <c r="M1087" s="114" t="s">
        <v>2926</v>
      </c>
      <c r="N1087" s="500"/>
    </row>
    <row r="1088" spans="1:14">
      <c r="A1088" s="114" t="s">
        <v>2693</v>
      </c>
      <c r="B1088" s="114" t="s">
        <v>391</v>
      </c>
      <c r="C1088" s="114">
        <v>13.6</v>
      </c>
      <c r="D1088" s="114">
        <v>14.2</v>
      </c>
      <c r="E1088" s="114">
        <v>13.6</v>
      </c>
      <c r="F1088" s="114">
        <v>13.9</v>
      </c>
      <c r="G1088" s="114">
        <v>13.85</v>
      </c>
      <c r="H1088" s="114">
        <v>13.85</v>
      </c>
      <c r="I1088" s="114">
        <v>24428</v>
      </c>
      <c r="J1088" s="114">
        <v>339859.20000000001</v>
      </c>
      <c r="K1088" s="116">
        <v>43350</v>
      </c>
      <c r="L1088" s="114">
        <v>103</v>
      </c>
      <c r="M1088" s="114" t="s">
        <v>2694</v>
      </c>
      <c r="N1088" s="500"/>
    </row>
    <row r="1089" spans="1:14">
      <c r="A1089" s="114" t="s">
        <v>1497</v>
      </c>
      <c r="B1089" s="114" t="s">
        <v>391</v>
      </c>
      <c r="C1089" s="114">
        <v>291.60000000000002</v>
      </c>
      <c r="D1089" s="114">
        <v>298.39999999999998</v>
      </c>
      <c r="E1089" s="114">
        <v>290.25</v>
      </c>
      <c r="F1089" s="114">
        <v>293.8</v>
      </c>
      <c r="G1089" s="114">
        <v>292.75</v>
      </c>
      <c r="H1089" s="114">
        <v>291.45</v>
      </c>
      <c r="I1089" s="114">
        <v>832657</v>
      </c>
      <c r="J1089" s="114">
        <v>244205769.80000001</v>
      </c>
      <c r="K1089" s="116">
        <v>43350</v>
      </c>
      <c r="L1089" s="114">
        <v>12200</v>
      </c>
      <c r="M1089" s="114" t="s">
        <v>1498</v>
      </c>
      <c r="N1089" s="500"/>
    </row>
    <row r="1090" spans="1:14">
      <c r="A1090" s="114" t="s">
        <v>2695</v>
      </c>
      <c r="B1090" s="114" t="s">
        <v>391</v>
      </c>
      <c r="C1090" s="114">
        <v>11.05</v>
      </c>
      <c r="D1090" s="114">
        <v>11.7</v>
      </c>
      <c r="E1090" s="114">
        <v>11.05</v>
      </c>
      <c r="F1090" s="114">
        <v>11.15</v>
      </c>
      <c r="G1090" s="114">
        <v>11.2</v>
      </c>
      <c r="H1090" s="114">
        <v>11.2</v>
      </c>
      <c r="I1090" s="114">
        <v>52792</v>
      </c>
      <c r="J1090" s="114">
        <v>595231.80000000005</v>
      </c>
      <c r="K1090" s="116">
        <v>43350</v>
      </c>
      <c r="L1090" s="114">
        <v>224</v>
      </c>
      <c r="M1090" s="114" t="s">
        <v>2696</v>
      </c>
      <c r="N1090" s="500"/>
    </row>
    <row r="1091" spans="1:14">
      <c r="A1091" s="114" t="s">
        <v>1499</v>
      </c>
      <c r="B1091" s="114" t="s">
        <v>391</v>
      </c>
      <c r="C1091" s="114">
        <v>47.55</v>
      </c>
      <c r="D1091" s="114">
        <v>47.9</v>
      </c>
      <c r="E1091" s="114">
        <v>46.3</v>
      </c>
      <c r="F1091" s="114">
        <v>46.85</v>
      </c>
      <c r="G1091" s="114">
        <v>46.95</v>
      </c>
      <c r="H1091" s="114">
        <v>47.05</v>
      </c>
      <c r="I1091" s="114">
        <v>165526</v>
      </c>
      <c r="J1091" s="114">
        <v>7781228.9500000002</v>
      </c>
      <c r="K1091" s="116">
        <v>43350</v>
      </c>
      <c r="L1091" s="114">
        <v>1559</v>
      </c>
      <c r="M1091" s="114" t="s">
        <v>1500</v>
      </c>
      <c r="N1091" s="500"/>
    </row>
    <row r="1092" spans="1:14">
      <c r="A1092" s="114" t="s">
        <v>387</v>
      </c>
      <c r="B1092" s="114" t="s">
        <v>391</v>
      </c>
      <c r="C1092" s="114">
        <v>51</v>
      </c>
      <c r="D1092" s="114">
        <v>51.25</v>
      </c>
      <c r="E1092" s="114">
        <v>50.4</v>
      </c>
      <c r="F1092" s="114">
        <v>50.85</v>
      </c>
      <c r="G1092" s="114">
        <v>50.85</v>
      </c>
      <c r="H1092" s="114">
        <v>51.35</v>
      </c>
      <c r="I1092" s="114">
        <v>20406</v>
      </c>
      <c r="J1092" s="114">
        <v>1036036.6</v>
      </c>
      <c r="K1092" s="116">
        <v>43350</v>
      </c>
      <c r="L1092" s="114">
        <v>238</v>
      </c>
      <c r="M1092" s="114" t="s">
        <v>1501</v>
      </c>
      <c r="N1092" s="500"/>
    </row>
    <row r="1093" spans="1:14">
      <c r="A1093" s="114" t="s">
        <v>2271</v>
      </c>
      <c r="B1093" s="114" t="s">
        <v>391</v>
      </c>
      <c r="C1093" s="114">
        <v>13.4</v>
      </c>
      <c r="D1093" s="114">
        <v>13.4</v>
      </c>
      <c r="E1093" s="114">
        <v>12.65</v>
      </c>
      <c r="F1093" s="114">
        <v>13.05</v>
      </c>
      <c r="G1093" s="114">
        <v>12.75</v>
      </c>
      <c r="H1093" s="114">
        <v>13</v>
      </c>
      <c r="I1093" s="114">
        <v>4734</v>
      </c>
      <c r="J1093" s="114">
        <v>61793.3</v>
      </c>
      <c r="K1093" s="116">
        <v>43350</v>
      </c>
      <c r="L1093" s="114">
        <v>35</v>
      </c>
      <c r="M1093" s="114" t="s">
        <v>2272</v>
      </c>
      <c r="N1093" s="500"/>
    </row>
    <row r="1094" spans="1:14">
      <c r="A1094" s="114" t="s">
        <v>2927</v>
      </c>
      <c r="B1094" s="114" t="s">
        <v>3159</v>
      </c>
      <c r="C1094" s="114">
        <v>7.6</v>
      </c>
      <c r="D1094" s="114">
        <v>8</v>
      </c>
      <c r="E1094" s="114">
        <v>7.6</v>
      </c>
      <c r="F1094" s="114">
        <v>7.95</v>
      </c>
      <c r="G1094" s="114">
        <v>7.75</v>
      </c>
      <c r="H1094" s="114">
        <v>8</v>
      </c>
      <c r="I1094" s="114">
        <v>544</v>
      </c>
      <c r="J1094" s="114">
        <v>4206.6499999999996</v>
      </c>
      <c r="K1094" s="116">
        <v>43350</v>
      </c>
      <c r="L1094" s="114">
        <v>9</v>
      </c>
      <c r="M1094" s="114" t="s">
        <v>2928</v>
      </c>
      <c r="N1094" s="500"/>
    </row>
    <row r="1095" spans="1:14">
      <c r="A1095" s="114" t="s">
        <v>355</v>
      </c>
      <c r="B1095" s="114" t="s">
        <v>391</v>
      </c>
      <c r="C1095" s="114">
        <v>86.65</v>
      </c>
      <c r="D1095" s="114">
        <v>87.3</v>
      </c>
      <c r="E1095" s="114">
        <v>85.8</v>
      </c>
      <c r="F1095" s="114">
        <v>86.3</v>
      </c>
      <c r="G1095" s="114">
        <v>86.15</v>
      </c>
      <c r="H1095" s="114">
        <v>86.8</v>
      </c>
      <c r="I1095" s="114">
        <v>5019940</v>
      </c>
      <c r="J1095" s="114">
        <v>434103233.10000002</v>
      </c>
      <c r="K1095" s="116">
        <v>43350</v>
      </c>
      <c r="L1095" s="114">
        <v>25107</v>
      </c>
      <c r="M1095" s="114" t="s">
        <v>1502</v>
      </c>
      <c r="N1095" s="500"/>
    </row>
    <row r="1096" spans="1:14">
      <c r="A1096" s="114" t="s">
        <v>2159</v>
      </c>
      <c r="B1096" s="114" t="s">
        <v>391</v>
      </c>
      <c r="C1096" s="114">
        <v>26.9</v>
      </c>
      <c r="D1096" s="114">
        <v>28</v>
      </c>
      <c r="E1096" s="114">
        <v>26.6</v>
      </c>
      <c r="F1096" s="114">
        <v>27.1</v>
      </c>
      <c r="G1096" s="114">
        <v>27.25</v>
      </c>
      <c r="H1096" s="114">
        <v>26.85</v>
      </c>
      <c r="I1096" s="114">
        <v>233987</v>
      </c>
      <c r="J1096" s="114">
        <v>6420607.1500000004</v>
      </c>
      <c r="K1096" s="116">
        <v>43350</v>
      </c>
      <c r="L1096" s="114">
        <v>1247</v>
      </c>
      <c r="M1096" s="114" t="s">
        <v>2160</v>
      </c>
      <c r="N1096" s="500"/>
    </row>
    <row r="1097" spans="1:14">
      <c r="A1097" s="114" t="s">
        <v>2929</v>
      </c>
      <c r="B1097" s="114" t="s">
        <v>391</v>
      </c>
      <c r="C1097" s="114">
        <v>11.95</v>
      </c>
      <c r="D1097" s="114">
        <v>11.95</v>
      </c>
      <c r="E1097" s="114">
        <v>10.65</v>
      </c>
      <c r="F1097" s="114">
        <v>11.3</v>
      </c>
      <c r="G1097" s="114">
        <v>10.85</v>
      </c>
      <c r="H1097" s="114">
        <v>11.2</v>
      </c>
      <c r="I1097" s="114">
        <v>13046</v>
      </c>
      <c r="J1097" s="114">
        <v>147002.20000000001</v>
      </c>
      <c r="K1097" s="116">
        <v>43350</v>
      </c>
      <c r="L1097" s="114">
        <v>46</v>
      </c>
      <c r="M1097" s="114" t="s">
        <v>2930</v>
      </c>
      <c r="N1097" s="500"/>
    </row>
    <row r="1098" spans="1:14">
      <c r="A1098" s="114" t="s">
        <v>1503</v>
      </c>
      <c r="B1098" s="114" t="s">
        <v>391</v>
      </c>
      <c r="C1098" s="114">
        <v>277</v>
      </c>
      <c r="D1098" s="114">
        <v>279.95</v>
      </c>
      <c r="E1098" s="114">
        <v>276</v>
      </c>
      <c r="F1098" s="114">
        <v>276</v>
      </c>
      <c r="G1098" s="114">
        <v>276</v>
      </c>
      <c r="H1098" s="114">
        <v>279</v>
      </c>
      <c r="I1098" s="114">
        <v>56</v>
      </c>
      <c r="J1098" s="114">
        <v>15563.45</v>
      </c>
      <c r="K1098" s="116">
        <v>43350</v>
      </c>
      <c r="L1098" s="114">
        <v>7</v>
      </c>
      <c r="M1098" s="114" t="s">
        <v>1504</v>
      </c>
      <c r="N1098" s="500"/>
    </row>
    <row r="1099" spans="1:14">
      <c r="A1099" s="114" t="s">
        <v>3122</v>
      </c>
      <c r="B1099" s="114" t="s">
        <v>3159</v>
      </c>
      <c r="C1099" s="114">
        <v>15.65</v>
      </c>
      <c r="D1099" s="114">
        <v>16.399999999999999</v>
      </c>
      <c r="E1099" s="114">
        <v>15.65</v>
      </c>
      <c r="F1099" s="114">
        <v>16.350000000000001</v>
      </c>
      <c r="G1099" s="114">
        <v>16.350000000000001</v>
      </c>
      <c r="H1099" s="114">
        <v>15.65</v>
      </c>
      <c r="I1099" s="114">
        <v>24</v>
      </c>
      <c r="J1099" s="114">
        <v>386.3</v>
      </c>
      <c r="K1099" s="116">
        <v>43350</v>
      </c>
      <c r="L1099" s="114">
        <v>10</v>
      </c>
      <c r="M1099" s="114" t="s">
        <v>3123</v>
      </c>
      <c r="N1099" s="500"/>
    </row>
    <row r="1100" spans="1:14">
      <c r="A1100" s="114" t="s">
        <v>209</v>
      </c>
      <c r="B1100" s="114" t="s">
        <v>391</v>
      </c>
      <c r="C1100" s="114">
        <v>3035</v>
      </c>
      <c r="D1100" s="114">
        <v>3069</v>
      </c>
      <c r="E1100" s="114">
        <v>2993.95</v>
      </c>
      <c r="F1100" s="114">
        <v>3044.15</v>
      </c>
      <c r="G1100" s="114">
        <v>3038</v>
      </c>
      <c r="H1100" s="114">
        <v>3020.05</v>
      </c>
      <c r="I1100" s="114">
        <v>465123</v>
      </c>
      <c r="J1100" s="114">
        <v>1414446667.3499999</v>
      </c>
      <c r="K1100" s="116">
        <v>43350</v>
      </c>
      <c r="L1100" s="114">
        <v>26201</v>
      </c>
      <c r="M1100" s="114" t="s">
        <v>1506</v>
      </c>
      <c r="N1100" s="500"/>
    </row>
    <row r="1101" spans="1:14">
      <c r="A1101" s="114" t="s">
        <v>1507</v>
      </c>
      <c r="B1101" s="114" t="s">
        <v>391</v>
      </c>
      <c r="C1101" s="114">
        <v>43.55</v>
      </c>
      <c r="D1101" s="114">
        <v>43.55</v>
      </c>
      <c r="E1101" s="114">
        <v>42.85</v>
      </c>
      <c r="F1101" s="114">
        <v>43.3</v>
      </c>
      <c r="G1101" s="114">
        <v>43.25</v>
      </c>
      <c r="H1101" s="114">
        <v>43.45</v>
      </c>
      <c r="I1101" s="114">
        <v>109525</v>
      </c>
      <c r="J1101" s="114">
        <v>4738619.4000000004</v>
      </c>
      <c r="K1101" s="116">
        <v>43350</v>
      </c>
      <c r="L1101" s="114">
        <v>1341</v>
      </c>
      <c r="M1101" s="114" t="s">
        <v>1508</v>
      </c>
      <c r="N1101" s="500"/>
    </row>
    <row r="1102" spans="1:14">
      <c r="A1102" s="114" t="s">
        <v>1509</v>
      </c>
      <c r="B1102" s="114" t="s">
        <v>391</v>
      </c>
      <c r="C1102" s="114">
        <v>14.05</v>
      </c>
      <c r="D1102" s="114">
        <v>14.05</v>
      </c>
      <c r="E1102" s="114">
        <v>13.85</v>
      </c>
      <c r="F1102" s="114">
        <v>13.9</v>
      </c>
      <c r="G1102" s="114">
        <v>13.95</v>
      </c>
      <c r="H1102" s="114">
        <v>13.9</v>
      </c>
      <c r="I1102" s="114">
        <v>162954</v>
      </c>
      <c r="J1102" s="114">
        <v>2273837.7999999998</v>
      </c>
      <c r="K1102" s="116">
        <v>43350</v>
      </c>
      <c r="L1102" s="114">
        <v>342</v>
      </c>
      <c r="M1102" s="114" t="s">
        <v>1510</v>
      </c>
      <c r="N1102" s="500"/>
    </row>
    <row r="1103" spans="1:14">
      <c r="A1103" s="114" t="s">
        <v>1511</v>
      </c>
      <c r="B1103" s="114" t="s">
        <v>391</v>
      </c>
      <c r="C1103" s="114">
        <v>59.7</v>
      </c>
      <c r="D1103" s="114">
        <v>59.7</v>
      </c>
      <c r="E1103" s="114">
        <v>58</v>
      </c>
      <c r="F1103" s="114">
        <v>58.85</v>
      </c>
      <c r="G1103" s="114">
        <v>58.25</v>
      </c>
      <c r="H1103" s="114">
        <v>57.8</v>
      </c>
      <c r="I1103" s="114">
        <v>12919</v>
      </c>
      <c r="J1103" s="114">
        <v>758101.65</v>
      </c>
      <c r="K1103" s="116">
        <v>43350</v>
      </c>
      <c r="L1103" s="114">
        <v>210</v>
      </c>
      <c r="M1103" s="114" t="s">
        <v>1512</v>
      </c>
      <c r="N1103" s="500"/>
    </row>
    <row r="1104" spans="1:14">
      <c r="A1104" s="114" t="s">
        <v>1513</v>
      </c>
      <c r="B1104" s="114" t="s">
        <v>391</v>
      </c>
      <c r="C1104" s="114">
        <v>853</v>
      </c>
      <c r="D1104" s="114">
        <v>874</v>
      </c>
      <c r="E1104" s="114">
        <v>852</v>
      </c>
      <c r="F1104" s="114">
        <v>869.6</v>
      </c>
      <c r="G1104" s="114">
        <v>871.05</v>
      </c>
      <c r="H1104" s="114">
        <v>846.45</v>
      </c>
      <c r="I1104" s="114">
        <v>347666</v>
      </c>
      <c r="J1104" s="114">
        <v>301128372.89999998</v>
      </c>
      <c r="K1104" s="116">
        <v>43350</v>
      </c>
      <c r="L1104" s="114">
        <v>19891</v>
      </c>
      <c r="M1104" s="114" t="s">
        <v>1514</v>
      </c>
      <c r="N1104" s="500"/>
    </row>
    <row r="1105" spans="1:14">
      <c r="A1105" s="114" t="s">
        <v>3282</v>
      </c>
      <c r="B1105" s="114" t="s">
        <v>391</v>
      </c>
      <c r="C1105" s="114">
        <v>50</v>
      </c>
      <c r="D1105" s="114">
        <v>51.2</v>
      </c>
      <c r="E1105" s="114">
        <v>48.2</v>
      </c>
      <c r="F1105" s="114">
        <v>50.95</v>
      </c>
      <c r="G1105" s="114">
        <v>51</v>
      </c>
      <c r="H1105" s="114">
        <v>48.8</v>
      </c>
      <c r="I1105" s="114">
        <v>23513</v>
      </c>
      <c r="J1105" s="114">
        <v>1185106.2</v>
      </c>
      <c r="K1105" s="116">
        <v>43350</v>
      </c>
      <c r="L1105" s="114">
        <v>213</v>
      </c>
      <c r="M1105" s="114" t="s">
        <v>3283</v>
      </c>
      <c r="N1105" s="500"/>
    </row>
    <row r="1106" spans="1:14">
      <c r="A1106" s="114" t="s">
        <v>126</v>
      </c>
      <c r="B1106" s="114" t="s">
        <v>391</v>
      </c>
      <c r="C1106" s="114">
        <v>239.25</v>
      </c>
      <c r="D1106" s="114">
        <v>244.2</v>
      </c>
      <c r="E1106" s="114">
        <v>236.9</v>
      </c>
      <c r="F1106" s="114">
        <v>242.7</v>
      </c>
      <c r="G1106" s="114">
        <v>241.7</v>
      </c>
      <c r="H1106" s="114">
        <v>238.35</v>
      </c>
      <c r="I1106" s="114">
        <v>2093001</v>
      </c>
      <c r="J1106" s="114">
        <v>504723890.25</v>
      </c>
      <c r="K1106" s="116">
        <v>43350</v>
      </c>
      <c r="L1106" s="114">
        <v>61548</v>
      </c>
      <c r="M1106" s="114" t="s">
        <v>1515</v>
      </c>
      <c r="N1106" s="500"/>
    </row>
    <row r="1107" spans="1:14">
      <c r="A1107" s="114" t="s">
        <v>127</v>
      </c>
      <c r="B1107" s="114" t="s">
        <v>391</v>
      </c>
      <c r="C1107" s="114">
        <v>86.75</v>
      </c>
      <c r="D1107" s="114">
        <v>88.4</v>
      </c>
      <c r="E1107" s="114">
        <v>84.8</v>
      </c>
      <c r="F1107" s="114">
        <v>86.75</v>
      </c>
      <c r="G1107" s="114">
        <v>87.4</v>
      </c>
      <c r="H1107" s="114">
        <v>87.05</v>
      </c>
      <c r="I1107" s="114">
        <v>10750034</v>
      </c>
      <c r="J1107" s="114">
        <v>926993624.45000005</v>
      </c>
      <c r="K1107" s="116">
        <v>43350</v>
      </c>
      <c r="L1107" s="114">
        <v>27736</v>
      </c>
      <c r="M1107" s="114" t="s">
        <v>1516</v>
      </c>
      <c r="N1107" s="500"/>
    </row>
    <row r="1108" spans="1:14">
      <c r="A1108" s="114" t="s">
        <v>1517</v>
      </c>
      <c r="B1108" s="114" t="s">
        <v>391</v>
      </c>
      <c r="C1108" s="114">
        <v>3640</v>
      </c>
      <c r="D1108" s="114">
        <v>3718</v>
      </c>
      <c r="E1108" s="114">
        <v>3526</v>
      </c>
      <c r="F1108" s="114">
        <v>3582.25</v>
      </c>
      <c r="G1108" s="114">
        <v>3567</v>
      </c>
      <c r="H1108" s="114">
        <v>3576.4</v>
      </c>
      <c r="I1108" s="114">
        <v>104951</v>
      </c>
      <c r="J1108" s="114">
        <v>381049037.80000001</v>
      </c>
      <c r="K1108" s="116">
        <v>43350</v>
      </c>
      <c r="L1108" s="114">
        <v>15207</v>
      </c>
      <c r="M1108" s="114" t="s">
        <v>1518</v>
      </c>
      <c r="N1108" s="500"/>
    </row>
    <row r="1109" spans="1:14">
      <c r="A1109" s="114" t="s">
        <v>1519</v>
      </c>
      <c r="B1109" s="114" t="s">
        <v>391</v>
      </c>
      <c r="C1109" s="114">
        <v>79.900000000000006</v>
      </c>
      <c r="D1109" s="114">
        <v>80.7</v>
      </c>
      <c r="E1109" s="114">
        <v>78.2</v>
      </c>
      <c r="F1109" s="114">
        <v>78.55</v>
      </c>
      <c r="G1109" s="114">
        <v>78.2</v>
      </c>
      <c r="H1109" s="114">
        <v>80</v>
      </c>
      <c r="I1109" s="114">
        <v>20180</v>
      </c>
      <c r="J1109" s="114">
        <v>1593834.1</v>
      </c>
      <c r="K1109" s="116">
        <v>43350</v>
      </c>
      <c r="L1109" s="114">
        <v>512</v>
      </c>
      <c r="M1109" s="114" t="s">
        <v>1520</v>
      </c>
      <c r="N1109" s="500"/>
    </row>
    <row r="1110" spans="1:14">
      <c r="A1110" s="114" t="s">
        <v>322</v>
      </c>
      <c r="B1110" s="114" t="s">
        <v>391</v>
      </c>
      <c r="C1110" s="114">
        <v>18.95</v>
      </c>
      <c r="D1110" s="114">
        <v>19</v>
      </c>
      <c r="E1110" s="114">
        <v>18.45</v>
      </c>
      <c r="F1110" s="114">
        <v>18.55</v>
      </c>
      <c r="G1110" s="114">
        <v>18.649999999999999</v>
      </c>
      <c r="H1110" s="114">
        <v>18.95</v>
      </c>
      <c r="I1110" s="114">
        <v>1091052</v>
      </c>
      <c r="J1110" s="114">
        <v>20302883.300000001</v>
      </c>
      <c r="K1110" s="116">
        <v>43350</v>
      </c>
      <c r="L1110" s="114">
        <v>4826</v>
      </c>
      <c r="M1110" s="114" t="s">
        <v>1521</v>
      </c>
      <c r="N1110" s="500"/>
    </row>
    <row r="1111" spans="1:14">
      <c r="A1111" s="114" t="s">
        <v>1522</v>
      </c>
      <c r="B1111" s="114" t="s">
        <v>391</v>
      </c>
      <c r="C1111" s="114">
        <v>162.25</v>
      </c>
      <c r="D1111" s="114">
        <v>165</v>
      </c>
      <c r="E1111" s="114">
        <v>160</v>
      </c>
      <c r="F1111" s="114">
        <v>161.15</v>
      </c>
      <c r="G1111" s="114">
        <v>161</v>
      </c>
      <c r="H1111" s="114">
        <v>162.25</v>
      </c>
      <c r="I1111" s="114">
        <v>23813</v>
      </c>
      <c r="J1111" s="114">
        <v>3845311.65</v>
      </c>
      <c r="K1111" s="116">
        <v>43350</v>
      </c>
      <c r="L1111" s="114">
        <v>238</v>
      </c>
      <c r="M1111" s="114" t="s">
        <v>1523</v>
      </c>
      <c r="N1111" s="500"/>
    </row>
    <row r="1112" spans="1:14">
      <c r="A1112" s="114" t="s">
        <v>210</v>
      </c>
      <c r="B1112" s="114" t="s">
        <v>391</v>
      </c>
      <c r="C1112" s="114">
        <v>9960</v>
      </c>
      <c r="D1112" s="114">
        <v>10165</v>
      </c>
      <c r="E1112" s="114">
        <v>9960</v>
      </c>
      <c r="F1112" s="114">
        <v>10117.15</v>
      </c>
      <c r="G1112" s="114">
        <v>10090</v>
      </c>
      <c r="H1112" s="114">
        <v>10041.200000000001</v>
      </c>
      <c r="I1112" s="114">
        <v>5209</v>
      </c>
      <c r="J1112" s="114">
        <v>52238227.049999997</v>
      </c>
      <c r="K1112" s="116">
        <v>43350</v>
      </c>
      <c r="L1112" s="114">
        <v>718</v>
      </c>
      <c r="M1112" s="114" t="s">
        <v>1524</v>
      </c>
      <c r="N1112" s="500"/>
    </row>
    <row r="1113" spans="1:14">
      <c r="A1113" s="114" t="s">
        <v>1525</v>
      </c>
      <c r="B1113" s="114" t="s">
        <v>391</v>
      </c>
      <c r="C1113" s="114">
        <v>155</v>
      </c>
      <c r="D1113" s="114">
        <v>165.9</v>
      </c>
      <c r="E1113" s="114">
        <v>153.1</v>
      </c>
      <c r="F1113" s="114">
        <v>163</v>
      </c>
      <c r="G1113" s="114">
        <v>162.94999999999999</v>
      </c>
      <c r="H1113" s="114">
        <v>155.80000000000001</v>
      </c>
      <c r="I1113" s="114">
        <v>12278</v>
      </c>
      <c r="J1113" s="114">
        <v>1969591.75</v>
      </c>
      <c r="K1113" s="116">
        <v>43350</v>
      </c>
      <c r="L1113" s="114">
        <v>228</v>
      </c>
      <c r="M1113" s="114" t="s">
        <v>1526</v>
      </c>
      <c r="N1113" s="500"/>
    </row>
    <row r="1114" spans="1:14">
      <c r="A1114" s="114" t="s">
        <v>1527</v>
      </c>
      <c r="B1114" s="114" t="s">
        <v>391</v>
      </c>
      <c r="C1114" s="114">
        <v>246</v>
      </c>
      <c r="D1114" s="114">
        <v>246.8</v>
      </c>
      <c r="E1114" s="114">
        <v>240</v>
      </c>
      <c r="F1114" s="114">
        <v>242.45</v>
      </c>
      <c r="G1114" s="114">
        <v>241.95</v>
      </c>
      <c r="H1114" s="114">
        <v>246.15</v>
      </c>
      <c r="I1114" s="114">
        <v>521064</v>
      </c>
      <c r="J1114" s="114">
        <v>126457046.05</v>
      </c>
      <c r="K1114" s="116">
        <v>43350</v>
      </c>
      <c r="L1114" s="114">
        <v>7791</v>
      </c>
      <c r="M1114" s="114" t="s">
        <v>3068</v>
      </c>
      <c r="N1114" s="500"/>
    </row>
    <row r="1115" spans="1:14">
      <c r="A1115" s="114" t="s">
        <v>1528</v>
      </c>
      <c r="B1115" s="114" t="s">
        <v>391</v>
      </c>
      <c r="C1115" s="114">
        <v>604.79999999999995</v>
      </c>
      <c r="D1115" s="114">
        <v>607.20000000000005</v>
      </c>
      <c r="E1115" s="114">
        <v>598.04999999999995</v>
      </c>
      <c r="F1115" s="114">
        <v>605.45000000000005</v>
      </c>
      <c r="G1115" s="114">
        <v>603</v>
      </c>
      <c r="H1115" s="114">
        <v>604.79999999999995</v>
      </c>
      <c r="I1115" s="114">
        <v>12660</v>
      </c>
      <c r="J1115" s="114">
        <v>7649241.5499999998</v>
      </c>
      <c r="K1115" s="116">
        <v>43350</v>
      </c>
      <c r="L1115" s="114">
        <v>1130</v>
      </c>
      <c r="M1115" s="114" t="s">
        <v>1529</v>
      </c>
      <c r="N1115" s="500"/>
    </row>
    <row r="1116" spans="1:14">
      <c r="A1116" s="114" t="s">
        <v>208</v>
      </c>
      <c r="B1116" s="114" t="s">
        <v>391</v>
      </c>
      <c r="C1116" s="114">
        <v>1154.8</v>
      </c>
      <c r="D1116" s="114">
        <v>1165</v>
      </c>
      <c r="E1116" s="114">
        <v>1142</v>
      </c>
      <c r="F1116" s="114">
        <v>1159.5999999999999</v>
      </c>
      <c r="G1116" s="114">
        <v>1159.5999999999999</v>
      </c>
      <c r="H1116" s="114">
        <v>1151.8</v>
      </c>
      <c r="I1116" s="114">
        <v>380285</v>
      </c>
      <c r="J1116" s="114">
        <v>440270755.35000002</v>
      </c>
      <c r="K1116" s="116">
        <v>43350</v>
      </c>
      <c r="L1116" s="114">
        <v>37430</v>
      </c>
      <c r="M1116" s="114" t="s">
        <v>1530</v>
      </c>
      <c r="N1116" s="500"/>
    </row>
    <row r="1117" spans="1:14">
      <c r="A1117" s="114" t="s">
        <v>1531</v>
      </c>
      <c r="B1117" s="114" t="s">
        <v>391</v>
      </c>
      <c r="C1117" s="114">
        <v>775.85</v>
      </c>
      <c r="D1117" s="114">
        <v>781</v>
      </c>
      <c r="E1117" s="114">
        <v>770</v>
      </c>
      <c r="F1117" s="114">
        <v>775.85</v>
      </c>
      <c r="G1117" s="114">
        <v>770</v>
      </c>
      <c r="H1117" s="114">
        <v>778.2</v>
      </c>
      <c r="I1117" s="114">
        <v>57960</v>
      </c>
      <c r="J1117" s="114">
        <v>45000867.75</v>
      </c>
      <c r="K1117" s="116">
        <v>43350</v>
      </c>
      <c r="L1117" s="114">
        <v>3677</v>
      </c>
      <c r="M1117" s="114" t="s">
        <v>1532</v>
      </c>
      <c r="N1117" s="500"/>
    </row>
    <row r="1118" spans="1:14">
      <c r="A1118" s="114" t="s">
        <v>3400</v>
      </c>
      <c r="B1118" s="114" t="s">
        <v>3159</v>
      </c>
      <c r="C1118" s="114">
        <v>2600</v>
      </c>
      <c r="D1118" s="114">
        <v>2600</v>
      </c>
      <c r="E1118" s="114">
        <v>2500</v>
      </c>
      <c r="F1118" s="114">
        <v>2530</v>
      </c>
      <c r="G1118" s="114">
        <v>2530</v>
      </c>
      <c r="H1118" s="114">
        <v>2529</v>
      </c>
      <c r="I1118" s="114">
        <v>325</v>
      </c>
      <c r="J1118" s="114">
        <v>818870.2</v>
      </c>
      <c r="K1118" s="116">
        <v>43350</v>
      </c>
      <c r="L1118" s="114">
        <v>34</v>
      </c>
      <c r="M1118" s="114" t="s">
        <v>3401</v>
      </c>
      <c r="N1118" s="500"/>
    </row>
    <row r="1119" spans="1:14">
      <c r="A1119" s="114" t="s">
        <v>3124</v>
      </c>
      <c r="B1119" s="114" t="s">
        <v>391</v>
      </c>
      <c r="C1119" s="114">
        <v>8.6999999999999993</v>
      </c>
      <c r="D1119" s="114">
        <v>8.8000000000000007</v>
      </c>
      <c r="E1119" s="114">
        <v>8.5500000000000007</v>
      </c>
      <c r="F1119" s="114">
        <v>8.8000000000000007</v>
      </c>
      <c r="G1119" s="114">
        <v>8.8000000000000007</v>
      </c>
      <c r="H1119" s="114">
        <v>8.5500000000000007</v>
      </c>
      <c r="I1119" s="114">
        <v>60185</v>
      </c>
      <c r="J1119" s="114">
        <v>525240.65</v>
      </c>
      <c r="K1119" s="116">
        <v>43350</v>
      </c>
      <c r="L1119" s="114">
        <v>54</v>
      </c>
      <c r="M1119" s="114" t="s">
        <v>3125</v>
      </c>
      <c r="N1119" s="500"/>
    </row>
    <row r="1120" spans="1:14">
      <c r="A1120" s="114" t="s">
        <v>2532</v>
      </c>
      <c r="B1120" s="114" t="s">
        <v>391</v>
      </c>
      <c r="C1120" s="114">
        <v>202.9</v>
      </c>
      <c r="D1120" s="114">
        <v>208.15</v>
      </c>
      <c r="E1120" s="114">
        <v>198.05</v>
      </c>
      <c r="F1120" s="114">
        <v>205.9</v>
      </c>
      <c r="G1120" s="114">
        <v>204.9</v>
      </c>
      <c r="H1120" s="114">
        <v>198.25</v>
      </c>
      <c r="I1120" s="114">
        <v>25545</v>
      </c>
      <c r="J1120" s="114">
        <v>5219911.45</v>
      </c>
      <c r="K1120" s="116">
        <v>43350</v>
      </c>
      <c r="L1120" s="114">
        <v>831</v>
      </c>
      <c r="M1120" s="114" t="s">
        <v>2533</v>
      </c>
      <c r="N1120" s="500"/>
    </row>
    <row r="1121" spans="1:14">
      <c r="A1121" s="114" t="s">
        <v>1533</v>
      </c>
      <c r="B1121" s="114" t="s">
        <v>391</v>
      </c>
      <c r="C1121" s="114">
        <v>37.85</v>
      </c>
      <c r="D1121" s="114">
        <v>39.5</v>
      </c>
      <c r="E1121" s="114">
        <v>35.1</v>
      </c>
      <c r="F1121" s="114">
        <v>37.35</v>
      </c>
      <c r="G1121" s="114">
        <v>37.25</v>
      </c>
      <c r="H1121" s="114">
        <v>37</v>
      </c>
      <c r="I1121" s="114">
        <v>390351</v>
      </c>
      <c r="J1121" s="114">
        <v>14805565.050000001</v>
      </c>
      <c r="K1121" s="116">
        <v>43350</v>
      </c>
      <c r="L1121" s="114">
        <v>1564</v>
      </c>
      <c r="M1121" s="114" t="s">
        <v>1534</v>
      </c>
      <c r="N1121" s="500"/>
    </row>
    <row r="1122" spans="1:14">
      <c r="A1122" s="114" t="s">
        <v>3439</v>
      </c>
      <c r="B1122" s="114" t="s">
        <v>3159</v>
      </c>
      <c r="C1122" s="114">
        <v>41.25</v>
      </c>
      <c r="D1122" s="114">
        <v>43.5</v>
      </c>
      <c r="E1122" s="114">
        <v>41.25</v>
      </c>
      <c r="F1122" s="114">
        <v>41.3</v>
      </c>
      <c r="G1122" s="114">
        <v>41.3</v>
      </c>
      <c r="H1122" s="114">
        <v>43.2</v>
      </c>
      <c r="I1122" s="114">
        <v>1484</v>
      </c>
      <c r="J1122" s="114">
        <v>61307.75</v>
      </c>
      <c r="K1122" s="116">
        <v>43350</v>
      </c>
      <c r="L1122" s="114">
        <v>13</v>
      </c>
      <c r="M1122" s="114" t="s">
        <v>3440</v>
      </c>
      <c r="N1122" s="500"/>
    </row>
    <row r="1123" spans="1:14">
      <c r="A1123" s="114" t="s">
        <v>3346</v>
      </c>
      <c r="B1123" s="114" t="s">
        <v>391</v>
      </c>
      <c r="C1123" s="114">
        <v>77.349999999999994</v>
      </c>
      <c r="D1123" s="114">
        <v>77.900000000000006</v>
      </c>
      <c r="E1123" s="114">
        <v>75.099999999999994</v>
      </c>
      <c r="F1123" s="114">
        <v>77.2</v>
      </c>
      <c r="G1123" s="114">
        <v>76.2</v>
      </c>
      <c r="H1123" s="114">
        <v>77.349999999999994</v>
      </c>
      <c r="I1123" s="114">
        <v>42966</v>
      </c>
      <c r="J1123" s="114">
        <v>3305855.7</v>
      </c>
      <c r="K1123" s="116">
        <v>43350</v>
      </c>
      <c r="L1123" s="114">
        <v>417</v>
      </c>
      <c r="M1123" s="114" t="s">
        <v>1535</v>
      </c>
      <c r="N1123" s="500"/>
    </row>
    <row r="1124" spans="1:14">
      <c r="A1124" s="114" t="s">
        <v>3284</v>
      </c>
      <c r="B1124" s="114" t="s">
        <v>3159</v>
      </c>
      <c r="C1124" s="114">
        <v>256.89999999999998</v>
      </c>
      <c r="D1124" s="114">
        <v>257.25</v>
      </c>
      <c r="E1124" s="114">
        <v>238</v>
      </c>
      <c r="F1124" s="114">
        <v>244</v>
      </c>
      <c r="G1124" s="114">
        <v>244</v>
      </c>
      <c r="H1124" s="114">
        <v>245</v>
      </c>
      <c r="I1124" s="114">
        <v>187</v>
      </c>
      <c r="J1124" s="114">
        <v>45722</v>
      </c>
      <c r="K1124" s="116">
        <v>43350</v>
      </c>
      <c r="L1124" s="114">
        <v>10</v>
      </c>
      <c r="M1124" s="114" t="s">
        <v>3285</v>
      </c>
      <c r="N1124" s="500"/>
    </row>
    <row r="1125" spans="1:14">
      <c r="A1125" s="114" t="s">
        <v>1536</v>
      </c>
      <c r="B1125" s="114" t="s">
        <v>391</v>
      </c>
      <c r="C1125" s="114">
        <v>249.5</v>
      </c>
      <c r="D1125" s="114">
        <v>256.3</v>
      </c>
      <c r="E1125" s="114">
        <v>247.5</v>
      </c>
      <c r="F1125" s="114">
        <v>253</v>
      </c>
      <c r="G1125" s="114">
        <v>253</v>
      </c>
      <c r="H1125" s="114">
        <v>249.35</v>
      </c>
      <c r="I1125" s="114">
        <v>16401</v>
      </c>
      <c r="J1125" s="114">
        <v>4127928.4</v>
      </c>
      <c r="K1125" s="116">
        <v>43350</v>
      </c>
      <c r="L1125" s="114">
        <v>171</v>
      </c>
      <c r="M1125" s="114" t="s">
        <v>1537</v>
      </c>
      <c r="N1125" s="500"/>
    </row>
    <row r="1126" spans="1:14">
      <c r="A1126" s="114" t="s">
        <v>128</v>
      </c>
      <c r="B1126" s="114" t="s">
        <v>391</v>
      </c>
      <c r="C1126" s="114">
        <v>83.35</v>
      </c>
      <c r="D1126" s="114">
        <v>84.65</v>
      </c>
      <c r="E1126" s="114">
        <v>82.45</v>
      </c>
      <c r="F1126" s="114">
        <v>84.4</v>
      </c>
      <c r="G1126" s="114">
        <v>84.2</v>
      </c>
      <c r="H1126" s="114">
        <v>83.25</v>
      </c>
      <c r="I1126" s="114">
        <v>19594125</v>
      </c>
      <c r="J1126" s="114">
        <v>1641166883.0999999</v>
      </c>
      <c r="K1126" s="116">
        <v>43350</v>
      </c>
      <c r="L1126" s="114">
        <v>45308</v>
      </c>
      <c r="M1126" s="114" t="s">
        <v>1538</v>
      </c>
      <c r="N1126" s="500"/>
    </row>
    <row r="1127" spans="1:14">
      <c r="A1127" s="114" t="s">
        <v>1539</v>
      </c>
      <c r="B1127" s="114" t="s">
        <v>391</v>
      </c>
      <c r="C1127" s="114">
        <v>29.25</v>
      </c>
      <c r="D1127" s="114">
        <v>29.85</v>
      </c>
      <c r="E1127" s="114">
        <v>28.65</v>
      </c>
      <c r="F1127" s="114">
        <v>29.35</v>
      </c>
      <c r="G1127" s="114">
        <v>29.5</v>
      </c>
      <c r="H1127" s="114">
        <v>29.5</v>
      </c>
      <c r="I1127" s="114">
        <v>228369</v>
      </c>
      <c r="J1127" s="114">
        <v>6667847.0999999996</v>
      </c>
      <c r="K1127" s="116">
        <v>43350</v>
      </c>
      <c r="L1127" s="114">
        <v>1177</v>
      </c>
      <c r="M1127" s="114" t="s">
        <v>1540</v>
      </c>
      <c r="N1127" s="500"/>
    </row>
    <row r="1128" spans="1:14">
      <c r="A1128" s="114" t="s">
        <v>2212</v>
      </c>
      <c r="B1128" s="114" t="s">
        <v>391</v>
      </c>
      <c r="C1128" s="114">
        <v>1294.5999999999999</v>
      </c>
      <c r="D1128" s="114">
        <v>1319.95</v>
      </c>
      <c r="E1128" s="114">
        <v>1294.5999999999999</v>
      </c>
      <c r="F1128" s="114">
        <v>1305.3499999999999</v>
      </c>
      <c r="G1128" s="114">
        <v>1302.75</v>
      </c>
      <c r="H1128" s="114">
        <v>1294</v>
      </c>
      <c r="I1128" s="114">
        <v>614763</v>
      </c>
      <c r="J1128" s="114">
        <v>800162380.60000002</v>
      </c>
      <c r="K1128" s="116">
        <v>43350</v>
      </c>
      <c r="L1128" s="114">
        <v>9832</v>
      </c>
      <c r="M1128" s="114" t="s">
        <v>2213</v>
      </c>
      <c r="N1128" s="500"/>
    </row>
    <row r="1129" spans="1:14">
      <c r="A1129" s="114" t="s">
        <v>2931</v>
      </c>
      <c r="B1129" s="114" t="s">
        <v>391</v>
      </c>
      <c r="C1129" s="114">
        <v>16</v>
      </c>
      <c r="D1129" s="114">
        <v>16.350000000000001</v>
      </c>
      <c r="E1129" s="114">
        <v>15.8</v>
      </c>
      <c r="F1129" s="114">
        <v>15.8</v>
      </c>
      <c r="G1129" s="114">
        <v>15.8</v>
      </c>
      <c r="H1129" s="114">
        <v>15.35</v>
      </c>
      <c r="I1129" s="114">
        <v>16390</v>
      </c>
      <c r="J1129" s="114">
        <v>260796.9</v>
      </c>
      <c r="K1129" s="116">
        <v>43350</v>
      </c>
      <c r="L1129" s="114">
        <v>43</v>
      </c>
      <c r="M1129" s="114" t="s">
        <v>2932</v>
      </c>
      <c r="N1129" s="500"/>
    </row>
    <row r="1130" spans="1:14">
      <c r="A1130" s="114" t="s">
        <v>1541</v>
      </c>
      <c r="B1130" s="114" t="s">
        <v>391</v>
      </c>
      <c r="C1130" s="114">
        <v>152.9</v>
      </c>
      <c r="D1130" s="114">
        <v>153.25</v>
      </c>
      <c r="E1130" s="114">
        <v>148.05000000000001</v>
      </c>
      <c r="F1130" s="114">
        <v>151.5</v>
      </c>
      <c r="G1130" s="114">
        <v>150.05000000000001</v>
      </c>
      <c r="H1130" s="114">
        <v>152.25</v>
      </c>
      <c r="I1130" s="114">
        <v>294438</v>
      </c>
      <c r="J1130" s="114">
        <v>44261490.799999997</v>
      </c>
      <c r="K1130" s="116">
        <v>43350</v>
      </c>
      <c r="L1130" s="114">
        <v>5098</v>
      </c>
      <c r="M1130" s="114" t="s">
        <v>2152</v>
      </c>
      <c r="N1130" s="500"/>
    </row>
    <row r="1131" spans="1:14">
      <c r="A1131" s="114" t="s">
        <v>3490</v>
      </c>
      <c r="B1131" s="114" t="s">
        <v>391</v>
      </c>
      <c r="C1131" s="114">
        <v>3.4</v>
      </c>
      <c r="D1131" s="114">
        <v>3.4</v>
      </c>
      <c r="E1131" s="114">
        <v>3.35</v>
      </c>
      <c r="F1131" s="114">
        <v>3.35</v>
      </c>
      <c r="G1131" s="114">
        <v>3.35</v>
      </c>
      <c r="H1131" s="114">
        <v>3.4</v>
      </c>
      <c r="I1131" s="114">
        <v>6323</v>
      </c>
      <c r="J1131" s="114">
        <v>21232</v>
      </c>
      <c r="K1131" s="116">
        <v>43350</v>
      </c>
      <c r="L1131" s="114">
        <v>14</v>
      </c>
      <c r="M1131" s="114" t="s">
        <v>3491</v>
      </c>
      <c r="N1131" s="500"/>
    </row>
    <row r="1132" spans="1:14">
      <c r="A1132" s="114" t="s">
        <v>2473</v>
      </c>
      <c r="B1132" s="114" t="s">
        <v>391</v>
      </c>
      <c r="C1132" s="114">
        <v>697</v>
      </c>
      <c r="D1132" s="114">
        <v>745</v>
      </c>
      <c r="E1132" s="114">
        <v>691.15</v>
      </c>
      <c r="F1132" s="114">
        <v>715.8</v>
      </c>
      <c r="G1132" s="114">
        <v>725</v>
      </c>
      <c r="H1132" s="114">
        <v>699</v>
      </c>
      <c r="I1132" s="114">
        <v>1629</v>
      </c>
      <c r="J1132" s="114">
        <v>1179113.95</v>
      </c>
      <c r="K1132" s="116">
        <v>43350</v>
      </c>
      <c r="L1132" s="114">
        <v>45</v>
      </c>
      <c r="M1132" s="114" t="s">
        <v>2474</v>
      </c>
      <c r="N1132" s="500"/>
    </row>
    <row r="1133" spans="1:14">
      <c r="A1133" s="114" t="s">
        <v>2223</v>
      </c>
      <c r="B1133" s="114" t="s">
        <v>391</v>
      </c>
      <c r="C1133" s="114">
        <v>240</v>
      </c>
      <c r="D1133" s="114">
        <v>243.5</v>
      </c>
      <c r="E1133" s="114">
        <v>235.4</v>
      </c>
      <c r="F1133" s="114">
        <v>242.9</v>
      </c>
      <c r="G1133" s="114">
        <v>242.9</v>
      </c>
      <c r="H1133" s="114">
        <v>242</v>
      </c>
      <c r="I1133" s="114">
        <v>1107</v>
      </c>
      <c r="J1133" s="114">
        <v>267933.45</v>
      </c>
      <c r="K1133" s="116">
        <v>43350</v>
      </c>
      <c r="L1133" s="114">
        <v>27</v>
      </c>
      <c r="M1133" s="114" t="s">
        <v>2224</v>
      </c>
      <c r="N1133" s="500"/>
    </row>
    <row r="1134" spans="1:14">
      <c r="A1134" s="114" t="s">
        <v>2127</v>
      </c>
      <c r="B1134" s="114" t="s">
        <v>391</v>
      </c>
      <c r="C1134" s="114">
        <v>149</v>
      </c>
      <c r="D1134" s="114">
        <v>151</v>
      </c>
      <c r="E1134" s="114">
        <v>146.25</v>
      </c>
      <c r="F1134" s="114">
        <v>150.55000000000001</v>
      </c>
      <c r="G1134" s="114">
        <v>149.6</v>
      </c>
      <c r="H1134" s="114">
        <v>148.6</v>
      </c>
      <c r="I1134" s="114">
        <v>6930</v>
      </c>
      <c r="J1134" s="114">
        <v>1036856.4</v>
      </c>
      <c r="K1134" s="116">
        <v>43350</v>
      </c>
      <c r="L1134" s="114">
        <v>240</v>
      </c>
      <c r="M1134" s="114" t="s">
        <v>2619</v>
      </c>
      <c r="N1134" s="500"/>
    </row>
    <row r="1135" spans="1:14">
      <c r="A1135" s="114" t="s">
        <v>1542</v>
      </c>
      <c r="B1135" s="114" t="s">
        <v>391</v>
      </c>
      <c r="C1135" s="114">
        <v>216.45</v>
      </c>
      <c r="D1135" s="114">
        <v>221.4</v>
      </c>
      <c r="E1135" s="114">
        <v>215.3</v>
      </c>
      <c r="F1135" s="114">
        <v>216.5</v>
      </c>
      <c r="G1135" s="114">
        <v>216.2</v>
      </c>
      <c r="H1135" s="114">
        <v>219.1</v>
      </c>
      <c r="I1135" s="114">
        <v>5946</v>
      </c>
      <c r="J1135" s="114">
        <v>1294350</v>
      </c>
      <c r="K1135" s="116">
        <v>43350</v>
      </c>
      <c r="L1135" s="114">
        <v>132</v>
      </c>
      <c r="M1135" s="114" t="s">
        <v>1543</v>
      </c>
      <c r="N1135" s="500"/>
    </row>
    <row r="1136" spans="1:14">
      <c r="A1136" s="114" t="s">
        <v>1544</v>
      </c>
      <c r="B1136" s="114" t="s">
        <v>391</v>
      </c>
      <c r="C1136" s="114">
        <v>630.5</v>
      </c>
      <c r="D1136" s="114">
        <v>644</v>
      </c>
      <c r="E1136" s="114">
        <v>618</v>
      </c>
      <c r="F1136" s="114">
        <v>636.45000000000005</v>
      </c>
      <c r="G1136" s="114">
        <v>636.79999999999995</v>
      </c>
      <c r="H1136" s="114">
        <v>626</v>
      </c>
      <c r="I1136" s="114">
        <v>174230</v>
      </c>
      <c r="J1136" s="114">
        <v>111033455.75</v>
      </c>
      <c r="K1136" s="116">
        <v>43350</v>
      </c>
      <c r="L1136" s="114">
        <v>5788</v>
      </c>
      <c r="M1136" s="114" t="s">
        <v>1545</v>
      </c>
      <c r="N1136" s="500"/>
    </row>
    <row r="1137" spans="1:14">
      <c r="A1137" s="114" t="s">
        <v>1546</v>
      </c>
      <c r="B1137" s="114" t="s">
        <v>391</v>
      </c>
      <c r="C1137" s="114">
        <v>116</v>
      </c>
      <c r="D1137" s="114">
        <v>124.65</v>
      </c>
      <c r="E1137" s="114">
        <v>116</v>
      </c>
      <c r="F1137" s="114">
        <v>121.9</v>
      </c>
      <c r="G1137" s="114">
        <v>123</v>
      </c>
      <c r="H1137" s="114">
        <v>116.8</v>
      </c>
      <c r="I1137" s="114">
        <v>4635</v>
      </c>
      <c r="J1137" s="114">
        <v>564179.55000000005</v>
      </c>
      <c r="K1137" s="116">
        <v>43350</v>
      </c>
      <c r="L1137" s="114">
        <v>194</v>
      </c>
      <c r="M1137" s="114" t="s">
        <v>1547</v>
      </c>
      <c r="N1137" s="500"/>
    </row>
    <row r="1138" spans="1:14">
      <c r="A1138" s="114" t="s">
        <v>129</v>
      </c>
      <c r="B1138" s="114" t="s">
        <v>391</v>
      </c>
      <c r="C1138" s="114">
        <v>200.9</v>
      </c>
      <c r="D1138" s="114">
        <v>200.9</v>
      </c>
      <c r="E1138" s="114">
        <v>192.85</v>
      </c>
      <c r="F1138" s="114">
        <v>195.7</v>
      </c>
      <c r="G1138" s="114">
        <v>195.5</v>
      </c>
      <c r="H1138" s="114">
        <v>199.3</v>
      </c>
      <c r="I1138" s="114">
        <v>2576594</v>
      </c>
      <c r="J1138" s="114">
        <v>504038642.25</v>
      </c>
      <c r="K1138" s="116">
        <v>43350</v>
      </c>
      <c r="L1138" s="114">
        <v>35696</v>
      </c>
      <c r="M1138" s="114" t="s">
        <v>1548</v>
      </c>
      <c r="N1138" s="500"/>
    </row>
    <row r="1139" spans="1:14">
      <c r="A1139" s="114" t="s">
        <v>1549</v>
      </c>
      <c r="B1139" s="114" t="s">
        <v>391</v>
      </c>
      <c r="C1139" s="114">
        <v>1040.3</v>
      </c>
      <c r="D1139" s="114">
        <v>1047.95</v>
      </c>
      <c r="E1139" s="114">
        <v>1010.1</v>
      </c>
      <c r="F1139" s="114">
        <v>1015.1</v>
      </c>
      <c r="G1139" s="114">
        <v>1024.45</v>
      </c>
      <c r="H1139" s="114">
        <v>1051.2</v>
      </c>
      <c r="I1139" s="114">
        <v>18113</v>
      </c>
      <c r="J1139" s="114">
        <v>18465381.199999999</v>
      </c>
      <c r="K1139" s="116">
        <v>43350</v>
      </c>
      <c r="L1139" s="114">
        <v>1584</v>
      </c>
      <c r="M1139" s="114" t="s">
        <v>1550</v>
      </c>
      <c r="N1139" s="500"/>
    </row>
    <row r="1140" spans="1:14">
      <c r="A1140" s="114" t="s">
        <v>1551</v>
      </c>
      <c r="B1140" s="114" t="s">
        <v>391</v>
      </c>
      <c r="C1140" s="114">
        <v>500.9</v>
      </c>
      <c r="D1140" s="114">
        <v>509.85</v>
      </c>
      <c r="E1140" s="114">
        <v>495.95</v>
      </c>
      <c r="F1140" s="114">
        <v>497.65</v>
      </c>
      <c r="G1140" s="114">
        <v>496</v>
      </c>
      <c r="H1140" s="114">
        <v>506.25</v>
      </c>
      <c r="I1140" s="114">
        <v>7883</v>
      </c>
      <c r="J1140" s="114">
        <v>3951104.95</v>
      </c>
      <c r="K1140" s="116">
        <v>43350</v>
      </c>
      <c r="L1140" s="114">
        <v>377</v>
      </c>
      <c r="M1140" s="114" t="s">
        <v>1552</v>
      </c>
      <c r="N1140" s="500"/>
    </row>
    <row r="1141" spans="1:14">
      <c r="A1141" s="114" t="s">
        <v>1553</v>
      </c>
      <c r="B1141" s="114" t="s">
        <v>391</v>
      </c>
      <c r="C1141" s="114">
        <v>159</v>
      </c>
      <c r="D1141" s="114">
        <v>160</v>
      </c>
      <c r="E1141" s="114">
        <v>154.55000000000001</v>
      </c>
      <c r="F1141" s="114">
        <v>155.35</v>
      </c>
      <c r="G1141" s="114">
        <v>154.6</v>
      </c>
      <c r="H1141" s="114">
        <v>158.19999999999999</v>
      </c>
      <c r="I1141" s="114">
        <v>57212</v>
      </c>
      <c r="J1141" s="114">
        <v>8983632.8499999996</v>
      </c>
      <c r="K1141" s="116">
        <v>43350</v>
      </c>
      <c r="L1141" s="114">
        <v>1734</v>
      </c>
      <c r="M1141" s="114" t="s">
        <v>1554</v>
      </c>
      <c r="N1141" s="500"/>
    </row>
    <row r="1142" spans="1:14">
      <c r="A1142" s="114" t="s">
        <v>3465</v>
      </c>
      <c r="B1142" s="114" t="s">
        <v>3159</v>
      </c>
      <c r="C1142" s="114">
        <v>1.75</v>
      </c>
      <c r="D1142" s="114">
        <v>1.8</v>
      </c>
      <c r="E1142" s="114">
        <v>1.75</v>
      </c>
      <c r="F1142" s="114">
        <v>1.8</v>
      </c>
      <c r="G1142" s="114">
        <v>1.8</v>
      </c>
      <c r="H1142" s="114">
        <v>1.75</v>
      </c>
      <c r="I1142" s="114">
        <v>4765</v>
      </c>
      <c r="J1142" s="114">
        <v>8576.9500000000007</v>
      </c>
      <c r="K1142" s="116">
        <v>43350</v>
      </c>
      <c r="L1142" s="114">
        <v>14</v>
      </c>
      <c r="M1142" s="114" t="s">
        <v>3466</v>
      </c>
      <c r="N1142" s="500"/>
    </row>
    <row r="1143" spans="1:14">
      <c r="A1143" s="114" t="s">
        <v>2335</v>
      </c>
      <c r="B1143" s="114" t="s">
        <v>391</v>
      </c>
      <c r="C1143" s="114">
        <v>10.55</v>
      </c>
      <c r="D1143" s="114">
        <v>11.05</v>
      </c>
      <c r="E1143" s="114">
        <v>10.4</v>
      </c>
      <c r="F1143" s="114">
        <v>11.05</v>
      </c>
      <c r="G1143" s="114">
        <v>11.05</v>
      </c>
      <c r="H1143" s="114">
        <v>10.55</v>
      </c>
      <c r="I1143" s="114">
        <v>54993</v>
      </c>
      <c r="J1143" s="114">
        <v>593430.65</v>
      </c>
      <c r="K1143" s="116">
        <v>43350</v>
      </c>
      <c r="L1143" s="114">
        <v>174</v>
      </c>
      <c r="M1143" s="114" t="s">
        <v>2336</v>
      </c>
      <c r="N1143" s="500"/>
    </row>
    <row r="1144" spans="1:14">
      <c r="A1144" s="114" t="s">
        <v>1555</v>
      </c>
      <c r="B1144" s="114" t="s">
        <v>391</v>
      </c>
      <c r="C1144" s="114">
        <v>88</v>
      </c>
      <c r="D1144" s="114">
        <v>94</v>
      </c>
      <c r="E1144" s="114">
        <v>87.9</v>
      </c>
      <c r="F1144" s="114">
        <v>92.25</v>
      </c>
      <c r="G1144" s="114">
        <v>92.1</v>
      </c>
      <c r="H1144" s="114">
        <v>85.75</v>
      </c>
      <c r="I1144" s="114">
        <v>3876927</v>
      </c>
      <c r="J1144" s="114">
        <v>354729012.85000002</v>
      </c>
      <c r="K1144" s="116">
        <v>43350</v>
      </c>
      <c r="L1144" s="114">
        <v>28631</v>
      </c>
      <c r="M1144" s="114" t="s">
        <v>1556</v>
      </c>
      <c r="N1144" s="500"/>
    </row>
    <row r="1145" spans="1:14">
      <c r="A1145" s="114" t="s">
        <v>2489</v>
      </c>
      <c r="B1145" s="114" t="s">
        <v>391</v>
      </c>
      <c r="C1145" s="114">
        <v>149</v>
      </c>
      <c r="D1145" s="114">
        <v>161.6</v>
      </c>
      <c r="E1145" s="114">
        <v>146.5</v>
      </c>
      <c r="F1145" s="114">
        <v>158.15</v>
      </c>
      <c r="G1145" s="114">
        <v>158.5</v>
      </c>
      <c r="H1145" s="114">
        <v>148.65</v>
      </c>
      <c r="I1145" s="114">
        <v>2238567</v>
      </c>
      <c r="J1145" s="114">
        <v>348816134.80000001</v>
      </c>
      <c r="K1145" s="116">
        <v>43350</v>
      </c>
      <c r="L1145" s="114">
        <v>16121</v>
      </c>
      <c r="M1145" s="114" t="s">
        <v>2490</v>
      </c>
      <c r="N1145" s="500"/>
    </row>
    <row r="1146" spans="1:14">
      <c r="A1146" s="114" t="s">
        <v>1557</v>
      </c>
      <c r="B1146" s="114" t="s">
        <v>391</v>
      </c>
      <c r="C1146" s="114">
        <v>5.9</v>
      </c>
      <c r="D1146" s="114">
        <v>5.9</v>
      </c>
      <c r="E1146" s="114">
        <v>5.75</v>
      </c>
      <c r="F1146" s="114">
        <v>5.75</v>
      </c>
      <c r="G1146" s="114">
        <v>5.75</v>
      </c>
      <c r="H1146" s="114">
        <v>5.75</v>
      </c>
      <c r="I1146" s="114">
        <v>85946</v>
      </c>
      <c r="J1146" s="114">
        <v>499898.1</v>
      </c>
      <c r="K1146" s="116">
        <v>43350</v>
      </c>
      <c r="L1146" s="114">
        <v>108</v>
      </c>
      <c r="M1146" s="114" t="s">
        <v>1558</v>
      </c>
      <c r="N1146" s="500"/>
    </row>
    <row r="1147" spans="1:14">
      <c r="A1147" s="114" t="s">
        <v>2933</v>
      </c>
      <c r="B1147" s="114" t="s">
        <v>391</v>
      </c>
      <c r="C1147" s="114">
        <v>3</v>
      </c>
      <c r="D1147" s="114">
        <v>3</v>
      </c>
      <c r="E1147" s="114">
        <v>2.85</v>
      </c>
      <c r="F1147" s="114">
        <v>2.9</v>
      </c>
      <c r="G1147" s="114">
        <v>2.95</v>
      </c>
      <c r="H1147" s="114">
        <v>2.9</v>
      </c>
      <c r="I1147" s="114">
        <v>37369</v>
      </c>
      <c r="J1147" s="114">
        <v>109315</v>
      </c>
      <c r="K1147" s="116">
        <v>43350</v>
      </c>
      <c r="L1147" s="114">
        <v>68</v>
      </c>
      <c r="M1147" s="114" t="s">
        <v>2934</v>
      </c>
      <c r="N1147" s="500"/>
    </row>
    <row r="1148" spans="1:14">
      <c r="A1148" s="114" t="s">
        <v>3286</v>
      </c>
      <c r="B1148" s="114" t="s">
        <v>391</v>
      </c>
      <c r="C1148" s="114">
        <v>209</v>
      </c>
      <c r="D1148" s="114">
        <v>215</v>
      </c>
      <c r="E1148" s="114">
        <v>198</v>
      </c>
      <c r="F1148" s="114">
        <v>200.8</v>
      </c>
      <c r="G1148" s="114">
        <v>203.85</v>
      </c>
      <c r="H1148" s="114">
        <v>200.35</v>
      </c>
      <c r="I1148" s="114">
        <v>16479</v>
      </c>
      <c r="J1148" s="114">
        <v>3348447.2</v>
      </c>
      <c r="K1148" s="116">
        <v>43350</v>
      </c>
      <c r="L1148" s="114">
        <v>518</v>
      </c>
      <c r="M1148" s="114" t="s">
        <v>3287</v>
      </c>
      <c r="N1148" s="500"/>
    </row>
    <row r="1149" spans="1:14">
      <c r="A1149" s="114" t="s">
        <v>1559</v>
      </c>
      <c r="B1149" s="114" t="s">
        <v>391</v>
      </c>
      <c r="C1149" s="114">
        <v>64</v>
      </c>
      <c r="D1149" s="114">
        <v>67.8</v>
      </c>
      <c r="E1149" s="114">
        <v>63.75</v>
      </c>
      <c r="F1149" s="114">
        <v>67.349999999999994</v>
      </c>
      <c r="G1149" s="114">
        <v>67.650000000000006</v>
      </c>
      <c r="H1149" s="114">
        <v>64.900000000000006</v>
      </c>
      <c r="I1149" s="114">
        <v>40787</v>
      </c>
      <c r="J1149" s="114">
        <v>2720869.3</v>
      </c>
      <c r="K1149" s="116">
        <v>43350</v>
      </c>
      <c r="L1149" s="114">
        <v>409</v>
      </c>
      <c r="M1149" s="114" t="s">
        <v>1560</v>
      </c>
      <c r="N1149" s="500"/>
    </row>
    <row r="1150" spans="1:14">
      <c r="A1150" s="114" t="s">
        <v>3458</v>
      </c>
      <c r="B1150" s="114" t="s">
        <v>391</v>
      </c>
      <c r="C1150" s="114">
        <v>49</v>
      </c>
      <c r="D1150" s="114">
        <v>50.75</v>
      </c>
      <c r="E1150" s="114">
        <v>48.7</v>
      </c>
      <c r="F1150" s="114">
        <v>49.5</v>
      </c>
      <c r="G1150" s="114">
        <v>49.5</v>
      </c>
      <c r="H1150" s="114">
        <v>49.9</v>
      </c>
      <c r="I1150" s="114">
        <v>1836</v>
      </c>
      <c r="J1150" s="114">
        <v>90161</v>
      </c>
      <c r="K1150" s="116">
        <v>43350</v>
      </c>
      <c r="L1150" s="114">
        <v>8</v>
      </c>
      <c r="M1150" s="114" t="s">
        <v>3459</v>
      </c>
      <c r="N1150" s="500"/>
    </row>
    <row r="1151" spans="1:14">
      <c r="A1151" s="114" t="s">
        <v>1561</v>
      </c>
      <c r="B1151" s="114" t="s">
        <v>391</v>
      </c>
      <c r="C1151" s="114">
        <v>243.25</v>
      </c>
      <c r="D1151" s="114">
        <v>243.25</v>
      </c>
      <c r="E1151" s="114">
        <v>237</v>
      </c>
      <c r="F1151" s="114">
        <v>240.3</v>
      </c>
      <c r="G1151" s="114">
        <v>240.6</v>
      </c>
      <c r="H1151" s="114">
        <v>241.1</v>
      </c>
      <c r="I1151" s="114">
        <v>5891</v>
      </c>
      <c r="J1151" s="114">
        <v>1414147.85</v>
      </c>
      <c r="K1151" s="116">
        <v>43350</v>
      </c>
      <c r="L1151" s="114">
        <v>356</v>
      </c>
      <c r="M1151" s="114" t="s">
        <v>1562</v>
      </c>
      <c r="N1151" s="500"/>
    </row>
    <row r="1152" spans="1:14">
      <c r="A1152" s="114" t="s">
        <v>2103</v>
      </c>
      <c r="B1152" s="114" t="s">
        <v>391</v>
      </c>
      <c r="C1152" s="114">
        <v>197</v>
      </c>
      <c r="D1152" s="114">
        <v>206</v>
      </c>
      <c r="E1152" s="114">
        <v>197</v>
      </c>
      <c r="F1152" s="114">
        <v>203.85</v>
      </c>
      <c r="G1152" s="114">
        <v>203.5</v>
      </c>
      <c r="H1152" s="114">
        <v>200</v>
      </c>
      <c r="I1152" s="114">
        <v>3510</v>
      </c>
      <c r="J1152" s="114">
        <v>710134.9</v>
      </c>
      <c r="K1152" s="116">
        <v>43350</v>
      </c>
      <c r="L1152" s="114">
        <v>159</v>
      </c>
      <c r="M1152" s="114" t="s">
        <v>2104</v>
      </c>
      <c r="N1152" s="500"/>
    </row>
    <row r="1153" spans="1:14">
      <c r="A1153" s="114" t="s">
        <v>1563</v>
      </c>
      <c r="B1153" s="114" t="s">
        <v>391</v>
      </c>
      <c r="C1153" s="114">
        <v>15.4</v>
      </c>
      <c r="D1153" s="114">
        <v>15.95</v>
      </c>
      <c r="E1153" s="114">
        <v>14.75</v>
      </c>
      <c r="F1153" s="114">
        <v>15.1</v>
      </c>
      <c r="G1153" s="114">
        <v>15.25</v>
      </c>
      <c r="H1153" s="114">
        <v>15.1</v>
      </c>
      <c r="I1153" s="114">
        <v>20720</v>
      </c>
      <c r="J1153" s="114">
        <v>316578.95</v>
      </c>
      <c r="K1153" s="116">
        <v>43350</v>
      </c>
      <c r="L1153" s="114">
        <v>368</v>
      </c>
      <c r="M1153" s="114" t="s">
        <v>1564</v>
      </c>
      <c r="N1153" s="500"/>
    </row>
    <row r="1154" spans="1:14">
      <c r="A1154" s="114" t="s">
        <v>3336</v>
      </c>
      <c r="B1154" s="114" t="s">
        <v>391</v>
      </c>
      <c r="C1154" s="114">
        <v>27.6</v>
      </c>
      <c r="D1154" s="114">
        <v>28</v>
      </c>
      <c r="E1154" s="114">
        <v>27.6</v>
      </c>
      <c r="F1154" s="114">
        <v>27.6</v>
      </c>
      <c r="G1154" s="114">
        <v>27.6</v>
      </c>
      <c r="H1154" s="114">
        <v>27.55</v>
      </c>
      <c r="I1154" s="114">
        <v>477</v>
      </c>
      <c r="J1154" s="114">
        <v>13280.45</v>
      </c>
      <c r="K1154" s="116">
        <v>43350</v>
      </c>
      <c r="L1154" s="114">
        <v>16</v>
      </c>
      <c r="M1154" s="114" t="s">
        <v>3337</v>
      </c>
      <c r="N1154" s="500"/>
    </row>
    <row r="1155" spans="1:14">
      <c r="A1155" s="114" t="s">
        <v>1565</v>
      </c>
      <c r="B1155" s="114" t="s">
        <v>391</v>
      </c>
      <c r="C1155" s="114">
        <v>44.25</v>
      </c>
      <c r="D1155" s="114">
        <v>44.75</v>
      </c>
      <c r="E1155" s="114">
        <v>43.4</v>
      </c>
      <c r="F1155" s="114">
        <v>44.3</v>
      </c>
      <c r="G1155" s="114">
        <v>44.15</v>
      </c>
      <c r="H1155" s="114">
        <v>44.2</v>
      </c>
      <c r="I1155" s="114">
        <v>27983</v>
      </c>
      <c r="J1155" s="114">
        <v>1238958.05</v>
      </c>
      <c r="K1155" s="116">
        <v>43350</v>
      </c>
      <c r="L1155" s="114">
        <v>204</v>
      </c>
      <c r="M1155" s="114" t="s">
        <v>1566</v>
      </c>
      <c r="N1155" s="500"/>
    </row>
    <row r="1156" spans="1:14">
      <c r="A1156" s="114" t="s">
        <v>1567</v>
      </c>
      <c r="B1156" s="114" t="s">
        <v>391</v>
      </c>
      <c r="C1156" s="114">
        <v>236</v>
      </c>
      <c r="D1156" s="114">
        <v>238.75</v>
      </c>
      <c r="E1156" s="114">
        <v>228.1</v>
      </c>
      <c r="F1156" s="114">
        <v>230.25</v>
      </c>
      <c r="G1156" s="114">
        <v>229.7</v>
      </c>
      <c r="H1156" s="114">
        <v>232.15</v>
      </c>
      <c r="I1156" s="114">
        <v>101193</v>
      </c>
      <c r="J1156" s="114">
        <v>23722761.25</v>
      </c>
      <c r="K1156" s="116">
        <v>43350</v>
      </c>
      <c r="L1156" s="114">
        <v>4371</v>
      </c>
      <c r="M1156" s="114" t="s">
        <v>1568</v>
      </c>
      <c r="N1156" s="500"/>
    </row>
    <row r="1157" spans="1:14">
      <c r="A1157" s="114" t="s">
        <v>2319</v>
      </c>
      <c r="B1157" s="114" t="s">
        <v>391</v>
      </c>
      <c r="C1157" s="114">
        <v>63</v>
      </c>
      <c r="D1157" s="114">
        <v>63.8</v>
      </c>
      <c r="E1157" s="114">
        <v>61.8</v>
      </c>
      <c r="F1157" s="114">
        <v>63.2</v>
      </c>
      <c r="G1157" s="114">
        <v>63.15</v>
      </c>
      <c r="H1157" s="114">
        <v>62.7</v>
      </c>
      <c r="I1157" s="114">
        <v>94286</v>
      </c>
      <c r="J1157" s="114">
        <v>5913003.5</v>
      </c>
      <c r="K1157" s="116">
        <v>43350</v>
      </c>
      <c r="L1157" s="114">
        <v>662</v>
      </c>
      <c r="M1157" s="114" t="s">
        <v>2320</v>
      </c>
      <c r="N1157" s="500"/>
    </row>
    <row r="1158" spans="1:14">
      <c r="A1158" s="114" t="s">
        <v>2265</v>
      </c>
      <c r="B1158" s="114" t="s">
        <v>391</v>
      </c>
      <c r="C1158" s="114">
        <v>40.5</v>
      </c>
      <c r="D1158" s="114">
        <v>41.8</v>
      </c>
      <c r="E1158" s="114">
        <v>39.25</v>
      </c>
      <c r="F1158" s="114">
        <v>41.25</v>
      </c>
      <c r="G1158" s="114">
        <v>41.5</v>
      </c>
      <c r="H1158" s="114">
        <v>39.799999999999997</v>
      </c>
      <c r="I1158" s="114">
        <v>16208</v>
      </c>
      <c r="J1158" s="114">
        <v>661675.94999999995</v>
      </c>
      <c r="K1158" s="116">
        <v>43350</v>
      </c>
      <c r="L1158" s="114">
        <v>164</v>
      </c>
      <c r="M1158" s="114" t="s">
        <v>2266</v>
      </c>
      <c r="N1158" s="500"/>
    </row>
    <row r="1159" spans="1:14">
      <c r="A1159" s="114" t="s">
        <v>2935</v>
      </c>
      <c r="B1159" s="114" t="s">
        <v>391</v>
      </c>
      <c r="C1159" s="114">
        <v>3.55</v>
      </c>
      <c r="D1159" s="114">
        <v>3.6</v>
      </c>
      <c r="E1159" s="114">
        <v>3.4</v>
      </c>
      <c r="F1159" s="114">
        <v>3.45</v>
      </c>
      <c r="G1159" s="114">
        <v>3.45</v>
      </c>
      <c r="H1159" s="114">
        <v>3.4</v>
      </c>
      <c r="I1159" s="114">
        <v>68931</v>
      </c>
      <c r="J1159" s="114">
        <v>237513.75</v>
      </c>
      <c r="K1159" s="116">
        <v>43350</v>
      </c>
      <c r="L1159" s="114">
        <v>81</v>
      </c>
      <c r="M1159" s="114" t="s">
        <v>2936</v>
      </c>
      <c r="N1159" s="500"/>
    </row>
    <row r="1160" spans="1:14">
      <c r="A1160" s="114" t="s">
        <v>1570</v>
      </c>
      <c r="B1160" s="114" t="s">
        <v>391</v>
      </c>
      <c r="C1160" s="114">
        <v>37.1</v>
      </c>
      <c r="D1160" s="114">
        <v>37.799999999999997</v>
      </c>
      <c r="E1160" s="114">
        <v>36.6</v>
      </c>
      <c r="F1160" s="114">
        <v>37.4</v>
      </c>
      <c r="G1160" s="114">
        <v>37.6</v>
      </c>
      <c r="H1160" s="114">
        <v>37.200000000000003</v>
      </c>
      <c r="I1160" s="114">
        <v>129930</v>
      </c>
      <c r="J1160" s="114">
        <v>4840154.25</v>
      </c>
      <c r="K1160" s="116">
        <v>43350</v>
      </c>
      <c r="L1160" s="114">
        <v>2451</v>
      </c>
      <c r="M1160" s="114" t="s">
        <v>1571</v>
      </c>
      <c r="N1160" s="500"/>
    </row>
    <row r="1161" spans="1:14">
      <c r="A1161" s="114" t="s">
        <v>3153</v>
      </c>
      <c r="B1161" s="114" t="s">
        <v>391</v>
      </c>
      <c r="C1161" s="114">
        <v>107.1</v>
      </c>
      <c r="D1161" s="114">
        <v>109.3</v>
      </c>
      <c r="E1161" s="114">
        <v>106.55</v>
      </c>
      <c r="F1161" s="114">
        <v>108.25</v>
      </c>
      <c r="G1161" s="114">
        <v>108</v>
      </c>
      <c r="H1161" s="114">
        <v>106.8</v>
      </c>
      <c r="I1161" s="114">
        <v>143589</v>
      </c>
      <c r="J1161" s="114">
        <v>15493197.65</v>
      </c>
      <c r="K1161" s="116">
        <v>43350</v>
      </c>
      <c r="L1161" s="114">
        <v>1490</v>
      </c>
      <c r="M1161" s="114" t="s">
        <v>1569</v>
      </c>
      <c r="N1161" s="500"/>
    </row>
    <row r="1162" spans="1:14">
      <c r="A1162" s="114" t="s">
        <v>1572</v>
      </c>
      <c r="B1162" s="114" t="s">
        <v>391</v>
      </c>
      <c r="C1162" s="114">
        <v>30.4</v>
      </c>
      <c r="D1162" s="114">
        <v>30.7</v>
      </c>
      <c r="E1162" s="114">
        <v>30.05</v>
      </c>
      <c r="F1162" s="114">
        <v>30.55</v>
      </c>
      <c r="G1162" s="114">
        <v>30.6</v>
      </c>
      <c r="H1162" s="114">
        <v>30.2</v>
      </c>
      <c r="I1162" s="114">
        <v>28238</v>
      </c>
      <c r="J1162" s="114">
        <v>858110.4</v>
      </c>
      <c r="K1162" s="116">
        <v>43350</v>
      </c>
      <c r="L1162" s="114">
        <v>235</v>
      </c>
      <c r="M1162" s="114" t="s">
        <v>1573</v>
      </c>
      <c r="N1162" s="500"/>
    </row>
    <row r="1163" spans="1:14">
      <c r="A1163" s="114" t="s">
        <v>3126</v>
      </c>
      <c r="B1163" s="114" t="s">
        <v>391</v>
      </c>
      <c r="C1163" s="114">
        <v>1.85</v>
      </c>
      <c r="D1163" s="114">
        <v>1.85</v>
      </c>
      <c r="E1163" s="114">
        <v>1.85</v>
      </c>
      <c r="F1163" s="114">
        <v>1.85</v>
      </c>
      <c r="G1163" s="114">
        <v>1.85</v>
      </c>
      <c r="H1163" s="114">
        <v>1.9</v>
      </c>
      <c r="I1163" s="114">
        <v>59586</v>
      </c>
      <c r="J1163" s="114">
        <v>110234.1</v>
      </c>
      <c r="K1163" s="116">
        <v>43350</v>
      </c>
      <c r="L1163" s="114">
        <v>50</v>
      </c>
      <c r="M1163" s="114" t="s">
        <v>3127</v>
      </c>
      <c r="N1163" s="500"/>
    </row>
    <row r="1164" spans="1:14">
      <c r="A1164" s="114" t="s">
        <v>2435</v>
      </c>
      <c r="B1164" s="114" t="s">
        <v>391</v>
      </c>
      <c r="C1164" s="114">
        <v>490.9</v>
      </c>
      <c r="D1164" s="114">
        <v>492.9</v>
      </c>
      <c r="E1164" s="114">
        <v>482.45</v>
      </c>
      <c r="F1164" s="114">
        <v>486.2</v>
      </c>
      <c r="G1164" s="114">
        <v>485.25</v>
      </c>
      <c r="H1164" s="114">
        <v>492.35</v>
      </c>
      <c r="I1164" s="114">
        <v>8409</v>
      </c>
      <c r="J1164" s="114">
        <v>4103585.05</v>
      </c>
      <c r="K1164" s="116">
        <v>43350</v>
      </c>
      <c r="L1164" s="114">
        <v>544</v>
      </c>
      <c r="M1164" s="114" t="s">
        <v>2436</v>
      </c>
      <c r="N1164" s="500"/>
    </row>
    <row r="1165" spans="1:14">
      <c r="A1165" s="114" t="s">
        <v>1574</v>
      </c>
      <c r="B1165" s="114" t="s">
        <v>391</v>
      </c>
      <c r="C1165" s="114">
        <v>347.79</v>
      </c>
      <c r="D1165" s="114">
        <v>349.5</v>
      </c>
      <c r="E1165" s="114">
        <v>346.5</v>
      </c>
      <c r="F1165" s="114">
        <v>348.74</v>
      </c>
      <c r="G1165" s="114">
        <v>348.74</v>
      </c>
      <c r="H1165" s="114">
        <v>351.78</v>
      </c>
      <c r="I1165" s="114">
        <v>5751</v>
      </c>
      <c r="J1165" s="114">
        <v>2007526</v>
      </c>
      <c r="K1165" s="116">
        <v>43350</v>
      </c>
      <c r="L1165" s="114">
        <v>32</v>
      </c>
      <c r="M1165" s="114" t="s">
        <v>1575</v>
      </c>
      <c r="N1165" s="500"/>
    </row>
    <row r="1166" spans="1:14">
      <c r="A1166" s="114" t="s">
        <v>130</v>
      </c>
      <c r="B1166" s="114" t="s">
        <v>391</v>
      </c>
      <c r="C1166" s="114">
        <v>82</v>
      </c>
      <c r="D1166" s="114">
        <v>83.5</v>
      </c>
      <c r="E1166" s="114">
        <v>81.099999999999994</v>
      </c>
      <c r="F1166" s="114">
        <v>82.75</v>
      </c>
      <c r="G1166" s="114">
        <v>82.3</v>
      </c>
      <c r="H1166" s="114">
        <v>82.05</v>
      </c>
      <c r="I1166" s="114">
        <v>1792313</v>
      </c>
      <c r="J1166" s="114">
        <v>147857408.30000001</v>
      </c>
      <c r="K1166" s="116">
        <v>43350</v>
      </c>
      <c r="L1166" s="114">
        <v>8525</v>
      </c>
      <c r="M1166" s="114" t="s">
        <v>1576</v>
      </c>
      <c r="N1166" s="500"/>
    </row>
    <row r="1167" spans="1:14">
      <c r="A1167" s="114" t="s">
        <v>2937</v>
      </c>
      <c r="B1167" s="114" t="s">
        <v>391</v>
      </c>
      <c r="C1167" s="114">
        <v>48</v>
      </c>
      <c r="D1167" s="114">
        <v>48</v>
      </c>
      <c r="E1167" s="114">
        <v>46.7</v>
      </c>
      <c r="F1167" s="114">
        <v>47</v>
      </c>
      <c r="G1167" s="114">
        <v>46.75</v>
      </c>
      <c r="H1167" s="114">
        <v>47</v>
      </c>
      <c r="I1167" s="114">
        <v>9260</v>
      </c>
      <c r="J1167" s="114">
        <v>436302.35</v>
      </c>
      <c r="K1167" s="116">
        <v>43350</v>
      </c>
      <c r="L1167" s="114">
        <v>130</v>
      </c>
      <c r="M1167" s="114" t="s">
        <v>2938</v>
      </c>
      <c r="N1167" s="500"/>
    </row>
    <row r="1168" spans="1:14">
      <c r="A1168" s="114" t="s">
        <v>1577</v>
      </c>
      <c r="B1168" s="114" t="s">
        <v>391</v>
      </c>
      <c r="C1168" s="114">
        <v>680</v>
      </c>
      <c r="D1168" s="114">
        <v>680</v>
      </c>
      <c r="E1168" s="114">
        <v>661</v>
      </c>
      <c r="F1168" s="114">
        <v>667.8</v>
      </c>
      <c r="G1168" s="114">
        <v>667</v>
      </c>
      <c r="H1168" s="114">
        <v>676.55</v>
      </c>
      <c r="I1168" s="114">
        <v>2534</v>
      </c>
      <c r="J1168" s="114">
        <v>1692239.6</v>
      </c>
      <c r="K1168" s="116">
        <v>43350</v>
      </c>
      <c r="L1168" s="114">
        <v>181</v>
      </c>
      <c r="M1168" s="114" t="s">
        <v>1578</v>
      </c>
      <c r="N1168" s="500"/>
    </row>
    <row r="1169" spans="1:14">
      <c r="A1169" s="114" t="s">
        <v>1579</v>
      </c>
      <c r="B1169" s="114" t="s">
        <v>391</v>
      </c>
      <c r="C1169" s="114">
        <v>12.9</v>
      </c>
      <c r="D1169" s="114">
        <v>13</v>
      </c>
      <c r="E1169" s="114">
        <v>12.7</v>
      </c>
      <c r="F1169" s="114">
        <v>12.8</v>
      </c>
      <c r="G1169" s="114">
        <v>12.85</v>
      </c>
      <c r="H1169" s="114">
        <v>12.9</v>
      </c>
      <c r="I1169" s="114">
        <v>471681</v>
      </c>
      <c r="J1169" s="114">
        <v>6068353.4500000002</v>
      </c>
      <c r="K1169" s="116">
        <v>43350</v>
      </c>
      <c r="L1169" s="114">
        <v>1309</v>
      </c>
      <c r="M1169" s="114" t="s">
        <v>1580</v>
      </c>
      <c r="N1169" s="500"/>
    </row>
    <row r="1170" spans="1:14">
      <c r="A1170" s="114" t="s">
        <v>1581</v>
      </c>
      <c r="B1170" s="114" t="s">
        <v>391</v>
      </c>
      <c r="C1170" s="114">
        <v>93.5</v>
      </c>
      <c r="D1170" s="114">
        <v>98</v>
      </c>
      <c r="E1170" s="114">
        <v>91.9</v>
      </c>
      <c r="F1170" s="114">
        <v>96.45</v>
      </c>
      <c r="G1170" s="114">
        <v>96</v>
      </c>
      <c r="H1170" s="114">
        <v>92.85</v>
      </c>
      <c r="I1170" s="114">
        <v>394430</v>
      </c>
      <c r="J1170" s="114">
        <v>37256358.950000003</v>
      </c>
      <c r="K1170" s="116">
        <v>43350</v>
      </c>
      <c r="L1170" s="114">
        <v>2627</v>
      </c>
      <c r="M1170" s="114" t="s">
        <v>1582</v>
      </c>
      <c r="N1170" s="500"/>
    </row>
    <row r="1171" spans="1:14">
      <c r="A1171" s="114" t="s">
        <v>2415</v>
      </c>
      <c r="B1171" s="114" t="s">
        <v>391</v>
      </c>
      <c r="C1171" s="114">
        <v>4.05</v>
      </c>
      <c r="D1171" s="114">
        <v>4.0999999999999996</v>
      </c>
      <c r="E1171" s="114">
        <v>3.95</v>
      </c>
      <c r="F1171" s="114">
        <v>4.05</v>
      </c>
      <c r="G1171" s="114">
        <v>4</v>
      </c>
      <c r="H1171" s="114">
        <v>4.05</v>
      </c>
      <c r="I1171" s="114">
        <v>104126</v>
      </c>
      <c r="J1171" s="114">
        <v>419609.65</v>
      </c>
      <c r="K1171" s="116">
        <v>43350</v>
      </c>
      <c r="L1171" s="114">
        <v>142</v>
      </c>
      <c r="M1171" s="114" t="s">
        <v>2416</v>
      </c>
      <c r="N1171" s="500"/>
    </row>
    <row r="1172" spans="1:14">
      <c r="A1172" s="114" t="s">
        <v>1583</v>
      </c>
      <c r="B1172" s="114" t="s">
        <v>391</v>
      </c>
      <c r="C1172" s="114">
        <v>1341.1</v>
      </c>
      <c r="D1172" s="114">
        <v>1374.85</v>
      </c>
      <c r="E1172" s="114">
        <v>1330.3</v>
      </c>
      <c r="F1172" s="114">
        <v>1366.15</v>
      </c>
      <c r="G1172" s="114">
        <v>1358.5</v>
      </c>
      <c r="H1172" s="114">
        <v>1340.5</v>
      </c>
      <c r="I1172" s="114">
        <v>368935</v>
      </c>
      <c r="J1172" s="114">
        <v>500610380.85000002</v>
      </c>
      <c r="K1172" s="116">
        <v>43350</v>
      </c>
      <c r="L1172" s="114">
        <v>14275</v>
      </c>
      <c r="M1172" s="114" t="s">
        <v>1584</v>
      </c>
      <c r="N1172" s="500"/>
    </row>
    <row r="1173" spans="1:14">
      <c r="A1173" s="114" t="s">
        <v>2611</v>
      </c>
      <c r="B1173" s="114" t="s">
        <v>391</v>
      </c>
      <c r="C1173" s="114">
        <v>1352</v>
      </c>
      <c r="D1173" s="114">
        <v>1355</v>
      </c>
      <c r="E1173" s="114">
        <v>1347</v>
      </c>
      <c r="F1173" s="114">
        <v>1349.2</v>
      </c>
      <c r="G1173" s="114">
        <v>1349.2</v>
      </c>
      <c r="H1173" s="114">
        <v>1349.4</v>
      </c>
      <c r="I1173" s="114">
        <v>326</v>
      </c>
      <c r="J1173" s="114">
        <v>440459.45</v>
      </c>
      <c r="K1173" s="116">
        <v>43350</v>
      </c>
      <c r="L1173" s="114">
        <v>70</v>
      </c>
      <c r="M1173" s="114" t="s">
        <v>2612</v>
      </c>
      <c r="N1173" s="500"/>
    </row>
    <row r="1174" spans="1:14">
      <c r="A1174" s="114" t="s">
        <v>3660</v>
      </c>
      <c r="B1174" s="114" t="s">
        <v>391</v>
      </c>
      <c r="C1174" s="114">
        <v>1150</v>
      </c>
      <c r="D1174" s="114">
        <v>1163.5999999999999</v>
      </c>
      <c r="E1174" s="114">
        <v>1150</v>
      </c>
      <c r="F1174" s="114">
        <v>1162.5</v>
      </c>
      <c r="G1174" s="114">
        <v>1162.5</v>
      </c>
      <c r="H1174" s="114">
        <v>1162.9000000000001</v>
      </c>
      <c r="I1174" s="114">
        <v>30</v>
      </c>
      <c r="J1174" s="114">
        <v>34698.5</v>
      </c>
      <c r="K1174" s="116">
        <v>43350</v>
      </c>
      <c r="L1174" s="114">
        <v>3</v>
      </c>
      <c r="M1174" s="114" t="s">
        <v>3661</v>
      </c>
      <c r="N1174" s="500"/>
    </row>
    <row r="1175" spans="1:14">
      <c r="A1175" s="114" t="s">
        <v>2130</v>
      </c>
      <c r="B1175" s="114" t="s">
        <v>391</v>
      </c>
      <c r="C1175" s="114">
        <v>919.95</v>
      </c>
      <c r="D1175" s="114">
        <v>955.05</v>
      </c>
      <c r="E1175" s="114">
        <v>917.1</v>
      </c>
      <c r="F1175" s="114">
        <v>948.95</v>
      </c>
      <c r="G1175" s="114">
        <v>955</v>
      </c>
      <c r="H1175" s="114">
        <v>915.9</v>
      </c>
      <c r="I1175" s="114">
        <v>557954</v>
      </c>
      <c r="J1175" s="114">
        <v>517255033.25</v>
      </c>
      <c r="K1175" s="116">
        <v>43350</v>
      </c>
      <c r="L1175" s="114">
        <v>5196</v>
      </c>
      <c r="M1175" s="114" t="s">
        <v>2131</v>
      </c>
      <c r="N1175" s="500"/>
    </row>
    <row r="1176" spans="1:14">
      <c r="A1176" s="114" t="s">
        <v>1585</v>
      </c>
      <c r="B1176" s="114" t="s">
        <v>391</v>
      </c>
      <c r="C1176" s="114">
        <v>256</v>
      </c>
      <c r="D1176" s="114">
        <v>270</v>
      </c>
      <c r="E1176" s="114">
        <v>253.45</v>
      </c>
      <c r="F1176" s="114">
        <v>266.39999999999998</v>
      </c>
      <c r="G1176" s="114">
        <v>265.25</v>
      </c>
      <c r="H1176" s="114">
        <v>255.6</v>
      </c>
      <c r="I1176" s="114">
        <v>244417</v>
      </c>
      <c r="J1176" s="114">
        <v>64384805.450000003</v>
      </c>
      <c r="K1176" s="116">
        <v>43350</v>
      </c>
      <c r="L1176" s="114">
        <v>5691</v>
      </c>
      <c r="M1176" s="114" t="s">
        <v>1586</v>
      </c>
      <c r="N1176" s="500"/>
    </row>
    <row r="1177" spans="1:14">
      <c r="A1177" s="114" t="s">
        <v>3503</v>
      </c>
      <c r="B1177" s="114" t="s">
        <v>391</v>
      </c>
      <c r="C1177" s="114">
        <v>1.6</v>
      </c>
      <c r="D1177" s="114">
        <v>1.65</v>
      </c>
      <c r="E1177" s="114">
        <v>1.6</v>
      </c>
      <c r="F1177" s="114">
        <v>1.65</v>
      </c>
      <c r="G1177" s="114">
        <v>1.65</v>
      </c>
      <c r="H1177" s="114">
        <v>1.6</v>
      </c>
      <c r="I1177" s="114">
        <v>2913</v>
      </c>
      <c r="J1177" s="114">
        <v>4788.95</v>
      </c>
      <c r="K1177" s="116">
        <v>43350</v>
      </c>
      <c r="L1177" s="114">
        <v>2</v>
      </c>
      <c r="M1177" s="114" t="s">
        <v>3504</v>
      </c>
      <c r="N1177" s="500"/>
    </row>
    <row r="1178" spans="1:14">
      <c r="A1178" s="114" t="s">
        <v>1587</v>
      </c>
      <c r="B1178" s="114" t="s">
        <v>391</v>
      </c>
      <c r="C1178" s="114">
        <v>459.9</v>
      </c>
      <c r="D1178" s="114">
        <v>474.95</v>
      </c>
      <c r="E1178" s="114">
        <v>451.3</v>
      </c>
      <c r="F1178" s="114">
        <v>472.4</v>
      </c>
      <c r="G1178" s="114">
        <v>471.5</v>
      </c>
      <c r="H1178" s="114">
        <v>458.3</v>
      </c>
      <c r="I1178" s="114">
        <v>431857</v>
      </c>
      <c r="J1178" s="114">
        <v>200416846.30000001</v>
      </c>
      <c r="K1178" s="116">
        <v>43350</v>
      </c>
      <c r="L1178" s="114">
        <v>30776</v>
      </c>
      <c r="M1178" s="114" t="s">
        <v>1588</v>
      </c>
      <c r="N1178" s="500"/>
    </row>
    <row r="1179" spans="1:14">
      <c r="A1179" s="114" t="s">
        <v>2341</v>
      </c>
      <c r="B1179" s="114" t="s">
        <v>391</v>
      </c>
      <c r="C1179" s="114">
        <v>317.8</v>
      </c>
      <c r="D1179" s="114">
        <v>333.1</v>
      </c>
      <c r="E1179" s="114">
        <v>316.2</v>
      </c>
      <c r="F1179" s="114">
        <v>328.15</v>
      </c>
      <c r="G1179" s="114">
        <v>333</v>
      </c>
      <c r="H1179" s="114">
        <v>319.60000000000002</v>
      </c>
      <c r="I1179" s="114">
        <v>39871</v>
      </c>
      <c r="J1179" s="114">
        <v>13003931.550000001</v>
      </c>
      <c r="K1179" s="116">
        <v>43350</v>
      </c>
      <c r="L1179" s="114">
        <v>2807</v>
      </c>
      <c r="M1179" s="114" t="s">
        <v>2343</v>
      </c>
      <c r="N1179" s="500"/>
    </row>
    <row r="1180" spans="1:14">
      <c r="A1180" s="114" t="s">
        <v>1589</v>
      </c>
      <c r="B1180" s="114" t="s">
        <v>3159</v>
      </c>
      <c r="C1180" s="114">
        <v>191.6</v>
      </c>
      <c r="D1180" s="114">
        <v>193.5</v>
      </c>
      <c r="E1180" s="114">
        <v>186.5</v>
      </c>
      <c r="F1180" s="114">
        <v>191.65</v>
      </c>
      <c r="G1180" s="114">
        <v>191.65</v>
      </c>
      <c r="H1180" s="114">
        <v>191.45</v>
      </c>
      <c r="I1180" s="114">
        <v>240989</v>
      </c>
      <c r="J1180" s="114">
        <v>45775584.149999999</v>
      </c>
      <c r="K1180" s="116">
        <v>43350</v>
      </c>
      <c r="L1180" s="114">
        <v>2588</v>
      </c>
      <c r="M1180" s="114" t="s">
        <v>1590</v>
      </c>
      <c r="N1180" s="500"/>
    </row>
    <row r="1181" spans="1:14">
      <c r="A1181" s="114" t="s">
        <v>3128</v>
      </c>
      <c r="B1181" s="114" t="s">
        <v>3159</v>
      </c>
      <c r="C1181" s="114">
        <v>1.6</v>
      </c>
      <c r="D1181" s="114">
        <v>1.7</v>
      </c>
      <c r="E1181" s="114">
        <v>1.6</v>
      </c>
      <c r="F1181" s="114">
        <v>1.6</v>
      </c>
      <c r="G1181" s="114">
        <v>1.6</v>
      </c>
      <c r="H1181" s="114">
        <v>1.65</v>
      </c>
      <c r="I1181" s="114">
        <v>41704</v>
      </c>
      <c r="J1181" s="114">
        <v>68238.3</v>
      </c>
      <c r="K1181" s="116">
        <v>43350</v>
      </c>
      <c r="L1181" s="114">
        <v>38</v>
      </c>
      <c r="M1181" s="114" t="s">
        <v>3129</v>
      </c>
      <c r="N1181" s="500"/>
    </row>
    <row r="1182" spans="1:14">
      <c r="A1182" s="114" t="s">
        <v>1591</v>
      </c>
      <c r="B1182" s="114" t="s">
        <v>391</v>
      </c>
      <c r="C1182" s="114">
        <v>675.45</v>
      </c>
      <c r="D1182" s="114">
        <v>698.45</v>
      </c>
      <c r="E1182" s="114">
        <v>674.6</v>
      </c>
      <c r="F1182" s="114">
        <v>677.4</v>
      </c>
      <c r="G1182" s="114">
        <v>676</v>
      </c>
      <c r="H1182" s="114">
        <v>674.6</v>
      </c>
      <c r="I1182" s="114">
        <v>1528373</v>
      </c>
      <c r="J1182" s="114">
        <v>1041341003.55</v>
      </c>
      <c r="K1182" s="116">
        <v>43350</v>
      </c>
      <c r="L1182" s="114">
        <v>13819</v>
      </c>
      <c r="M1182" s="114" t="s">
        <v>1592</v>
      </c>
      <c r="N1182" s="500"/>
    </row>
    <row r="1183" spans="1:14">
      <c r="A1183" s="114" t="s">
        <v>3288</v>
      </c>
      <c r="B1183" s="114" t="s">
        <v>3159</v>
      </c>
      <c r="C1183" s="114">
        <v>0.15</v>
      </c>
      <c r="D1183" s="114">
        <v>0.2</v>
      </c>
      <c r="E1183" s="114">
        <v>0.1</v>
      </c>
      <c r="F1183" s="114">
        <v>0.2</v>
      </c>
      <c r="G1183" s="114">
        <v>0.2</v>
      </c>
      <c r="H1183" s="114">
        <v>0.15</v>
      </c>
      <c r="I1183" s="114">
        <v>1804172</v>
      </c>
      <c r="J1183" s="114">
        <v>278740</v>
      </c>
      <c r="K1183" s="116">
        <v>43350</v>
      </c>
      <c r="L1183" s="114">
        <v>209</v>
      </c>
      <c r="M1183" s="114" t="s">
        <v>3289</v>
      </c>
      <c r="N1183" s="500"/>
    </row>
    <row r="1184" spans="1:14">
      <c r="A1184" s="114" t="s">
        <v>1593</v>
      </c>
      <c r="B1184" s="114" t="s">
        <v>391</v>
      </c>
      <c r="C1184" s="114">
        <v>22.7</v>
      </c>
      <c r="D1184" s="114">
        <v>23.1</v>
      </c>
      <c r="E1184" s="114">
        <v>22.05</v>
      </c>
      <c r="F1184" s="114">
        <v>22.55</v>
      </c>
      <c r="G1184" s="114">
        <v>22.95</v>
      </c>
      <c r="H1184" s="114">
        <v>22.4</v>
      </c>
      <c r="I1184" s="114">
        <v>7392</v>
      </c>
      <c r="J1184" s="114">
        <v>166734.39999999999</v>
      </c>
      <c r="K1184" s="116">
        <v>43350</v>
      </c>
      <c r="L1184" s="114">
        <v>84</v>
      </c>
      <c r="M1184" s="114" t="s">
        <v>1594</v>
      </c>
      <c r="N1184" s="500"/>
    </row>
    <row r="1185" spans="1:14">
      <c r="A1185" s="114" t="s">
        <v>1595</v>
      </c>
      <c r="B1185" s="114" t="s">
        <v>391</v>
      </c>
      <c r="C1185" s="114">
        <v>35.9</v>
      </c>
      <c r="D1185" s="114">
        <v>35.9</v>
      </c>
      <c r="E1185" s="114">
        <v>34.65</v>
      </c>
      <c r="F1185" s="114">
        <v>35.4</v>
      </c>
      <c r="G1185" s="114">
        <v>35.6</v>
      </c>
      <c r="H1185" s="114">
        <v>35.049999999999997</v>
      </c>
      <c r="I1185" s="114">
        <v>3023</v>
      </c>
      <c r="J1185" s="114">
        <v>106702.15</v>
      </c>
      <c r="K1185" s="116">
        <v>43350</v>
      </c>
      <c r="L1185" s="114">
        <v>49</v>
      </c>
      <c r="M1185" s="114" t="s">
        <v>1596</v>
      </c>
      <c r="N1185" s="500"/>
    </row>
    <row r="1186" spans="1:14">
      <c r="A1186" s="114" t="s">
        <v>1597</v>
      </c>
      <c r="B1186" s="114" t="s">
        <v>391</v>
      </c>
      <c r="C1186" s="114">
        <v>200.8</v>
      </c>
      <c r="D1186" s="114">
        <v>203.95</v>
      </c>
      <c r="E1186" s="114">
        <v>197.65</v>
      </c>
      <c r="F1186" s="114">
        <v>201.05</v>
      </c>
      <c r="G1186" s="114">
        <v>201</v>
      </c>
      <c r="H1186" s="114">
        <v>200.8</v>
      </c>
      <c r="I1186" s="114">
        <v>161979</v>
      </c>
      <c r="J1186" s="114">
        <v>32529074.550000001</v>
      </c>
      <c r="K1186" s="116">
        <v>43350</v>
      </c>
      <c r="L1186" s="114">
        <v>2706</v>
      </c>
      <c r="M1186" s="114" t="s">
        <v>1598</v>
      </c>
      <c r="N1186" s="500"/>
    </row>
    <row r="1187" spans="1:14">
      <c r="A1187" s="114" t="s">
        <v>1599</v>
      </c>
      <c r="B1187" s="114" t="s">
        <v>391</v>
      </c>
      <c r="C1187" s="114">
        <v>28</v>
      </c>
      <c r="D1187" s="114">
        <v>29</v>
      </c>
      <c r="E1187" s="114">
        <v>27.5</v>
      </c>
      <c r="F1187" s="114">
        <v>27.75</v>
      </c>
      <c r="G1187" s="114">
        <v>27.65</v>
      </c>
      <c r="H1187" s="114">
        <v>27.85</v>
      </c>
      <c r="I1187" s="114">
        <v>1153226</v>
      </c>
      <c r="J1187" s="114">
        <v>32204209.800000001</v>
      </c>
      <c r="K1187" s="116">
        <v>43350</v>
      </c>
      <c r="L1187" s="114">
        <v>1070</v>
      </c>
      <c r="M1187" s="114" t="s">
        <v>1600</v>
      </c>
      <c r="N1187" s="500"/>
    </row>
    <row r="1188" spans="1:14">
      <c r="A1188" s="114" t="s">
        <v>3130</v>
      </c>
      <c r="B1188" s="114" t="s">
        <v>391</v>
      </c>
      <c r="C1188" s="114">
        <v>100.45</v>
      </c>
      <c r="D1188" s="114">
        <v>110.65</v>
      </c>
      <c r="E1188" s="114">
        <v>100</v>
      </c>
      <c r="F1188" s="114">
        <v>110.65</v>
      </c>
      <c r="G1188" s="114">
        <v>110.65</v>
      </c>
      <c r="H1188" s="114">
        <v>100.6</v>
      </c>
      <c r="I1188" s="114">
        <v>376626</v>
      </c>
      <c r="J1188" s="114">
        <v>39562646.200000003</v>
      </c>
      <c r="K1188" s="116">
        <v>43350</v>
      </c>
      <c r="L1188" s="114">
        <v>625</v>
      </c>
      <c r="M1188" s="114" t="s">
        <v>3131</v>
      </c>
      <c r="N1188" s="500"/>
    </row>
    <row r="1189" spans="1:14">
      <c r="A1189" s="114" t="s">
        <v>214</v>
      </c>
      <c r="B1189" s="114" t="s">
        <v>391</v>
      </c>
      <c r="C1189" s="114">
        <v>666</v>
      </c>
      <c r="D1189" s="114">
        <v>674.6</v>
      </c>
      <c r="E1189" s="114">
        <v>657.5</v>
      </c>
      <c r="F1189" s="114">
        <v>664.15</v>
      </c>
      <c r="G1189" s="114">
        <v>663.5</v>
      </c>
      <c r="H1189" s="114">
        <v>663.6</v>
      </c>
      <c r="I1189" s="114">
        <v>368492</v>
      </c>
      <c r="J1189" s="114">
        <v>244794369.90000001</v>
      </c>
      <c r="K1189" s="116">
        <v>43350</v>
      </c>
      <c r="L1189" s="114">
        <v>6435</v>
      </c>
      <c r="M1189" s="114" t="s">
        <v>1601</v>
      </c>
      <c r="N1189" s="500"/>
    </row>
    <row r="1190" spans="1:14">
      <c r="A1190" s="114" t="s">
        <v>1602</v>
      </c>
      <c r="B1190" s="114" t="s">
        <v>391</v>
      </c>
      <c r="C1190" s="114">
        <v>240.95</v>
      </c>
      <c r="D1190" s="114">
        <v>240.95</v>
      </c>
      <c r="E1190" s="114">
        <v>233.95</v>
      </c>
      <c r="F1190" s="114">
        <v>235.25</v>
      </c>
      <c r="G1190" s="114">
        <v>235.5</v>
      </c>
      <c r="H1190" s="114">
        <v>240.35</v>
      </c>
      <c r="I1190" s="114">
        <v>19127</v>
      </c>
      <c r="J1190" s="114">
        <v>4529068.1500000004</v>
      </c>
      <c r="K1190" s="116">
        <v>43350</v>
      </c>
      <c r="L1190" s="114">
        <v>519</v>
      </c>
      <c r="M1190" s="114" t="s">
        <v>1603</v>
      </c>
      <c r="N1190" s="500"/>
    </row>
    <row r="1191" spans="1:14">
      <c r="A1191" s="114" t="s">
        <v>1604</v>
      </c>
      <c r="B1191" s="114" t="s">
        <v>391</v>
      </c>
      <c r="C1191" s="114">
        <v>350.3</v>
      </c>
      <c r="D1191" s="114">
        <v>356</v>
      </c>
      <c r="E1191" s="114">
        <v>345.6</v>
      </c>
      <c r="F1191" s="114">
        <v>348.65</v>
      </c>
      <c r="G1191" s="114">
        <v>348.95</v>
      </c>
      <c r="H1191" s="114">
        <v>352.85</v>
      </c>
      <c r="I1191" s="114">
        <v>22703</v>
      </c>
      <c r="J1191" s="114">
        <v>7947266.9000000004</v>
      </c>
      <c r="K1191" s="116">
        <v>43350</v>
      </c>
      <c r="L1191" s="114">
        <v>818</v>
      </c>
      <c r="M1191" s="114" t="s">
        <v>1605</v>
      </c>
      <c r="N1191" s="500"/>
    </row>
    <row r="1192" spans="1:14">
      <c r="A1192" s="114" t="s">
        <v>3589</v>
      </c>
      <c r="B1192" s="114" t="s">
        <v>3159</v>
      </c>
      <c r="C1192" s="114">
        <v>3.8</v>
      </c>
      <c r="D1192" s="114">
        <v>4.2</v>
      </c>
      <c r="E1192" s="114">
        <v>3.8</v>
      </c>
      <c r="F1192" s="114">
        <v>4.1500000000000004</v>
      </c>
      <c r="G1192" s="114">
        <v>4.2</v>
      </c>
      <c r="H1192" s="114">
        <v>4</v>
      </c>
      <c r="I1192" s="114">
        <v>2917</v>
      </c>
      <c r="J1192" s="114">
        <v>11492.8</v>
      </c>
      <c r="K1192" s="116">
        <v>43350</v>
      </c>
      <c r="L1192" s="114">
        <v>24</v>
      </c>
      <c r="M1192" s="114" t="s">
        <v>3590</v>
      </c>
      <c r="N1192" s="500"/>
    </row>
    <row r="1193" spans="1:14">
      <c r="A1193" s="114" t="s">
        <v>1606</v>
      </c>
      <c r="B1193" s="114" t="s">
        <v>391</v>
      </c>
      <c r="C1193" s="114">
        <v>201</v>
      </c>
      <c r="D1193" s="114">
        <v>207.75</v>
      </c>
      <c r="E1193" s="114">
        <v>198</v>
      </c>
      <c r="F1193" s="114">
        <v>206.55</v>
      </c>
      <c r="G1193" s="114">
        <v>206.15</v>
      </c>
      <c r="H1193" s="114">
        <v>197.95</v>
      </c>
      <c r="I1193" s="114">
        <v>107308</v>
      </c>
      <c r="J1193" s="114">
        <v>21822207.300000001</v>
      </c>
      <c r="K1193" s="116">
        <v>43350</v>
      </c>
      <c r="L1193" s="114">
        <v>1356</v>
      </c>
      <c r="M1193" s="114" t="s">
        <v>1607</v>
      </c>
      <c r="N1193" s="500"/>
    </row>
    <row r="1194" spans="1:14">
      <c r="A1194" s="114" t="s">
        <v>1608</v>
      </c>
      <c r="B1194" s="114" t="s">
        <v>391</v>
      </c>
      <c r="C1194" s="114">
        <v>3.45</v>
      </c>
      <c r="D1194" s="114">
        <v>3.45</v>
      </c>
      <c r="E1194" s="114">
        <v>3.35</v>
      </c>
      <c r="F1194" s="114">
        <v>3.35</v>
      </c>
      <c r="G1194" s="114">
        <v>3.35</v>
      </c>
      <c r="H1194" s="114">
        <v>3.35</v>
      </c>
      <c r="I1194" s="114">
        <v>163730</v>
      </c>
      <c r="J1194" s="114">
        <v>555116.6</v>
      </c>
      <c r="K1194" s="116">
        <v>43350</v>
      </c>
      <c r="L1194" s="114">
        <v>150</v>
      </c>
      <c r="M1194" s="114" t="s">
        <v>1609</v>
      </c>
      <c r="N1194" s="500"/>
    </row>
    <row r="1195" spans="1:14">
      <c r="A1195" s="114" t="s">
        <v>1610</v>
      </c>
      <c r="B1195" s="114" t="s">
        <v>391</v>
      </c>
      <c r="C1195" s="114">
        <v>466.05</v>
      </c>
      <c r="D1195" s="114">
        <v>470</v>
      </c>
      <c r="E1195" s="114">
        <v>456.1</v>
      </c>
      <c r="F1195" s="114">
        <v>461.45</v>
      </c>
      <c r="G1195" s="114">
        <v>462.95</v>
      </c>
      <c r="H1195" s="114">
        <v>468.35</v>
      </c>
      <c r="I1195" s="114">
        <v>937</v>
      </c>
      <c r="J1195" s="114">
        <v>433647.45</v>
      </c>
      <c r="K1195" s="116">
        <v>43350</v>
      </c>
      <c r="L1195" s="114">
        <v>51</v>
      </c>
      <c r="M1195" s="114" t="s">
        <v>1611</v>
      </c>
      <c r="N1195" s="500"/>
    </row>
    <row r="1196" spans="1:14">
      <c r="A1196" s="114" t="s">
        <v>1612</v>
      </c>
      <c r="B1196" s="114" t="s">
        <v>391</v>
      </c>
      <c r="C1196" s="114">
        <v>1800.05</v>
      </c>
      <c r="D1196" s="114">
        <v>1836</v>
      </c>
      <c r="E1196" s="114">
        <v>1732</v>
      </c>
      <c r="F1196" s="114">
        <v>1791.85</v>
      </c>
      <c r="G1196" s="114">
        <v>1787</v>
      </c>
      <c r="H1196" s="114">
        <v>1782.65</v>
      </c>
      <c r="I1196" s="114">
        <v>4486</v>
      </c>
      <c r="J1196" s="114">
        <v>8037011.8499999996</v>
      </c>
      <c r="K1196" s="116">
        <v>43350</v>
      </c>
      <c r="L1196" s="114">
        <v>458</v>
      </c>
      <c r="M1196" s="114" t="s">
        <v>1613</v>
      </c>
      <c r="N1196" s="500"/>
    </row>
    <row r="1197" spans="1:14">
      <c r="A1197" s="114" t="s">
        <v>1614</v>
      </c>
      <c r="B1197" s="114" t="s">
        <v>391</v>
      </c>
      <c r="C1197" s="114">
        <v>879.9</v>
      </c>
      <c r="D1197" s="114">
        <v>920</v>
      </c>
      <c r="E1197" s="114">
        <v>867.15</v>
      </c>
      <c r="F1197" s="114">
        <v>897.25</v>
      </c>
      <c r="G1197" s="114">
        <v>897.5</v>
      </c>
      <c r="H1197" s="114">
        <v>882</v>
      </c>
      <c r="I1197" s="114">
        <v>72567</v>
      </c>
      <c r="J1197" s="114">
        <v>65149470.700000003</v>
      </c>
      <c r="K1197" s="116">
        <v>43350</v>
      </c>
      <c r="L1197" s="114">
        <v>830</v>
      </c>
      <c r="M1197" s="114" t="s">
        <v>1615</v>
      </c>
      <c r="N1197" s="500"/>
    </row>
    <row r="1198" spans="1:14">
      <c r="A1198" s="114" t="s">
        <v>1616</v>
      </c>
      <c r="B1198" s="114" t="s">
        <v>391</v>
      </c>
      <c r="C1198" s="114">
        <v>795.85</v>
      </c>
      <c r="D1198" s="114">
        <v>811.2</v>
      </c>
      <c r="E1198" s="114">
        <v>787.85</v>
      </c>
      <c r="F1198" s="114">
        <v>807.9</v>
      </c>
      <c r="G1198" s="114">
        <v>806</v>
      </c>
      <c r="H1198" s="114">
        <v>795.85</v>
      </c>
      <c r="I1198" s="114">
        <v>475595</v>
      </c>
      <c r="J1198" s="114">
        <v>382338132.80000001</v>
      </c>
      <c r="K1198" s="116">
        <v>43350</v>
      </c>
      <c r="L1198" s="114">
        <v>10988</v>
      </c>
      <c r="M1198" s="114" t="s">
        <v>1617</v>
      </c>
      <c r="N1198" s="500"/>
    </row>
    <row r="1199" spans="1:14">
      <c r="A1199" s="114" t="s">
        <v>1618</v>
      </c>
      <c r="B1199" s="114" t="s">
        <v>391</v>
      </c>
      <c r="C1199" s="114">
        <v>755.05</v>
      </c>
      <c r="D1199" s="114">
        <v>780</v>
      </c>
      <c r="E1199" s="114">
        <v>755</v>
      </c>
      <c r="F1199" s="114">
        <v>767.85</v>
      </c>
      <c r="G1199" s="114">
        <v>780</v>
      </c>
      <c r="H1199" s="114">
        <v>760.5</v>
      </c>
      <c r="I1199" s="114">
        <v>6328</v>
      </c>
      <c r="J1199" s="114">
        <v>4836788</v>
      </c>
      <c r="K1199" s="116">
        <v>43350</v>
      </c>
      <c r="L1199" s="114">
        <v>978</v>
      </c>
      <c r="M1199" s="114" t="s">
        <v>1619</v>
      </c>
      <c r="N1199" s="500"/>
    </row>
    <row r="1200" spans="1:14">
      <c r="A1200" s="114" t="s">
        <v>2166</v>
      </c>
      <c r="B1200" s="114" t="s">
        <v>391</v>
      </c>
      <c r="C1200" s="114">
        <v>593.79999999999995</v>
      </c>
      <c r="D1200" s="114">
        <v>611.79999999999995</v>
      </c>
      <c r="E1200" s="114">
        <v>588</v>
      </c>
      <c r="F1200" s="114">
        <v>609.75</v>
      </c>
      <c r="G1200" s="114">
        <v>611.35</v>
      </c>
      <c r="H1200" s="114">
        <v>591.54999999999995</v>
      </c>
      <c r="I1200" s="114">
        <v>1571506</v>
      </c>
      <c r="J1200" s="114">
        <v>946612982.29999995</v>
      </c>
      <c r="K1200" s="116">
        <v>43350</v>
      </c>
      <c r="L1200" s="114">
        <v>27052</v>
      </c>
      <c r="M1200" s="114" t="s">
        <v>2167</v>
      </c>
      <c r="N1200" s="500"/>
    </row>
    <row r="1201" spans="1:14">
      <c r="A1201" s="114" t="s">
        <v>1620</v>
      </c>
      <c r="B1201" s="114" t="s">
        <v>391</v>
      </c>
      <c r="C1201" s="114">
        <v>68.2</v>
      </c>
      <c r="D1201" s="114">
        <v>69.8</v>
      </c>
      <c r="E1201" s="114">
        <v>67.8</v>
      </c>
      <c r="F1201" s="114">
        <v>68.75</v>
      </c>
      <c r="G1201" s="114">
        <v>68.8</v>
      </c>
      <c r="H1201" s="114">
        <v>67.900000000000006</v>
      </c>
      <c r="I1201" s="114">
        <v>901826</v>
      </c>
      <c r="J1201" s="114">
        <v>62067318.850000001</v>
      </c>
      <c r="K1201" s="116">
        <v>43350</v>
      </c>
      <c r="L1201" s="114">
        <v>5437</v>
      </c>
      <c r="M1201" s="114" t="s">
        <v>1621</v>
      </c>
      <c r="N1201" s="500"/>
    </row>
    <row r="1202" spans="1:14">
      <c r="A1202" s="114" t="s">
        <v>131</v>
      </c>
      <c r="B1202" s="114" t="s">
        <v>391</v>
      </c>
      <c r="C1202" s="114">
        <v>17.25</v>
      </c>
      <c r="D1202" s="114">
        <v>17.75</v>
      </c>
      <c r="E1202" s="114">
        <v>17.05</v>
      </c>
      <c r="F1202" s="114">
        <v>17.3</v>
      </c>
      <c r="G1202" s="114">
        <v>17.2</v>
      </c>
      <c r="H1202" s="114">
        <v>17.25</v>
      </c>
      <c r="I1202" s="114">
        <v>57039892</v>
      </c>
      <c r="J1202" s="114">
        <v>991614938.95000005</v>
      </c>
      <c r="K1202" s="116">
        <v>43350</v>
      </c>
      <c r="L1202" s="114">
        <v>34338</v>
      </c>
      <c r="M1202" s="114" t="s">
        <v>1622</v>
      </c>
      <c r="N1202" s="500"/>
    </row>
    <row r="1203" spans="1:14">
      <c r="A1203" s="114" t="s">
        <v>132</v>
      </c>
      <c r="B1203" s="114" t="s">
        <v>391</v>
      </c>
      <c r="C1203" s="114">
        <v>117</v>
      </c>
      <c r="D1203" s="114">
        <v>117</v>
      </c>
      <c r="E1203" s="114">
        <v>113.15</v>
      </c>
      <c r="F1203" s="114">
        <v>114.65</v>
      </c>
      <c r="G1203" s="114">
        <v>115</v>
      </c>
      <c r="H1203" s="114">
        <v>117.55</v>
      </c>
      <c r="I1203" s="114">
        <v>6270434</v>
      </c>
      <c r="J1203" s="114">
        <v>717824115.20000005</v>
      </c>
      <c r="K1203" s="116">
        <v>43350</v>
      </c>
      <c r="L1203" s="114">
        <v>36810</v>
      </c>
      <c r="M1203" s="114" t="s">
        <v>1624</v>
      </c>
      <c r="N1203" s="500"/>
    </row>
    <row r="1204" spans="1:14">
      <c r="A1204" s="114" t="s">
        <v>1625</v>
      </c>
      <c r="B1204" s="114" t="s">
        <v>391</v>
      </c>
      <c r="C1204" s="114">
        <v>106.45</v>
      </c>
      <c r="D1204" s="114">
        <v>110</v>
      </c>
      <c r="E1204" s="114">
        <v>105.95</v>
      </c>
      <c r="F1204" s="114">
        <v>109.25</v>
      </c>
      <c r="G1204" s="114">
        <v>108.7</v>
      </c>
      <c r="H1204" s="114">
        <v>105.5</v>
      </c>
      <c r="I1204" s="114">
        <v>451564</v>
      </c>
      <c r="J1204" s="114">
        <v>48863776.799999997</v>
      </c>
      <c r="K1204" s="116">
        <v>43350</v>
      </c>
      <c r="L1204" s="114">
        <v>7974</v>
      </c>
      <c r="M1204" s="114" t="s">
        <v>1626</v>
      </c>
      <c r="N1204" s="500"/>
    </row>
    <row r="1205" spans="1:14">
      <c r="A1205" s="114" t="s">
        <v>1627</v>
      </c>
      <c r="B1205" s="114" t="s">
        <v>391</v>
      </c>
      <c r="C1205" s="114">
        <v>15</v>
      </c>
      <c r="D1205" s="114">
        <v>15.7</v>
      </c>
      <c r="E1205" s="114">
        <v>14.8</v>
      </c>
      <c r="F1205" s="114">
        <v>15.2</v>
      </c>
      <c r="G1205" s="114">
        <v>15.1</v>
      </c>
      <c r="H1205" s="114">
        <v>15.15</v>
      </c>
      <c r="I1205" s="114">
        <v>8134</v>
      </c>
      <c r="J1205" s="114">
        <v>124384.05</v>
      </c>
      <c r="K1205" s="116">
        <v>43350</v>
      </c>
      <c r="L1205" s="114">
        <v>69</v>
      </c>
      <c r="M1205" s="114" t="s">
        <v>1628</v>
      </c>
      <c r="N1205" s="500"/>
    </row>
    <row r="1206" spans="1:14">
      <c r="A1206" s="114" t="s">
        <v>3520</v>
      </c>
      <c r="B1206" s="114" t="s">
        <v>3159</v>
      </c>
      <c r="C1206" s="114">
        <v>2.9</v>
      </c>
      <c r="D1206" s="114">
        <v>2.9</v>
      </c>
      <c r="E1206" s="114">
        <v>2.9</v>
      </c>
      <c r="F1206" s="114">
        <v>2.9</v>
      </c>
      <c r="G1206" s="114">
        <v>2.9</v>
      </c>
      <c r="H1206" s="114">
        <v>2.9</v>
      </c>
      <c r="I1206" s="114">
        <v>1</v>
      </c>
      <c r="J1206" s="114">
        <v>2.9</v>
      </c>
      <c r="K1206" s="116">
        <v>43350</v>
      </c>
      <c r="L1206" s="114">
        <v>1</v>
      </c>
      <c r="M1206" s="114" t="s">
        <v>3521</v>
      </c>
      <c r="N1206" s="500"/>
    </row>
    <row r="1207" spans="1:14">
      <c r="A1207" s="114" t="s">
        <v>1629</v>
      </c>
      <c r="B1207" s="114" t="s">
        <v>391</v>
      </c>
      <c r="C1207" s="114">
        <v>835.05</v>
      </c>
      <c r="D1207" s="114">
        <v>858.45</v>
      </c>
      <c r="E1207" s="114">
        <v>835.05</v>
      </c>
      <c r="F1207" s="114">
        <v>844.1</v>
      </c>
      <c r="G1207" s="114">
        <v>840.25</v>
      </c>
      <c r="H1207" s="114">
        <v>834.95</v>
      </c>
      <c r="I1207" s="114">
        <v>54089</v>
      </c>
      <c r="J1207" s="114">
        <v>45766277.549999997</v>
      </c>
      <c r="K1207" s="116">
        <v>43350</v>
      </c>
      <c r="L1207" s="114">
        <v>1821</v>
      </c>
      <c r="M1207" s="114" t="s">
        <v>1630</v>
      </c>
      <c r="N1207" s="500"/>
    </row>
    <row r="1208" spans="1:14">
      <c r="A1208" s="114" t="s">
        <v>133</v>
      </c>
      <c r="B1208" s="114" t="s">
        <v>391</v>
      </c>
      <c r="C1208" s="114">
        <v>460.95</v>
      </c>
      <c r="D1208" s="114">
        <v>464.7</v>
      </c>
      <c r="E1208" s="114">
        <v>455.2</v>
      </c>
      <c r="F1208" s="114">
        <v>457.65</v>
      </c>
      <c r="G1208" s="114">
        <v>457.4</v>
      </c>
      <c r="H1208" s="114">
        <v>462.1</v>
      </c>
      <c r="I1208" s="114">
        <v>3458900</v>
      </c>
      <c r="J1208" s="114">
        <v>1589354291.55</v>
      </c>
      <c r="K1208" s="116">
        <v>43350</v>
      </c>
      <c r="L1208" s="114">
        <v>40980</v>
      </c>
      <c r="M1208" s="114" t="s">
        <v>1631</v>
      </c>
      <c r="N1208" s="500"/>
    </row>
    <row r="1209" spans="1:14">
      <c r="A1209" s="114" t="s">
        <v>3338</v>
      </c>
      <c r="B1209" s="114" t="s">
        <v>391</v>
      </c>
      <c r="C1209" s="114">
        <v>121.46</v>
      </c>
      <c r="D1209" s="114">
        <v>122.54</v>
      </c>
      <c r="E1209" s="114">
        <v>121.3</v>
      </c>
      <c r="F1209" s="114">
        <v>122.54</v>
      </c>
      <c r="G1209" s="114">
        <v>122.54</v>
      </c>
      <c r="H1209" s="114">
        <v>121.46</v>
      </c>
      <c r="I1209" s="114">
        <v>3233</v>
      </c>
      <c r="J1209" s="114">
        <v>392695.09</v>
      </c>
      <c r="K1209" s="116">
        <v>43350</v>
      </c>
      <c r="L1209" s="114">
        <v>15</v>
      </c>
      <c r="M1209" s="114" t="s">
        <v>3339</v>
      </c>
      <c r="N1209" s="500"/>
    </row>
    <row r="1210" spans="1:14">
      <c r="A1210" s="114" t="s">
        <v>2572</v>
      </c>
      <c r="B1210" s="114" t="s">
        <v>391</v>
      </c>
      <c r="C1210" s="114">
        <v>54.21</v>
      </c>
      <c r="D1210" s="114">
        <v>54.7</v>
      </c>
      <c r="E1210" s="114">
        <v>54.09</v>
      </c>
      <c r="F1210" s="114">
        <v>54.7</v>
      </c>
      <c r="G1210" s="114">
        <v>54.7</v>
      </c>
      <c r="H1210" s="114">
        <v>54.15</v>
      </c>
      <c r="I1210" s="114">
        <v>3296</v>
      </c>
      <c r="J1210" s="114">
        <v>179070.79</v>
      </c>
      <c r="K1210" s="116">
        <v>43350</v>
      </c>
      <c r="L1210" s="114">
        <v>27</v>
      </c>
      <c r="M1210" s="114" t="s">
        <v>2573</v>
      </c>
      <c r="N1210" s="500"/>
    </row>
    <row r="1211" spans="1:14">
      <c r="A1211" s="114" t="s">
        <v>3443</v>
      </c>
      <c r="B1211" s="114" t="s">
        <v>391</v>
      </c>
      <c r="C1211" s="114">
        <v>30.99</v>
      </c>
      <c r="D1211" s="114">
        <v>31.1</v>
      </c>
      <c r="E1211" s="114">
        <v>30.99</v>
      </c>
      <c r="F1211" s="114">
        <v>31.1</v>
      </c>
      <c r="G1211" s="114">
        <v>31.1</v>
      </c>
      <c r="H1211" s="114">
        <v>30.81</v>
      </c>
      <c r="I1211" s="114">
        <v>61</v>
      </c>
      <c r="J1211" s="114">
        <v>1892.04</v>
      </c>
      <c r="K1211" s="116">
        <v>43350</v>
      </c>
      <c r="L1211" s="114">
        <v>4</v>
      </c>
      <c r="M1211" s="114" t="s">
        <v>3444</v>
      </c>
      <c r="N1211" s="500"/>
    </row>
    <row r="1212" spans="1:14">
      <c r="A1212" s="114" t="s">
        <v>134</v>
      </c>
      <c r="B1212" s="114" t="s">
        <v>391</v>
      </c>
      <c r="C1212" s="114">
        <v>1264.9000000000001</v>
      </c>
      <c r="D1212" s="114">
        <v>1281.3499999999999</v>
      </c>
      <c r="E1212" s="114">
        <v>1254.5</v>
      </c>
      <c r="F1212" s="114">
        <v>1278.5999999999999</v>
      </c>
      <c r="G1212" s="114">
        <v>1277.05</v>
      </c>
      <c r="H1212" s="114">
        <v>1261.4000000000001</v>
      </c>
      <c r="I1212" s="114">
        <v>10692787</v>
      </c>
      <c r="J1212" s="114">
        <v>13601744825.85</v>
      </c>
      <c r="K1212" s="116">
        <v>43350</v>
      </c>
      <c r="L1212" s="114">
        <v>195122</v>
      </c>
      <c r="M1212" s="114" t="s">
        <v>1632</v>
      </c>
      <c r="N1212" s="500"/>
    </row>
    <row r="1213" spans="1:14">
      <c r="A1213" s="114" t="s">
        <v>1633</v>
      </c>
      <c r="B1213" s="114" t="s">
        <v>391</v>
      </c>
      <c r="C1213" s="114">
        <v>46.65</v>
      </c>
      <c r="D1213" s="114">
        <v>46.65</v>
      </c>
      <c r="E1213" s="114">
        <v>45.3</v>
      </c>
      <c r="F1213" s="114">
        <v>45.55</v>
      </c>
      <c r="G1213" s="114">
        <v>45.4</v>
      </c>
      <c r="H1213" s="114">
        <v>46.95</v>
      </c>
      <c r="I1213" s="114">
        <v>398618</v>
      </c>
      <c r="J1213" s="114">
        <v>18246549.75</v>
      </c>
      <c r="K1213" s="116">
        <v>43350</v>
      </c>
      <c r="L1213" s="114">
        <v>2597</v>
      </c>
      <c r="M1213" s="114" t="s">
        <v>1634</v>
      </c>
      <c r="N1213" s="500"/>
    </row>
    <row r="1214" spans="1:14">
      <c r="A1214" s="114" t="s">
        <v>135</v>
      </c>
      <c r="B1214" s="114" t="s">
        <v>391</v>
      </c>
      <c r="C1214" s="114">
        <v>466.15</v>
      </c>
      <c r="D1214" s="114">
        <v>479.8</v>
      </c>
      <c r="E1214" s="114">
        <v>463</v>
      </c>
      <c r="F1214" s="114">
        <v>473.55</v>
      </c>
      <c r="G1214" s="114">
        <v>472</v>
      </c>
      <c r="H1214" s="114">
        <v>469.75</v>
      </c>
      <c r="I1214" s="114">
        <v>4152251</v>
      </c>
      <c r="J1214" s="114">
        <v>1962839025.2</v>
      </c>
      <c r="K1214" s="116">
        <v>43350</v>
      </c>
      <c r="L1214" s="114">
        <v>52655</v>
      </c>
      <c r="M1214" s="114" t="s">
        <v>1635</v>
      </c>
      <c r="N1214" s="500"/>
    </row>
    <row r="1215" spans="1:14">
      <c r="A1215" s="114" t="s">
        <v>3408</v>
      </c>
      <c r="B1215" s="114" t="s">
        <v>391</v>
      </c>
      <c r="C1215" s="114">
        <v>573.1</v>
      </c>
      <c r="D1215" s="114">
        <v>580.78</v>
      </c>
      <c r="E1215" s="114">
        <v>571</v>
      </c>
      <c r="F1215" s="114">
        <v>580.51</v>
      </c>
      <c r="G1215" s="114">
        <v>580.78</v>
      </c>
      <c r="H1215" s="114">
        <v>573.02</v>
      </c>
      <c r="I1215" s="114">
        <v>1609</v>
      </c>
      <c r="J1215" s="114">
        <v>929350.29</v>
      </c>
      <c r="K1215" s="116">
        <v>43350</v>
      </c>
      <c r="L1215" s="114">
        <v>28</v>
      </c>
      <c r="M1215" s="114" t="s">
        <v>3409</v>
      </c>
      <c r="N1215" s="500"/>
    </row>
    <row r="1216" spans="1:14">
      <c r="A1216" s="114" t="s">
        <v>2939</v>
      </c>
      <c r="B1216" s="114" t="s">
        <v>391</v>
      </c>
      <c r="C1216" s="114">
        <v>119.5</v>
      </c>
      <c r="D1216" s="114">
        <v>121.05</v>
      </c>
      <c r="E1216" s="114">
        <v>114.1</v>
      </c>
      <c r="F1216" s="114">
        <v>121.05</v>
      </c>
      <c r="G1216" s="114">
        <v>121.05</v>
      </c>
      <c r="H1216" s="114">
        <v>115.3</v>
      </c>
      <c r="I1216" s="114">
        <v>5807</v>
      </c>
      <c r="J1216" s="114">
        <v>699005.4</v>
      </c>
      <c r="K1216" s="116">
        <v>43350</v>
      </c>
      <c r="L1216" s="114">
        <v>86</v>
      </c>
      <c r="M1216" s="114" t="s">
        <v>2940</v>
      </c>
      <c r="N1216" s="500"/>
    </row>
    <row r="1217" spans="1:14">
      <c r="A1217" s="114" t="s">
        <v>1636</v>
      </c>
      <c r="B1217" s="114" t="s">
        <v>391</v>
      </c>
      <c r="C1217" s="114">
        <v>11.5</v>
      </c>
      <c r="D1217" s="114">
        <v>11.75</v>
      </c>
      <c r="E1217" s="114">
        <v>11.35</v>
      </c>
      <c r="F1217" s="114">
        <v>11.45</v>
      </c>
      <c r="G1217" s="114">
        <v>11.4</v>
      </c>
      <c r="H1217" s="114">
        <v>11.4</v>
      </c>
      <c r="I1217" s="114">
        <v>339082</v>
      </c>
      <c r="J1217" s="114">
        <v>3887351.4</v>
      </c>
      <c r="K1217" s="116">
        <v>43350</v>
      </c>
      <c r="L1217" s="114">
        <v>862</v>
      </c>
      <c r="M1217" s="114" t="s">
        <v>1637</v>
      </c>
      <c r="N1217" s="500"/>
    </row>
    <row r="1218" spans="1:14">
      <c r="A1218" s="114" t="s">
        <v>1638</v>
      </c>
      <c r="B1218" s="114" t="s">
        <v>391</v>
      </c>
      <c r="C1218" s="114">
        <v>543.95000000000005</v>
      </c>
      <c r="D1218" s="114">
        <v>545.25</v>
      </c>
      <c r="E1218" s="114">
        <v>535.04999999999995</v>
      </c>
      <c r="F1218" s="114">
        <v>542.6</v>
      </c>
      <c r="G1218" s="114">
        <v>541</v>
      </c>
      <c r="H1218" s="114">
        <v>541.6</v>
      </c>
      <c r="I1218" s="114">
        <v>292010</v>
      </c>
      <c r="J1218" s="114">
        <v>158537329.19999999</v>
      </c>
      <c r="K1218" s="116">
        <v>43350</v>
      </c>
      <c r="L1218" s="114">
        <v>12608</v>
      </c>
      <c r="M1218" s="114" t="s">
        <v>1639</v>
      </c>
      <c r="N1218" s="500"/>
    </row>
    <row r="1219" spans="1:14">
      <c r="A1219" s="114" t="s">
        <v>1640</v>
      </c>
      <c r="B1219" s="114" t="s">
        <v>391</v>
      </c>
      <c r="C1219" s="114">
        <v>599.54999999999995</v>
      </c>
      <c r="D1219" s="114">
        <v>602.35</v>
      </c>
      <c r="E1219" s="114">
        <v>587.6</v>
      </c>
      <c r="F1219" s="114">
        <v>594.54999999999995</v>
      </c>
      <c r="G1219" s="114">
        <v>594.65</v>
      </c>
      <c r="H1219" s="114">
        <v>590.75</v>
      </c>
      <c r="I1219" s="114">
        <v>3798</v>
      </c>
      <c r="J1219" s="114">
        <v>2260433.5</v>
      </c>
      <c r="K1219" s="116">
        <v>43350</v>
      </c>
      <c r="L1219" s="114">
        <v>457</v>
      </c>
      <c r="M1219" s="114" t="s">
        <v>1641</v>
      </c>
      <c r="N1219" s="500"/>
    </row>
    <row r="1220" spans="1:14">
      <c r="A1220" s="114" t="s">
        <v>2146</v>
      </c>
      <c r="B1220" s="114" t="s">
        <v>391</v>
      </c>
      <c r="C1220" s="114">
        <v>86</v>
      </c>
      <c r="D1220" s="114">
        <v>86</v>
      </c>
      <c r="E1220" s="114">
        <v>79</v>
      </c>
      <c r="F1220" s="114">
        <v>79.7</v>
      </c>
      <c r="G1220" s="114">
        <v>80.95</v>
      </c>
      <c r="H1220" s="114">
        <v>83.1</v>
      </c>
      <c r="I1220" s="114">
        <v>13193</v>
      </c>
      <c r="J1220" s="114">
        <v>1056049.1499999999</v>
      </c>
      <c r="K1220" s="116">
        <v>43350</v>
      </c>
      <c r="L1220" s="114">
        <v>198</v>
      </c>
      <c r="M1220" s="114" t="s">
        <v>2147</v>
      </c>
      <c r="N1220" s="500"/>
    </row>
    <row r="1221" spans="1:14">
      <c r="A1221" s="114" t="s">
        <v>2210</v>
      </c>
      <c r="B1221" s="114" t="s">
        <v>391</v>
      </c>
      <c r="C1221" s="114">
        <v>470</v>
      </c>
      <c r="D1221" s="114">
        <v>478</v>
      </c>
      <c r="E1221" s="114">
        <v>470</v>
      </c>
      <c r="F1221" s="114">
        <v>472.45</v>
      </c>
      <c r="G1221" s="114">
        <v>472</v>
      </c>
      <c r="H1221" s="114">
        <v>469.45</v>
      </c>
      <c r="I1221" s="114">
        <v>799</v>
      </c>
      <c r="J1221" s="114">
        <v>378336.95</v>
      </c>
      <c r="K1221" s="116">
        <v>43350</v>
      </c>
      <c r="L1221" s="114">
        <v>26</v>
      </c>
      <c r="M1221" s="114" t="s">
        <v>2211</v>
      </c>
      <c r="N1221" s="500"/>
    </row>
    <row r="1222" spans="1:14">
      <c r="A1222" s="114" t="s">
        <v>2582</v>
      </c>
      <c r="B1222" s="114" t="s">
        <v>391</v>
      </c>
      <c r="C1222" s="114">
        <v>70.400000000000006</v>
      </c>
      <c r="D1222" s="114">
        <v>74.55</v>
      </c>
      <c r="E1222" s="114">
        <v>69.05</v>
      </c>
      <c r="F1222" s="114">
        <v>73.55</v>
      </c>
      <c r="G1222" s="114">
        <v>72.8</v>
      </c>
      <c r="H1222" s="114">
        <v>71.400000000000006</v>
      </c>
      <c r="I1222" s="114">
        <v>1779626</v>
      </c>
      <c r="J1222" s="114">
        <v>129569136.59999999</v>
      </c>
      <c r="K1222" s="116">
        <v>43350</v>
      </c>
      <c r="L1222" s="114">
        <v>10416</v>
      </c>
      <c r="M1222" s="114" t="s">
        <v>2583</v>
      </c>
      <c r="N1222" s="500"/>
    </row>
    <row r="1223" spans="1:14">
      <c r="A1223" s="114" t="s">
        <v>1642</v>
      </c>
      <c r="B1223" s="114" t="s">
        <v>391</v>
      </c>
      <c r="C1223" s="114">
        <v>81</v>
      </c>
      <c r="D1223" s="114">
        <v>82.2</v>
      </c>
      <c r="E1223" s="114">
        <v>80</v>
      </c>
      <c r="F1223" s="114">
        <v>81.3</v>
      </c>
      <c r="G1223" s="114">
        <v>81.25</v>
      </c>
      <c r="H1223" s="114">
        <v>80.650000000000006</v>
      </c>
      <c r="I1223" s="114">
        <v>191415</v>
      </c>
      <c r="J1223" s="114">
        <v>15505628.35</v>
      </c>
      <c r="K1223" s="116">
        <v>43350</v>
      </c>
      <c r="L1223" s="114">
        <v>1915</v>
      </c>
      <c r="M1223" s="114" t="s">
        <v>1643</v>
      </c>
      <c r="N1223" s="500"/>
    </row>
    <row r="1224" spans="1:14">
      <c r="A1224" s="114" t="s">
        <v>1644</v>
      </c>
      <c r="B1224" s="114" t="s">
        <v>391</v>
      </c>
      <c r="C1224" s="114">
        <v>446.1</v>
      </c>
      <c r="D1224" s="114">
        <v>452.45</v>
      </c>
      <c r="E1224" s="114">
        <v>440.5</v>
      </c>
      <c r="F1224" s="114">
        <v>449.3</v>
      </c>
      <c r="G1224" s="114">
        <v>448</v>
      </c>
      <c r="H1224" s="114">
        <v>446.4</v>
      </c>
      <c r="I1224" s="114">
        <v>409353</v>
      </c>
      <c r="J1224" s="114">
        <v>182678341.69999999</v>
      </c>
      <c r="K1224" s="116">
        <v>43350</v>
      </c>
      <c r="L1224" s="114">
        <v>9629</v>
      </c>
      <c r="M1224" s="114" t="s">
        <v>1645</v>
      </c>
      <c r="N1224" s="500"/>
    </row>
    <row r="1225" spans="1:14">
      <c r="A1225" s="114" t="s">
        <v>3387</v>
      </c>
      <c r="B1225" s="114" t="s">
        <v>391</v>
      </c>
      <c r="C1225" s="114">
        <v>264.89999999999998</v>
      </c>
      <c r="D1225" s="114">
        <v>265.35000000000002</v>
      </c>
      <c r="E1225" s="114">
        <v>257.89999999999998</v>
      </c>
      <c r="F1225" s="114">
        <v>261</v>
      </c>
      <c r="G1225" s="114">
        <v>260.75</v>
      </c>
      <c r="H1225" s="114">
        <v>264.5</v>
      </c>
      <c r="I1225" s="114">
        <v>544151</v>
      </c>
      <c r="J1225" s="114">
        <v>142222885.80000001</v>
      </c>
      <c r="K1225" s="116">
        <v>43350</v>
      </c>
      <c r="L1225" s="114">
        <v>10012</v>
      </c>
      <c r="M1225" s="114" t="s">
        <v>3391</v>
      </c>
      <c r="N1225" s="500"/>
    </row>
    <row r="1226" spans="1:14">
      <c r="A1226" s="114" t="s">
        <v>1646</v>
      </c>
      <c r="B1226" s="114" t="s">
        <v>391</v>
      </c>
      <c r="C1226" s="114">
        <v>311.39999999999998</v>
      </c>
      <c r="D1226" s="114">
        <v>311.39999999999998</v>
      </c>
      <c r="E1226" s="114">
        <v>298.35000000000002</v>
      </c>
      <c r="F1226" s="114">
        <v>302.14999999999998</v>
      </c>
      <c r="G1226" s="114">
        <v>302.95</v>
      </c>
      <c r="H1226" s="114">
        <v>305.35000000000002</v>
      </c>
      <c r="I1226" s="114">
        <v>2105</v>
      </c>
      <c r="J1226" s="114">
        <v>639698.94999999995</v>
      </c>
      <c r="K1226" s="116">
        <v>43350</v>
      </c>
      <c r="L1226" s="114">
        <v>68</v>
      </c>
      <c r="M1226" s="114" t="s">
        <v>1647</v>
      </c>
      <c r="N1226" s="500"/>
    </row>
    <row r="1227" spans="1:14">
      <c r="A1227" s="114" t="s">
        <v>2941</v>
      </c>
      <c r="B1227" s="114" t="s">
        <v>391</v>
      </c>
      <c r="C1227" s="114">
        <v>14.55</v>
      </c>
      <c r="D1227" s="114">
        <v>15.45</v>
      </c>
      <c r="E1227" s="114">
        <v>14.55</v>
      </c>
      <c r="F1227" s="114">
        <v>14.85</v>
      </c>
      <c r="G1227" s="114">
        <v>14.95</v>
      </c>
      <c r="H1227" s="114">
        <v>14.25</v>
      </c>
      <c r="I1227" s="114">
        <v>152305</v>
      </c>
      <c r="J1227" s="114">
        <v>2274083.2999999998</v>
      </c>
      <c r="K1227" s="116">
        <v>43350</v>
      </c>
      <c r="L1227" s="114">
        <v>666</v>
      </c>
      <c r="M1227" s="114" t="s">
        <v>2942</v>
      </c>
      <c r="N1227" s="500"/>
    </row>
    <row r="1228" spans="1:14">
      <c r="A1228" s="114" t="s">
        <v>1648</v>
      </c>
      <c r="B1228" s="114" t="s">
        <v>391</v>
      </c>
      <c r="C1228" s="114">
        <v>614.9</v>
      </c>
      <c r="D1228" s="114">
        <v>646.6</v>
      </c>
      <c r="E1228" s="114">
        <v>610</v>
      </c>
      <c r="F1228" s="114">
        <v>631.6</v>
      </c>
      <c r="G1228" s="114">
        <v>631.1</v>
      </c>
      <c r="H1228" s="114">
        <v>615.45000000000005</v>
      </c>
      <c r="I1228" s="114">
        <v>23407</v>
      </c>
      <c r="J1228" s="114">
        <v>14710382</v>
      </c>
      <c r="K1228" s="116">
        <v>43350</v>
      </c>
      <c r="L1228" s="114">
        <v>1131</v>
      </c>
      <c r="M1228" s="114" t="s">
        <v>1649</v>
      </c>
      <c r="N1228" s="500"/>
    </row>
    <row r="1229" spans="1:14">
      <c r="A1229" s="114" t="s">
        <v>2697</v>
      </c>
      <c r="B1229" s="114" t="s">
        <v>391</v>
      </c>
      <c r="C1229" s="114">
        <v>37.5</v>
      </c>
      <c r="D1229" s="114">
        <v>38.450000000000003</v>
      </c>
      <c r="E1229" s="114">
        <v>37.450000000000003</v>
      </c>
      <c r="F1229" s="114">
        <v>37.9</v>
      </c>
      <c r="G1229" s="114">
        <v>38</v>
      </c>
      <c r="H1229" s="114">
        <v>37.75</v>
      </c>
      <c r="I1229" s="114">
        <v>429366</v>
      </c>
      <c r="J1229" s="114">
        <v>16287860.1</v>
      </c>
      <c r="K1229" s="116">
        <v>43350</v>
      </c>
      <c r="L1229" s="114">
        <v>10430</v>
      </c>
      <c r="M1229" s="114" t="s">
        <v>2698</v>
      </c>
      <c r="N1229" s="500"/>
    </row>
    <row r="1230" spans="1:14">
      <c r="A1230" s="114" t="s">
        <v>1650</v>
      </c>
      <c r="B1230" s="114" t="s">
        <v>391</v>
      </c>
      <c r="C1230" s="114">
        <v>627.95000000000005</v>
      </c>
      <c r="D1230" s="114">
        <v>634.9</v>
      </c>
      <c r="E1230" s="114">
        <v>611.1</v>
      </c>
      <c r="F1230" s="114">
        <v>616.70000000000005</v>
      </c>
      <c r="G1230" s="114">
        <v>618.95000000000005</v>
      </c>
      <c r="H1230" s="114">
        <v>628.15</v>
      </c>
      <c r="I1230" s="114">
        <v>5669</v>
      </c>
      <c r="J1230" s="114">
        <v>3501989.65</v>
      </c>
      <c r="K1230" s="116">
        <v>43350</v>
      </c>
      <c r="L1230" s="114">
        <v>518</v>
      </c>
      <c r="M1230" s="114" t="s">
        <v>1651</v>
      </c>
      <c r="N1230" s="500"/>
    </row>
    <row r="1231" spans="1:14">
      <c r="A1231" s="114" t="s">
        <v>2643</v>
      </c>
      <c r="B1231" s="114" t="s">
        <v>391</v>
      </c>
      <c r="C1231" s="114">
        <v>227.75</v>
      </c>
      <c r="D1231" s="114">
        <v>230</v>
      </c>
      <c r="E1231" s="114">
        <v>223.5</v>
      </c>
      <c r="F1231" s="114">
        <v>228.05</v>
      </c>
      <c r="G1231" s="114">
        <v>229</v>
      </c>
      <c r="H1231" s="114">
        <v>226.6</v>
      </c>
      <c r="I1231" s="114">
        <v>107100</v>
      </c>
      <c r="J1231" s="114">
        <v>24276909.899999999</v>
      </c>
      <c r="K1231" s="116">
        <v>43350</v>
      </c>
      <c r="L1231" s="114">
        <v>3789</v>
      </c>
      <c r="M1231" s="114" t="s">
        <v>2644</v>
      </c>
      <c r="N1231" s="500"/>
    </row>
    <row r="1232" spans="1:14">
      <c r="A1232" s="114" t="s">
        <v>2554</v>
      </c>
      <c r="B1232" s="114" t="s">
        <v>391</v>
      </c>
      <c r="C1232" s="114">
        <v>15.5</v>
      </c>
      <c r="D1232" s="114">
        <v>15.8</v>
      </c>
      <c r="E1232" s="114">
        <v>15.35</v>
      </c>
      <c r="F1232" s="114">
        <v>15.45</v>
      </c>
      <c r="G1232" s="114">
        <v>15.45</v>
      </c>
      <c r="H1232" s="114">
        <v>16.149999999999999</v>
      </c>
      <c r="I1232" s="114">
        <v>2206438</v>
      </c>
      <c r="J1232" s="114">
        <v>34231136.450000003</v>
      </c>
      <c r="K1232" s="116">
        <v>43350</v>
      </c>
      <c r="L1232" s="114">
        <v>4148</v>
      </c>
      <c r="M1232" s="114" t="s">
        <v>1623</v>
      </c>
      <c r="N1232" s="500"/>
    </row>
    <row r="1233" spans="1:14">
      <c r="A1233" s="114" t="s">
        <v>2760</v>
      </c>
      <c r="B1233" s="114" t="s">
        <v>3159</v>
      </c>
      <c r="C1233" s="114">
        <v>2.5</v>
      </c>
      <c r="D1233" s="114">
        <v>2.7</v>
      </c>
      <c r="E1233" s="114">
        <v>2.5</v>
      </c>
      <c r="F1233" s="114">
        <v>2.5</v>
      </c>
      <c r="G1233" s="114">
        <v>2.5</v>
      </c>
      <c r="H1233" s="114">
        <v>2.6</v>
      </c>
      <c r="I1233" s="114">
        <v>6202</v>
      </c>
      <c r="J1233" s="114">
        <v>16171.45</v>
      </c>
      <c r="K1233" s="116">
        <v>43350</v>
      </c>
      <c r="L1233" s="114">
        <v>23</v>
      </c>
      <c r="M1233" s="114" t="s">
        <v>2761</v>
      </c>
      <c r="N1233" s="500"/>
    </row>
    <row r="1234" spans="1:14">
      <c r="A1234" s="114" t="s">
        <v>1652</v>
      </c>
      <c r="B1234" s="114" t="s">
        <v>391</v>
      </c>
      <c r="C1234" s="114">
        <v>147</v>
      </c>
      <c r="D1234" s="114">
        <v>147</v>
      </c>
      <c r="E1234" s="114">
        <v>142.69999999999999</v>
      </c>
      <c r="F1234" s="114">
        <v>144.65</v>
      </c>
      <c r="G1234" s="114">
        <v>145</v>
      </c>
      <c r="H1234" s="114">
        <v>143.4</v>
      </c>
      <c r="I1234" s="114">
        <v>10265</v>
      </c>
      <c r="J1234" s="114">
        <v>1482737.2</v>
      </c>
      <c r="K1234" s="116">
        <v>43350</v>
      </c>
      <c r="L1234" s="114">
        <v>180</v>
      </c>
      <c r="M1234" s="114" t="s">
        <v>1653</v>
      </c>
      <c r="N1234" s="500"/>
    </row>
    <row r="1235" spans="1:14">
      <c r="A1235" s="114" t="s">
        <v>2943</v>
      </c>
      <c r="B1235" s="114" t="s">
        <v>391</v>
      </c>
      <c r="C1235" s="114">
        <v>3</v>
      </c>
      <c r="D1235" s="114">
        <v>3.2</v>
      </c>
      <c r="E1235" s="114">
        <v>3</v>
      </c>
      <c r="F1235" s="114">
        <v>3.15</v>
      </c>
      <c r="G1235" s="114">
        <v>3.15</v>
      </c>
      <c r="H1235" s="114">
        <v>3.15</v>
      </c>
      <c r="I1235" s="114">
        <v>1641</v>
      </c>
      <c r="J1235" s="114">
        <v>5067.6499999999996</v>
      </c>
      <c r="K1235" s="116">
        <v>43350</v>
      </c>
      <c r="L1235" s="114">
        <v>37</v>
      </c>
      <c r="M1235" s="114" t="s">
        <v>2944</v>
      </c>
      <c r="N1235" s="500"/>
    </row>
    <row r="1236" spans="1:14">
      <c r="A1236" s="114" t="s">
        <v>1654</v>
      </c>
      <c r="B1236" s="114" t="s">
        <v>391</v>
      </c>
      <c r="C1236" s="114">
        <v>33.9</v>
      </c>
      <c r="D1236" s="114">
        <v>33.9</v>
      </c>
      <c r="E1236" s="114">
        <v>33.4</v>
      </c>
      <c r="F1236" s="114">
        <v>33.65</v>
      </c>
      <c r="G1236" s="114">
        <v>33.65</v>
      </c>
      <c r="H1236" s="114">
        <v>33.6</v>
      </c>
      <c r="I1236" s="114">
        <v>385372</v>
      </c>
      <c r="J1236" s="114">
        <v>12952979.15</v>
      </c>
      <c r="K1236" s="116">
        <v>43350</v>
      </c>
      <c r="L1236" s="114">
        <v>1933</v>
      </c>
      <c r="M1236" s="114" t="s">
        <v>1655</v>
      </c>
      <c r="N1236" s="500"/>
    </row>
    <row r="1237" spans="1:14">
      <c r="A1237" s="114" t="s">
        <v>2337</v>
      </c>
      <c r="B1237" s="114" t="s">
        <v>391</v>
      </c>
      <c r="C1237" s="114">
        <v>83.5</v>
      </c>
      <c r="D1237" s="114">
        <v>84.7</v>
      </c>
      <c r="E1237" s="114">
        <v>80.55</v>
      </c>
      <c r="F1237" s="114">
        <v>81.599999999999994</v>
      </c>
      <c r="G1237" s="114">
        <v>81.3</v>
      </c>
      <c r="H1237" s="114">
        <v>83.5</v>
      </c>
      <c r="I1237" s="114">
        <v>19194</v>
      </c>
      <c r="J1237" s="114">
        <v>1575906.4</v>
      </c>
      <c r="K1237" s="116">
        <v>43350</v>
      </c>
      <c r="L1237" s="114">
        <v>167</v>
      </c>
      <c r="M1237" s="114" t="s">
        <v>2338</v>
      </c>
      <c r="N1237" s="500"/>
    </row>
    <row r="1238" spans="1:14">
      <c r="A1238" s="114" t="s">
        <v>1656</v>
      </c>
      <c r="B1238" s="114" t="s">
        <v>391</v>
      </c>
      <c r="C1238" s="114">
        <v>323</v>
      </c>
      <c r="D1238" s="114">
        <v>356.5</v>
      </c>
      <c r="E1238" s="114">
        <v>316.39999999999998</v>
      </c>
      <c r="F1238" s="114">
        <v>340.65</v>
      </c>
      <c r="G1238" s="114">
        <v>339.9</v>
      </c>
      <c r="H1238" s="114">
        <v>321.25</v>
      </c>
      <c r="I1238" s="114">
        <v>310800</v>
      </c>
      <c r="J1238" s="114">
        <v>105897487.95</v>
      </c>
      <c r="K1238" s="116">
        <v>43350</v>
      </c>
      <c r="L1238" s="114">
        <v>8432</v>
      </c>
      <c r="M1238" s="114" t="s">
        <v>1657</v>
      </c>
      <c r="N1238" s="500"/>
    </row>
    <row r="1239" spans="1:14">
      <c r="A1239" s="114" t="s">
        <v>136</v>
      </c>
      <c r="B1239" s="114" t="s">
        <v>391</v>
      </c>
      <c r="C1239" s="114">
        <v>35.200000000000003</v>
      </c>
      <c r="D1239" s="114">
        <v>37.549999999999997</v>
      </c>
      <c r="E1239" s="114">
        <v>34.85</v>
      </c>
      <c r="F1239" s="114">
        <v>36.799999999999997</v>
      </c>
      <c r="G1239" s="114">
        <v>36.65</v>
      </c>
      <c r="H1239" s="114">
        <v>35.25</v>
      </c>
      <c r="I1239" s="114">
        <v>17052474</v>
      </c>
      <c r="J1239" s="114">
        <v>624273676.29999995</v>
      </c>
      <c r="K1239" s="116">
        <v>43350</v>
      </c>
      <c r="L1239" s="114">
        <v>29409</v>
      </c>
      <c r="M1239" s="114" t="s">
        <v>1658</v>
      </c>
      <c r="N1239" s="500"/>
    </row>
    <row r="1240" spans="1:14">
      <c r="A1240" s="114" t="s">
        <v>1659</v>
      </c>
      <c r="B1240" s="114" t="s">
        <v>391</v>
      </c>
      <c r="C1240" s="114">
        <v>211.35</v>
      </c>
      <c r="D1240" s="114">
        <v>215.35</v>
      </c>
      <c r="E1240" s="114">
        <v>207.5</v>
      </c>
      <c r="F1240" s="114">
        <v>214.85</v>
      </c>
      <c r="G1240" s="114">
        <v>214.9</v>
      </c>
      <c r="H1240" s="114">
        <v>211.35</v>
      </c>
      <c r="I1240" s="114">
        <v>15639</v>
      </c>
      <c r="J1240" s="114">
        <v>3322388.05</v>
      </c>
      <c r="K1240" s="116">
        <v>43350</v>
      </c>
      <c r="L1240" s="114">
        <v>542</v>
      </c>
      <c r="M1240" s="114" t="s">
        <v>1660</v>
      </c>
      <c r="N1240" s="500"/>
    </row>
    <row r="1241" spans="1:14">
      <c r="A1241" s="114" t="s">
        <v>3662</v>
      </c>
      <c r="B1241" s="114" t="s">
        <v>391</v>
      </c>
      <c r="C1241" s="114">
        <v>16.899999999999999</v>
      </c>
      <c r="D1241" s="114">
        <v>16.93</v>
      </c>
      <c r="E1241" s="114">
        <v>16.899999999999999</v>
      </c>
      <c r="F1241" s="114">
        <v>16.93</v>
      </c>
      <c r="G1241" s="114">
        <v>16.93</v>
      </c>
      <c r="H1241" s="114">
        <v>16.920000000000002</v>
      </c>
      <c r="I1241" s="114">
        <v>147</v>
      </c>
      <c r="J1241" s="114">
        <v>2485.11</v>
      </c>
      <c r="K1241" s="116">
        <v>43350</v>
      </c>
      <c r="L1241" s="114">
        <v>2</v>
      </c>
      <c r="M1241" s="114" t="s">
        <v>3663</v>
      </c>
      <c r="N1241" s="500"/>
    </row>
    <row r="1242" spans="1:14">
      <c r="A1242" s="114" t="s">
        <v>1661</v>
      </c>
      <c r="B1242" s="114" t="s">
        <v>391</v>
      </c>
      <c r="C1242" s="114">
        <v>37.25</v>
      </c>
      <c r="D1242" s="114">
        <v>38.700000000000003</v>
      </c>
      <c r="E1242" s="114">
        <v>36.6</v>
      </c>
      <c r="F1242" s="114">
        <v>37.4</v>
      </c>
      <c r="G1242" s="114">
        <v>37.4</v>
      </c>
      <c r="H1242" s="114">
        <v>37.200000000000003</v>
      </c>
      <c r="I1242" s="114">
        <v>67748</v>
      </c>
      <c r="J1242" s="114">
        <v>2537632.4500000002</v>
      </c>
      <c r="K1242" s="116">
        <v>43350</v>
      </c>
      <c r="L1242" s="114">
        <v>948</v>
      </c>
      <c r="M1242" s="114" t="s">
        <v>1662</v>
      </c>
      <c r="N1242" s="500"/>
    </row>
    <row r="1243" spans="1:14">
      <c r="A1243" s="114" t="s">
        <v>1663</v>
      </c>
      <c r="B1243" s="114" t="s">
        <v>391</v>
      </c>
      <c r="C1243" s="114">
        <v>235.6</v>
      </c>
      <c r="D1243" s="114">
        <v>238.3</v>
      </c>
      <c r="E1243" s="114">
        <v>234.2</v>
      </c>
      <c r="F1243" s="114">
        <v>235.7</v>
      </c>
      <c r="G1243" s="114">
        <v>236</v>
      </c>
      <c r="H1243" s="114">
        <v>235.8</v>
      </c>
      <c r="I1243" s="114">
        <v>8762</v>
      </c>
      <c r="J1243" s="114">
        <v>2066080.9</v>
      </c>
      <c r="K1243" s="116">
        <v>43350</v>
      </c>
      <c r="L1243" s="114">
        <v>219</v>
      </c>
      <c r="M1243" s="114" t="s">
        <v>1664</v>
      </c>
      <c r="N1243" s="500"/>
    </row>
    <row r="1244" spans="1:14">
      <c r="A1244" s="114" t="s">
        <v>1665</v>
      </c>
      <c r="B1244" s="114" t="s">
        <v>391</v>
      </c>
      <c r="C1244" s="114">
        <v>41.1</v>
      </c>
      <c r="D1244" s="114">
        <v>42.2</v>
      </c>
      <c r="E1244" s="114">
        <v>41</v>
      </c>
      <c r="F1244" s="114">
        <v>41.35</v>
      </c>
      <c r="G1244" s="114">
        <v>41.05</v>
      </c>
      <c r="H1244" s="114">
        <v>41.05</v>
      </c>
      <c r="I1244" s="114">
        <v>27347</v>
      </c>
      <c r="J1244" s="114">
        <v>1134561.1499999999</v>
      </c>
      <c r="K1244" s="116">
        <v>43350</v>
      </c>
      <c r="L1244" s="114">
        <v>170</v>
      </c>
      <c r="M1244" s="114" t="s">
        <v>1666</v>
      </c>
      <c r="N1244" s="500"/>
    </row>
    <row r="1245" spans="1:14">
      <c r="A1245" s="114" t="s">
        <v>2945</v>
      </c>
      <c r="B1245" s="114" t="s">
        <v>391</v>
      </c>
      <c r="C1245" s="114">
        <v>5.35</v>
      </c>
      <c r="D1245" s="114">
        <v>5.35</v>
      </c>
      <c r="E1245" s="114">
        <v>5.35</v>
      </c>
      <c r="F1245" s="114">
        <v>5.35</v>
      </c>
      <c r="G1245" s="114">
        <v>5.35</v>
      </c>
      <c r="H1245" s="114">
        <v>5.0999999999999996</v>
      </c>
      <c r="I1245" s="114">
        <v>61423</v>
      </c>
      <c r="J1245" s="114">
        <v>328613.05</v>
      </c>
      <c r="K1245" s="116">
        <v>43350</v>
      </c>
      <c r="L1245" s="114">
        <v>56</v>
      </c>
      <c r="M1245" s="114" t="s">
        <v>2946</v>
      </c>
      <c r="N1245" s="500"/>
    </row>
    <row r="1246" spans="1:14">
      <c r="A1246" s="114" t="s">
        <v>1667</v>
      </c>
      <c r="B1246" s="114" t="s">
        <v>391</v>
      </c>
      <c r="C1246" s="114">
        <v>3.95</v>
      </c>
      <c r="D1246" s="114">
        <v>4</v>
      </c>
      <c r="E1246" s="114">
        <v>3.85</v>
      </c>
      <c r="F1246" s="114">
        <v>3.9</v>
      </c>
      <c r="G1246" s="114">
        <v>3.9</v>
      </c>
      <c r="H1246" s="114">
        <v>3.95</v>
      </c>
      <c r="I1246" s="114">
        <v>3315068</v>
      </c>
      <c r="J1246" s="114">
        <v>13125415.5</v>
      </c>
      <c r="K1246" s="116">
        <v>43350</v>
      </c>
      <c r="L1246" s="114">
        <v>1104</v>
      </c>
      <c r="M1246" s="114" t="s">
        <v>1668</v>
      </c>
      <c r="N1246" s="500"/>
    </row>
    <row r="1247" spans="1:14">
      <c r="A1247" s="114" t="s">
        <v>1669</v>
      </c>
      <c r="B1247" s="114" t="s">
        <v>391</v>
      </c>
      <c r="C1247" s="114">
        <v>322</v>
      </c>
      <c r="D1247" s="114">
        <v>324.75</v>
      </c>
      <c r="E1247" s="114">
        <v>316.5</v>
      </c>
      <c r="F1247" s="114">
        <v>317.64999999999998</v>
      </c>
      <c r="G1247" s="114">
        <v>316.5</v>
      </c>
      <c r="H1247" s="114">
        <v>317.7</v>
      </c>
      <c r="I1247" s="114">
        <v>3626</v>
      </c>
      <c r="J1247" s="114">
        <v>1161700.7</v>
      </c>
      <c r="K1247" s="116">
        <v>43350</v>
      </c>
      <c r="L1247" s="114">
        <v>128</v>
      </c>
      <c r="M1247" s="114" t="s">
        <v>1670</v>
      </c>
      <c r="N1247" s="500"/>
    </row>
    <row r="1248" spans="1:14">
      <c r="A1248" s="114" t="s">
        <v>3429</v>
      </c>
      <c r="B1248" s="114" t="s">
        <v>3159</v>
      </c>
      <c r="C1248" s="114">
        <v>3.65</v>
      </c>
      <c r="D1248" s="114">
        <v>3.65</v>
      </c>
      <c r="E1248" s="114">
        <v>3.65</v>
      </c>
      <c r="F1248" s="114">
        <v>3.65</v>
      </c>
      <c r="G1248" s="114">
        <v>3.65</v>
      </c>
      <c r="H1248" s="114">
        <v>3.5</v>
      </c>
      <c r="I1248" s="114">
        <v>6430</v>
      </c>
      <c r="J1248" s="114">
        <v>23469.5</v>
      </c>
      <c r="K1248" s="116">
        <v>43350</v>
      </c>
      <c r="L1248" s="114">
        <v>7</v>
      </c>
      <c r="M1248" s="114" t="s">
        <v>3430</v>
      </c>
      <c r="N1248" s="500"/>
    </row>
    <row r="1249" spans="1:14">
      <c r="A1249" s="114" t="s">
        <v>1671</v>
      </c>
      <c r="B1249" s="114" t="s">
        <v>391</v>
      </c>
      <c r="C1249" s="114">
        <v>147</v>
      </c>
      <c r="D1249" s="114">
        <v>153.80000000000001</v>
      </c>
      <c r="E1249" s="114">
        <v>146.1</v>
      </c>
      <c r="F1249" s="114">
        <v>150.5</v>
      </c>
      <c r="G1249" s="114">
        <v>151.65</v>
      </c>
      <c r="H1249" s="114">
        <v>147.75</v>
      </c>
      <c r="I1249" s="114">
        <v>355374</v>
      </c>
      <c r="J1249" s="114">
        <v>53721941.850000001</v>
      </c>
      <c r="K1249" s="116">
        <v>43350</v>
      </c>
      <c r="L1249" s="114">
        <v>4720</v>
      </c>
      <c r="M1249" s="114" t="s">
        <v>1672</v>
      </c>
      <c r="N1249" s="500"/>
    </row>
    <row r="1250" spans="1:14">
      <c r="A1250" s="114" t="s">
        <v>1673</v>
      </c>
      <c r="B1250" s="114" t="s">
        <v>391</v>
      </c>
      <c r="C1250" s="114">
        <v>9.15</v>
      </c>
      <c r="D1250" s="114">
        <v>9.5500000000000007</v>
      </c>
      <c r="E1250" s="114">
        <v>9.0500000000000007</v>
      </c>
      <c r="F1250" s="114">
        <v>9.5</v>
      </c>
      <c r="G1250" s="114">
        <v>9.5500000000000007</v>
      </c>
      <c r="H1250" s="114">
        <v>9.1</v>
      </c>
      <c r="I1250" s="114">
        <v>7477110</v>
      </c>
      <c r="J1250" s="114">
        <v>70892120.400000006</v>
      </c>
      <c r="K1250" s="116">
        <v>43350</v>
      </c>
      <c r="L1250" s="114">
        <v>4015</v>
      </c>
      <c r="M1250" s="114" t="s">
        <v>1674</v>
      </c>
      <c r="N1250" s="500"/>
    </row>
    <row r="1251" spans="1:14">
      <c r="A1251" s="114" t="s">
        <v>1675</v>
      </c>
      <c r="B1251" s="114" t="s">
        <v>391</v>
      </c>
      <c r="C1251" s="114">
        <v>366.95</v>
      </c>
      <c r="D1251" s="114">
        <v>376</v>
      </c>
      <c r="E1251" s="114">
        <v>362.05</v>
      </c>
      <c r="F1251" s="114">
        <v>370.45</v>
      </c>
      <c r="G1251" s="114">
        <v>370.2</v>
      </c>
      <c r="H1251" s="114">
        <v>366.55</v>
      </c>
      <c r="I1251" s="114">
        <v>13872</v>
      </c>
      <c r="J1251" s="114">
        <v>5138120.0999999996</v>
      </c>
      <c r="K1251" s="116">
        <v>43350</v>
      </c>
      <c r="L1251" s="114">
        <v>882</v>
      </c>
      <c r="M1251" s="114" t="s">
        <v>1676</v>
      </c>
      <c r="N1251" s="500"/>
    </row>
    <row r="1252" spans="1:14">
      <c r="A1252" s="114" t="s">
        <v>1677</v>
      </c>
      <c r="B1252" s="114" t="s">
        <v>391</v>
      </c>
      <c r="C1252" s="114">
        <v>666.9</v>
      </c>
      <c r="D1252" s="114">
        <v>700</v>
      </c>
      <c r="E1252" s="114">
        <v>660</v>
      </c>
      <c r="F1252" s="114">
        <v>697.1</v>
      </c>
      <c r="G1252" s="114">
        <v>694.8</v>
      </c>
      <c r="H1252" s="114">
        <v>674.9</v>
      </c>
      <c r="I1252" s="114">
        <v>9316</v>
      </c>
      <c r="J1252" s="114">
        <v>6442329.9500000002</v>
      </c>
      <c r="K1252" s="116">
        <v>43350</v>
      </c>
      <c r="L1252" s="114">
        <v>430</v>
      </c>
      <c r="M1252" s="114" t="s">
        <v>1678</v>
      </c>
      <c r="N1252" s="500"/>
    </row>
    <row r="1253" spans="1:14">
      <c r="A1253" s="114" t="s">
        <v>3531</v>
      </c>
      <c r="B1253" s="114" t="s">
        <v>391</v>
      </c>
      <c r="C1253" s="114">
        <v>3.4</v>
      </c>
      <c r="D1253" s="114">
        <v>3.4</v>
      </c>
      <c r="E1253" s="114">
        <v>3.4</v>
      </c>
      <c r="F1253" s="114">
        <v>3.4</v>
      </c>
      <c r="G1253" s="114">
        <v>3.4</v>
      </c>
      <c r="H1253" s="114">
        <v>3.4</v>
      </c>
      <c r="I1253" s="114">
        <v>1010</v>
      </c>
      <c r="J1253" s="114">
        <v>3434</v>
      </c>
      <c r="K1253" s="116">
        <v>43350</v>
      </c>
      <c r="L1253" s="114">
        <v>2</v>
      </c>
      <c r="M1253" s="114" t="s">
        <v>3532</v>
      </c>
      <c r="N1253" s="500"/>
    </row>
    <row r="1254" spans="1:14">
      <c r="A1254" s="114" t="s">
        <v>3132</v>
      </c>
      <c r="B1254" s="114" t="s">
        <v>3159</v>
      </c>
      <c r="C1254" s="114">
        <v>7.25</v>
      </c>
      <c r="D1254" s="114">
        <v>7.55</v>
      </c>
      <c r="E1254" s="114">
        <v>6.95</v>
      </c>
      <c r="F1254" s="114">
        <v>7.35</v>
      </c>
      <c r="G1254" s="114">
        <v>7.55</v>
      </c>
      <c r="H1254" s="114">
        <v>7.25</v>
      </c>
      <c r="I1254" s="114">
        <v>29826</v>
      </c>
      <c r="J1254" s="114">
        <v>215934.05</v>
      </c>
      <c r="K1254" s="116">
        <v>43350</v>
      </c>
      <c r="L1254" s="114">
        <v>75</v>
      </c>
      <c r="M1254" s="114" t="s">
        <v>3133</v>
      </c>
      <c r="N1254" s="500"/>
    </row>
    <row r="1255" spans="1:14">
      <c r="A1255" s="114" t="s">
        <v>1679</v>
      </c>
      <c r="B1255" s="114" t="s">
        <v>391</v>
      </c>
      <c r="C1255" s="114">
        <v>270</v>
      </c>
      <c r="D1255" s="114">
        <v>272.8</v>
      </c>
      <c r="E1255" s="114">
        <v>267</v>
      </c>
      <c r="F1255" s="114">
        <v>269.89999999999998</v>
      </c>
      <c r="G1255" s="114">
        <v>271</v>
      </c>
      <c r="H1255" s="114">
        <v>270.8</v>
      </c>
      <c r="I1255" s="114">
        <v>66597</v>
      </c>
      <c r="J1255" s="114">
        <v>17998356.399999999</v>
      </c>
      <c r="K1255" s="116">
        <v>43350</v>
      </c>
      <c r="L1255" s="114">
        <v>1898</v>
      </c>
      <c r="M1255" s="114" t="s">
        <v>1680</v>
      </c>
      <c r="N1255" s="500"/>
    </row>
    <row r="1256" spans="1:14">
      <c r="A1256" s="114" t="s">
        <v>1681</v>
      </c>
      <c r="B1256" s="114" t="s">
        <v>391</v>
      </c>
      <c r="C1256" s="114">
        <v>122.05</v>
      </c>
      <c r="D1256" s="114">
        <v>124</v>
      </c>
      <c r="E1256" s="114">
        <v>121</v>
      </c>
      <c r="F1256" s="114">
        <v>123</v>
      </c>
      <c r="G1256" s="114">
        <v>123</v>
      </c>
      <c r="H1256" s="114">
        <v>123</v>
      </c>
      <c r="I1256" s="114">
        <v>8800</v>
      </c>
      <c r="J1256" s="114">
        <v>1079362.1000000001</v>
      </c>
      <c r="K1256" s="116">
        <v>43350</v>
      </c>
      <c r="L1256" s="114">
        <v>125</v>
      </c>
      <c r="M1256" s="114" t="s">
        <v>1682</v>
      </c>
      <c r="N1256" s="500"/>
    </row>
    <row r="1257" spans="1:14">
      <c r="A1257" s="114" t="s">
        <v>1683</v>
      </c>
      <c r="B1257" s="114" t="s">
        <v>391</v>
      </c>
      <c r="C1257" s="114">
        <v>734</v>
      </c>
      <c r="D1257" s="114">
        <v>742</v>
      </c>
      <c r="E1257" s="114">
        <v>731</v>
      </c>
      <c r="F1257" s="114">
        <v>734.45</v>
      </c>
      <c r="G1257" s="114">
        <v>736.75</v>
      </c>
      <c r="H1257" s="114">
        <v>732.8</v>
      </c>
      <c r="I1257" s="114">
        <v>1540</v>
      </c>
      <c r="J1257" s="114">
        <v>1133441.8</v>
      </c>
      <c r="K1257" s="116">
        <v>43350</v>
      </c>
      <c r="L1257" s="114">
        <v>145</v>
      </c>
      <c r="M1257" s="114" t="s">
        <v>1684</v>
      </c>
      <c r="N1257" s="500"/>
    </row>
    <row r="1258" spans="1:14">
      <c r="A1258" s="114" t="s">
        <v>137</v>
      </c>
      <c r="B1258" s="114" t="s">
        <v>391</v>
      </c>
      <c r="C1258" s="114">
        <v>76.849999999999994</v>
      </c>
      <c r="D1258" s="114">
        <v>78.95</v>
      </c>
      <c r="E1258" s="114">
        <v>76.099999999999994</v>
      </c>
      <c r="F1258" s="114">
        <v>78.150000000000006</v>
      </c>
      <c r="G1258" s="114">
        <v>78.05</v>
      </c>
      <c r="H1258" s="114">
        <v>76.599999999999994</v>
      </c>
      <c r="I1258" s="114">
        <v>7892140</v>
      </c>
      <c r="J1258" s="114">
        <v>614608437.89999998</v>
      </c>
      <c r="K1258" s="116">
        <v>43350</v>
      </c>
      <c r="L1258" s="114">
        <v>19452</v>
      </c>
      <c r="M1258" s="114" t="s">
        <v>1685</v>
      </c>
      <c r="N1258" s="500"/>
    </row>
    <row r="1259" spans="1:14">
      <c r="A1259" s="114" t="s">
        <v>1686</v>
      </c>
      <c r="B1259" s="114" t="s">
        <v>391</v>
      </c>
      <c r="C1259" s="114">
        <v>12.65</v>
      </c>
      <c r="D1259" s="114">
        <v>13</v>
      </c>
      <c r="E1259" s="114">
        <v>12.65</v>
      </c>
      <c r="F1259" s="114">
        <v>12.75</v>
      </c>
      <c r="G1259" s="114">
        <v>12.7</v>
      </c>
      <c r="H1259" s="114">
        <v>12.75</v>
      </c>
      <c r="I1259" s="114">
        <v>42272</v>
      </c>
      <c r="J1259" s="114">
        <v>542726.55000000005</v>
      </c>
      <c r="K1259" s="116">
        <v>43350</v>
      </c>
      <c r="L1259" s="114">
        <v>166</v>
      </c>
      <c r="M1259" s="114" t="s">
        <v>1687</v>
      </c>
      <c r="N1259" s="500"/>
    </row>
    <row r="1260" spans="1:14">
      <c r="A1260" s="114" t="s">
        <v>1688</v>
      </c>
      <c r="B1260" s="114" t="s">
        <v>391</v>
      </c>
      <c r="C1260" s="114">
        <v>289.85000000000002</v>
      </c>
      <c r="D1260" s="114">
        <v>306.05</v>
      </c>
      <c r="E1260" s="114">
        <v>280</v>
      </c>
      <c r="F1260" s="114">
        <v>301.85000000000002</v>
      </c>
      <c r="G1260" s="114">
        <v>301.25</v>
      </c>
      <c r="H1260" s="114">
        <v>283.89999999999998</v>
      </c>
      <c r="I1260" s="114">
        <v>58294</v>
      </c>
      <c r="J1260" s="114">
        <v>17373193.149999999</v>
      </c>
      <c r="K1260" s="116">
        <v>43350</v>
      </c>
      <c r="L1260" s="114">
        <v>1613</v>
      </c>
      <c r="M1260" s="114" t="s">
        <v>1689</v>
      </c>
      <c r="N1260" s="500"/>
    </row>
    <row r="1261" spans="1:14">
      <c r="A1261" s="114" t="s">
        <v>2947</v>
      </c>
      <c r="B1261" s="114" t="s">
        <v>391</v>
      </c>
      <c r="C1261" s="114">
        <v>211.05</v>
      </c>
      <c r="D1261" s="114">
        <v>226.4</v>
      </c>
      <c r="E1261" s="114">
        <v>211.05</v>
      </c>
      <c r="F1261" s="114">
        <v>218.1</v>
      </c>
      <c r="G1261" s="114">
        <v>217.25</v>
      </c>
      <c r="H1261" s="114">
        <v>208.65</v>
      </c>
      <c r="I1261" s="114">
        <v>475699</v>
      </c>
      <c r="J1261" s="114">
        <v>104340543.84999999</v>
      </c>
      <c r="K1261" s="116">
        <v>43350</v>
      </c>
      <c r="L1261" s="114">
        <v>7825</v>
      </c>
      <c r="M1261" s="114" t="s">
        <v>2948</v>
      </c>
      <c r="N1261" s="500"/>
    </row>
    <row r="1262" spans="1:14">
      <c r="A1262" s="114" t="s">
        <v>2478</v>
      </c>
      <c r="B1262" s="114" t="s">
        <v>391</v>
      </c>
      <c r="C1262" s="114">
        <v>302</v>
      </c>
      <c r="D1262" s="114">
        <v>306.75</v>
      </c>
      <c r="E1262" s="114">
        <v>300</v>
      </c>
      <c r="F1262" s="114">
        <v>304.85000000000002</v>
      </c>
      <c r="G1262" s="114">
        <v>304.75</v>
      </c>
      <c r="H1262" s="114">
        <v>305.60000000000002</v>
      </c>
      <c r="I1262" s="114">
        <v>60717</v>
      </c>
      <c r="J1262" s="114">
        <v>18453495.550000001</v>
      </c>
      <c r="K1262" s="116">
        <v>43350</v>
      </c>
      <c r="L1262" s="114">
        <v>349</v>
      </c>
      <c r="M1262" s="114" t="s">
        <v>2479</v>
      </c>
      <c r="N1262" s="500"/>
    </row>
    <row r="1263" spans="1:14">
      <c r="A1263" s="114" t="s">
        <v>2949</v>
      </c>
      <c r="B1263" s="114" t="s">
        <v>391</v>
      </c>
      <c r="C1263" s="114">
        <v>107</v>
      </c>
      <c r="D1263" s="114">
        <v>107.15</v>
      </c>
      <c r="E1263" s="114">
        <v>97.4</v>
      </c>
      <c r="F1263" s="114">
        <v>100.3</v>
      </c>
      <c r="G1263" s="114">
        <v>100</v>
      </c>
      <c r="H1263" s="114">
        <v>102.05</v>
      </c>
      <c r="I1263" s="114">
        <v>20372</v>
      </c>
      <c r="J1263" s="114">
        <v>2136302.5</v>
      </c>
      <c r="K1263" s="116">
        <v>43350</v>
      </c>
      <c r="L1263" s="114">
        <v>372</v>
      </c>
      <c r="M1263" s="114" t="s">
        <v>2950</v>
      </c>
      <c r="N1263" s="500"/>
    </row>
    <row r="1264" spans="1:14">
      <c r="A1264" s="114" t="s">
        <v>3410</v>
      </c>
      <c r="B1264" s="114" t="s">
        <v>3159</v>
      </c>
      <c r="C1264" s="114">
        <v>23.8</v>
      </c>
      <c r="D1264" s="114">
        <v>24.25</v>
      </c>
      <c r="E1264" s="114">
        <v>23.8</v>
      </c>
      <c r="F1264" s="114">
        <v>24</v>
      </c>
      <c r="G1264" s="114">
        <v>24.25</v>
      </c>
      <c r="H1264" s="114">
        <v>23.1</v>
      </c>
      <c r="I1264" s="114">
        <v>200</v>
      </c>
      <c r="J1264" s="114">
        <v>4805</v>
      </c>
      <c r="K1264" s="116">
        <v>43350</v>
      </c>
      <c r="L1264" s="114">
        <v>2</v>
      </c>
      <c r="M1264" s="114" t="s">
        <v>3411</v>
      </c>
      <c r="N1264" s="500"/>
    </row>
    <row r="1265" spans="1:14">
      <c r="A1265" s="114" t="s">
        <v>2951</v>
      </c>
      <c r="B1265" s="114" t="s">
        <v>391</v>
      </c>
      <c r="C1265" s="114">
        <v>6.4</v>
      </c>
      <c r="D1265" s="114">
        <v>6.9</v>
      </c>
      <c r="E1265" s="114">
        <v>6.4</v>
      </c>
      <c r="F1265" s="114">
        <v>6.8</v>
      </c>
      <c r="G1265" s="114">
        <v>6.8</v>
      </c>
      <c r="H1265" s="114">
        <v>6.4</v>
      </c>
      <c r="I1265" s="114">
        <v>74789</v>
      </c>
      <c r="J1265" s="114">
        <v>506280.05</v>
      </c>
      <c r="K1265" s="116">
        <v>43350</v>
      </c>
      <c r="L1265" s="114">
        <v>135</v>
      </c>
      <c r="M1265" s="114" t="s">
        <v>2952</v>
      </c>
      <c r="N1265" s="500"/>
    </row>
    <row r="1266" spans="1:14">
      <c r="A1266" s="114" t="s">
        <v>1690</v>
      </c>
      <c r="B1266" s="114" t="s">
        <v>391</v>
      </c>
      <c r="C1266" s="114">
        <v>158</v>
      </c>
      <c r="D1266" s="114">
        <v>165.75</v>
      </c>
      <c r="E1266" s="114">
        <v>156.94999999999999</v>
      </c>
      <c r="F1266" s="114">
        <v>164.45</v>
      </c>
      <c r="G1266" s="114">
        <v>165</v>
      </c>
      <c r="H1266" s="114">
        <v>159.75</v>
      </c>
      <c r="I1266" s="114">
        <v>36938</v>
      </c>
      <c r="J1266" s="114">
        <v>6064916.4500000002</v>
      </c>
      <c r="K1266" s="116">
        <v>43350</v>
      </c>
      <c r="L1266" s="114">
        <v>277</v>
      </c>
      <c r="M1266" s="114" t="s">
        <v>1691</v>
      </c>
      <c r="N1266" s="500"/>
    </row>
    <row r="1267" spans="1:14">
      <c r="A1267" s="114" t="s">
        <v>2699</v>
      </c>
      <c r="B1267" s="114" t="s">
        <v>391</v>
      </c>
      <c r="C1267" s="114">
        <v>6.1</v>
      </c>
      <c r="D1267" s="114">
        <v>6.15</v>
      </c>
      <c r="E1267" s="114">
        <v>6</v>
      </c>
      <c r="F1267" s="114">
        <v>6.05</v>
      </c>
      <c r="G1267" s="114">
        <v>6.05</v>
      </c>
      <c r="H1267" s="114">
        <v>6.05</v>
      </c>
      <c r="I1267" s="114">
        <v>16654</v>
      </c>
      <c r="J1267" s="114">
        <v>101613.3</v>
      </c>
      <c r="K1267" s="116">
        <v>43350</v>
      </c>
      <c r="L1267" s="114">
        <v>42</v>
      </c>
      <c r="M1267" s="114" t="s">
        <v>2700</v>
      </c>
      <c r="N1267" s="500"/>
    </row>
    <row r="1268" spans="1:14">
      <c r="A1268" s="114" t="s">
        <v>2505</v>
      </c>
      <c r="B1268" s="114" t="s">
        <v>391</v>
      </c>
      <c r="C1268" s="114">
        <v>14</v>
      </c>
      <c r="D1268" s="114">
        <v>14</v>
      </c>
      <c r="E1268" s="114">
        <v>13</v>
      </c>
      <c r="F1268" s="114">
        <v>13.1</v>
      </c>
      <c r="G1268" s="114">
        <v>13.15</v>
      </c>
      <c r="H1268" s="114">
        <v>13.65</v>
      </c>
      <c r="I1268" s="114">
        <v>38858</v>
      </c>
      <c r="J1268" s="114">
        <v>514210.75</v>
      </c>
      <c r="K1268" s="116">
        <v>43350</v>
      </c>
      <c r="L1268" s="114">
        <v>214</v>
      </c>
      <c r="M1268" s="114" t="s">
        <v>2506</v>
      </c>
      <c r="N1268" s="500"/>
    </row>
    <row r="1269" spans="1:14">
      <c r="A1269" s="114" t="s">
        <v>1692</v>
      </c>
      <c r="B1269" s="114" t="s">
        <v>391</v>
      </c>
      <c r="C1269" s="114">
        <v>920.65</v>
      </c>
      <c r="D1269" s="114">
        <v>929</v>
      </c>
      <c r="E1269" s="114">
        <v>911.1</v>
      </c>
      <c r="F1269" s="114">
        <v>917.9</v>
      </c>
      <c r="G1269" s="114">
        <v>914.15</v>
      </c>
      <c r="H1269" s="114">
        <v>929.55</v>
      </c>
      <c r="I1269" s="114">
        <v>451</v>
      </c>
      <c r="J1269" s="114">
        <v>414240.55</v>
      </c>
      <c r="K1269" s="116">
        <v>43350</v>
      </c>
      <c r="L1269" s="114">
        <v>48</v>
      </c>
      <c r="M1269" s="114" t="s">
        <v>1693</v>
      </c>
      <c r="N1269" s="500"/>
    </row>
    <row r="1270" spans="1:14">
      <c r="A1270" s="114" t="s">
        <v>3037</v>
      </c>
      <c r="B1270" s="114" t="s">
        <v>391</v>
      </c>
      <c r="C1270" s="114">
        <v>361.1</v>
      </c>
      <c r="D1270" s="114">
        <v>364.45</v>
      </c>
      <c r="E1270" s="114">
        <v>357.15</v>
      </c>
      <c r="F1270" s="114">
        <v>361.6</v>
      </c>
      <c r="G1270" s="114">
        <v>360</v>
      </c>
      <c r="H1270" s="114">
        <v>362.15</v>
      </c>
      <c r="I1270" s="114">
        <v>12859</v>
      </c>
      <c r="J1270" s="114">
        <v>4634532.2</v>
      </c>
      <c r="K1270" s="116">
        <v>43350</v>
      </c>
      <c r="L1270" s="114">
        <v>693</v>
      </c>
      <c r="M1270" s="114" t="s">
        <v>3038</v>
      </c>
      <c r="N1270" s="500"/>
    </row>
    <row r="1271" spans="1:14">
      <c r="A1271" s="114" t="s">
        <v>1694</v>
      </c>
      <c r="B1271" s="114" t="s">
        <v>391</v>
      </c>
      <c r="C1271" s="114">
        <v>80.95</v>
      </c>
      <c r="D1271" s="114">
        <v>81.7</v>
      </c>
      <c r="E1271" s="114">
        <v>79</v>
      </c>
      <c r="F1271" s="114">
        <v>80.7</v>
      </c>
      <c r="G1271" s="114">
        <v>80</v>
      </c>
      <c r="H1271" s="114">
        <v>80.849999999999994</v>
      </c>
      <c r="I1271" s="114">
        <v>53739</v>
      </c>
      <c r="J1271" s="114">
        <v>4306779.5999999996</v>
      </c>
      <c r="K1271" s="116">
        <v>43350</v>
      </c>
      <c r="L1271" s="114">
        <v>327</v>
      </c>
      <c r="M1271" s="114" t="s">
        <v>1695</v>
      </c>
      <c r="N1271" s="500"/>
    </row>
    <row r="1272" spans="1:14">
      <c r="A1272" s="114" t="s">
        <v>1696</v>
      </c>
      <c r="B1272" s="114" t="s">
        <v>391</v>
      </c>
      <c r="C1272" s="114">
        <v>83.7</v>
      </c>
      <c r="D1272" s="114">
        <v>83.7</v>
      </c>
      <c r="E1272" s="114">
        <v>82.65</v>
      </c>
      <c r="F1272" s="114">
        <v>82.95</v>
      </c>
      <c r="G1272" s="114">
        <v>82.85</v>
      </c>
      <c r="H1272" s="114">
        <v>83.2</v>
      </c>
      <c r="I1272" s="114">
        <v>78057</v>
      </c>
      <c r="J1272" s="114">
        <v>6481438.1500000004</v>
      </c>
      <c r="K1272" s="116">
        <v>43350</v>
      </c>
      <c r="L1272" s="114">
        <v>861</v>
      </c>
      <c r="M1272" s="114" t="s">
        <v>1697</v>
      </c>
      <c r="N1272" s="500"/>
    </row>
    <row r="1273" spans="1:14">
      <c r="A1273" s="114" t="s">
        <v>1698</v>
      </c>
      <c r="B1273" s="114" t="s">
        <v>3159</v>
      </c>
      <c r="C1273" s="114">
        <v>29</v>
      </c>
      <c r="D1273" s="114">
        <v>29.05</v>
      </c>
      <c r="E1273" s="114">
        <v>27</v>
      </c>
      <c r="F1273" s="114">
        <v>29.05</v>
      </c>
      <c r="G1273" s="114">
        <v>29.05</v>
      </c>
      <c r="H1273" s="114">
        <v>27.7</v>
      </c>
      <c r="I1273" s="114">
        <v>4286</v>
      </c>
      <c r="J1273" s="114">
        <v>123297.25</v>
      </c>
      <c r="K1273" s="116">
        <v>43350</v>
      </c>
      <c r="L1273" s="114">
        <v>40</v>
      </c>
      <c r="M1273" s="114" t="s">
        <v>1699</v>
      </c>
      <c r="N1273" s="500"/>
    </row>
    <row r="1274" spans="1:14">
      <c r="A1274" s="114" t="s">
        <v>1700</v>
      </c>
      <c r="B1274" s="114" t="s">
        <v>391</v>
      </c>
      <c r="C1274" s="114">
        <v>124</v>
      </c>
      <c r="D1274" s="114">
        <v>125.5</v>
      </c>
      <c r="E1274" s="114">
        <v>116.15</v>
      </c>
      <c r="F1274" s="114">
        <v>119.1</v>
      </c>
      <c r="G1274" s="114">
        <v>124.9</v>
      </c>
      <c r="H1274" s="114">
        <v>123.4</v>
      </c>
      <c r="I1274" s="114">
        <v>285949</v>
      </c>
      <c r="J1274" s="114">
        <v>33922181.450000003</v>
      </c>
      <c r="K1274" s="116">
        <v>43350</v>
      </c>
      <c r="L1274" s="114">
        <v>6548</v>
      </c>
      <c r="M1274" s="114" t="s">
        <v>1701</v>
      </c>
      <c r="N1274" s="500"/>
    </row>
    <row r="1275" spans="1:14">
      <c r="A1275" s="114" t="s">
        <v>211</v>
      </c>
      <c r="B1275" s="114" t="s">
        <v>391</v>
      </c>
      <c r="C1275" s="114">
        <v>6550</v>
      </c>
      <c r="D1275" s="114">
        <v>6640</v>
      </c>
      <c r="E1275" s="114">
        <v>6525.3</v>
      </c>
      <c r="F1275" s="114">
        <v>6577.7</v>
      </c>
      <c r="G1275" s="114">
        <v>6580</v>
      </c>
      <c r="H1275" s="114">
        <v>6516.45</v>
      </c>
      <c r="I1275" s="114">
        <v>41901</v>
      </c>
      <c r="J1275" s="114">
        <v>275874742.10000002</v>
      </c>
      <c r="K1275" s="116">
        <v>43350</v>
      </c>
      <c r="L1275" s="114">
        <v>4834</v>
      </c>
      <c r="M1275" s="114" t="s">
        <v>1702</v>
      </c>
      <c r="N1275" s="500"/>
    </row>
    <row r="1276" spans="1:14">
      <c r="A1276" s="114" t="s">
        <v>2953</v>
      </c>
      <c r="B1276" s="114" t="s">
        <v>391</v>
      </c>
      <c r="C1276" s="114">
        <v>13.6</v>
      </c>
      <c r="D1276" s="114">
        <v>13.85</v>
      </c>
      <c r="E1276" s="114">
        <v>13.3</v>
      </c>
      <c r="F1276" s="114">
        <v>13.35</v>
      </c>
      <c r="G1276" s="114">
        <v>13.35</v>
      </c>
      <c r="H1276" s="114">
        <v>13.75</v>
      </c>
      <c r="I1276" s="114">
        <v>2454114</v>
      </c>
      <c r="J1276" s="114">
        <v>33114981.449999999</v>
      </c>
      <c r="K1276" s="116">
        <v>43350</v>
      </c>
      <c r="L1276" s="114">
        <v>4022</v>
      </c>
      <c r="M1276" s="114" t="s">
        <v>2954</v>
      </c>
      <c r="N1276" s="500"/>
    </row>
    <row r="1277" spans="1:14">
      <c r="A1277" s="114" t="s">
        <v>1703</v>
      </c>
      <c r="B1277" s="114" t="s">
        <v>391</v>
      </c>
      <c r="C1277" s="114">
        <v>405.55</v>
      </c>
      <c r="D1277" s="114">
        <v>413.85</v>
      </c>
      <c r="E1277" s="114">
        <v>396.6</v>
      </c>
      <c r="F1277" s="114">
        <v>406.35</v>
      </c>
      <c r="G1277" s="114">
        <v>404.5</v>
      </c>
      <c r="H1277" s="114">
        <v>405.6</v>
      </c>
      <c r="I1277" s="114">
        <v>124097</v>
      </c>
      <c r="J1277" s="114">
        <v>50229492.950000003</v>
      </c>
      <c r="K1277" s="116">
        <v>43350</v>
      </c>
      <c r="L1277" s="114">
        <v>2887</v>
      </c>
      <c r="M1277" s="114" t="s">
        <v>1704</v>
      </c>
      <c r="N1277" s="500"/>
    </row>
    <row r="1278" spans="1:14">
      <c r="A1278" s="114" t="s">
        <v>1705</v>
      </c>
      <c r="B1278" s="114" t="s">
        <v>391</v>
      </c>
      <c r="C1278" s="114">
        <v>585</v>
      </c>
      <c r="D1278" s="114">
        <v>613.29999999999995</v>
      </c>
      <c r="E1278" s="114">
        <v>575.1</v>
      </c>
      <c r="F1278" s="114">
        <v>609.20000000000005</v>
      </c>
      <c r="G1278" s="114">
        <v>610.1</v>
      </c>
      <c r="H1278" s="114">
        <v>580.85</v>
      </c>
      <c r="I1278" s="114">
        <v>86422</v>
      </c>
      <c r="J1278" s="114">
        <v>51776360.600000001</v>
      </c>
      <c r="K1278" s="116">
        <v>43350</v>
      </c>
      <c r="L1278" s="114">
        <v>4363</v>
      </c>
      <c r="M1278" s="114" t="s">
        <v>1706</v>
      </c>
      <c r="N1278" s="500"/>
    </row>
    <row r="1279" spans="1:14">
      <c r="A1279" s="114" t="s">
        <v>1707</v>
      </c>
      <c r="B1279" s="114" t="s">
        <v>391</v>
      </c>
      <c r="C1279" s="114">
        <v>36.15</v>
      </c>
      <c r="D1279" s="114">
        <v>38.4</v>
      </c>
      <c r="E1279" s="114">
        <v>35.9</v>
      </c>
      <c r="F1279" s="114">
        <v>37.700000000000003</v>
      </c>
      <c r="G1279" s="114">
        <v>38.1</v>
      </c>
      <c r="H1279" s="114">
        <v>36.299999999999997</v>
      </c>
      <c r="I1279" s="114">
        <v>51396</v>
      </c>
      <c r="J1279" s="114">
        <v>1917157.45</v>
      </c>
      <c r="K1279" s="116">
        <v>43350</v>
      </c>
      <c r="L1279" s="114">
        <v>504</v>
      </c>
      <c r="M1279" s="114" t="s">
        <v>1708</v>
      </c>
      <c r="N1279" s="500"/>
    </row>
    <row r="1280" spans="1:14">
      <c r="A1280" s="114" t="s">
        <v>1709</v>
      </c>
      <c r="B1280" s="114" t="s">
        <v>391</v>
      </c>
      <c r="C1280" s="114">
        <v>975.8</v>
      </c>
      <c r="D1280" s="114">
        <v>1022.95</v>
      </c>
      <c r="E1280" s="114">
        <v>962</v>
      </c>
      <c r="F1280" s="114">
        <v>1004.8</v>
      </c>
      <c r="G1280" s="114">
        <v>1007</v>
      </c>
      <c r="H1280" s="114">
        <v>971.1</v>
      </c>
      <c r="I1280" s="114">
        <v>35687</v>
      </c>
      <c r="J1280" s="114">
        <v>35645220.799999997</v>
      </c>
      <c r="K1280" s="116">
        <v>43350</v>
      </c>
      <c r="L1280" s="114">
        <v>3175</v>
      </c>
      <c r="M1280" s="114" t="s">
        <v>1710</v>
      </c>
      <c r="N1280" s="500"/>
    </row>
    <row r="1281" spans="1:14">
      <c r="A1281" s="114" t="s">
        <v>2955</v>
      </c>
      <c r="B1281" s="114" t="s">
        <v>391</v>
      </c>
      <c r="C1281" s="114">
        <v>106.9</v>
      </c>
      <c r="D1281" s="114">
        <v>107</v>
      </c>
      <c r="E1281" s="114">
        <v>98.05</v>
      </c>
      <c r="F1281" s="114">
        <v>104.95</v>
      </c>
      <c r="G1281" s="114">
        <v>104</v>
      </c>
      <c r="H1281" s="114">
        <v>100.4</v>
      </c>
      <c r="I1281" s="114">
        <v>68980</v>
      </c>
      <c r="J1281" s="114">
        <v>7140230</v>
      </c>
      <c r="K1281" s="116">
        <v>43350</v>
      </c>
      <c r="L1281" s="114">
        <v>187</v>
      </c>
      <c r="M1281" s="114" t="s">
        <v>2956</v>
      </c>
      <c r="N1281" s="500"/>
    </row>
    <row r="1282" spans="1:14">
      <c r="A1282" s="114" t="s">
        <v>1711</v>
      </c>
      <c r="B1282" s="114" t="s">
        <v>391</v>
      </c>
      <c r="C1282" s="114">
        <v>13.75</v>
      </c>
      <c r="D1282" s="114">
        <v>13.75</v>
      </c>
      <c r="E1282" s="114">
        <v>12.8</v>
      </c>
      <c r="F1282" s="114">
        <v>13.4</v>
      </c>
      <c r="G1282" s="114">
        <v>13.4</v>
      </c>
      <c r="H1282" s="114">
        <v>13</v>
      </c>
      <c r="I1282" s="114">
        <v>86463</v>
      </c>
      <c r="J1282" s="114">
        <v>1130887.05</v>
      </c>
      <c r="K1282" s="116">
        <v>43350</v>
      </c>
      <c r="L1282" s="114">
        <v>162</v>
      </c>
      <c r="M1282" s="114" t="s">
        <v>1712</v>
      </c>
      <c r="N1282" s="500"/>
    </row>
    <row r="1283" spans="1:14">
      <c r="A1283" s="114" t="s">
        <v>1713</v>
      </c>
      <c r="B1283" s="114" t="s">
        <v>391</v>
      </c>
      <c r="C1283" s="114">
        <v>343.05</v>
      </c>
      <c r="D1283" s="114">
        <v>343.1</v>
      </c>
      <c r="E1283" s="114">
        <v>326.05</v>
      </c>
      <c r="F1283" s="114">
        <v>329.5</v>
      </c>
      <c r="G1283" s="114">
        <v>330</v>
      </c>
      <c r="H1283" s="114">
        <v>342.35</v>
      </c>
      <c r="I1283" s="114">
        <v>50623</v>
      </c>
      <c r="J1283" s="114">
        <v>16916380.800000001</v>
      </c>
      <c r="K1283" s="116">
        <v>43350</v>
      </c>
      <c r="L1283" s="114">
        <v>2945</v>
      </c>
      <c r="M1283" s="114" t="s">
        <v>1714</v>
      </c>
      <c r="N1283" s="500"/>
    </row>
    <row r="1284" spans="1:14">
      <c r="A1284" s="114" t="s">
        <v>2574</v>
      </c>
      <c r="B1284" s="114" t="s">
        <v>391</v>
      </c>
      <c r="C1284" s="114">
        <v>680.5</v>
      </c>
      <c r="D1284" s="114">
        <v>685</v>
      </c>
      <c r="E1284" s="114">
        <v>671.1</v>
      </c>
      <c r="F1284" s="114">
        <v>676.1</v>
      </c>
      <c r="G1284" s="114">
        <v>685</v>
      </c>
      <c r="H1284" s="114">
        <v>679.05</v>
      </c>
      <c r="I1284" s="114">
        <v>1353205</v>
      </c>
      <c r="J1284" s="114">
        <v>914797754.70000005</v>
      </c>
      <c r="K1284" s="116">
        <v>43350</v>
      </c>
      <c r="L1284" s="114">
        <v>5261</v>
      </c>
      <c r="M1284" s="114" t="s">
        <v>2575</v>
      </c>
      <c r="N1284" s="500"/>
    </row>
    <row r="1285" spans="1:14">
      <c r="A1285" s="114" t="s">
        <v>138</v>
      </c>
      <c r="B1285" s="114" t="s">
        <v>391</v>
      </c>
      <c r="C1285" s="114">
        <v>295.89999999999998</v>
      </c>
      <c r="D1285" s="114">
        <v>295.89999999999998</v>
      </c>
      <c r="E1285" s="114">
        <v>289.45</v>
      </c>
      <c r="F1285" s="114">
        <v>291.64999999999998</v>
      </c>
      <c r="G1285" s="114">
        <v>291.10000000000002</v>
      </c>
      <c r="H1285" s="114">
        <v>296.45</v>
      </c>
      <c r="I1285" s="114">
        <v>23716678</v>
      </c>
      <c r="J1285" s="114">
        <v>6919285169.3000002</v>
      </c>
      <c r="K1285" s="116">
        <v>43350</v>
      </c>
      <c r="L1285" s="114">
        <v>150105</v>
      </c>
      <c r="M1285" s="114" t="s">
        <v>1715</v>
      </c>
      <c r="N1285" s="500"/>
    </row>
    <row r="1286" spans="1:14">
      <c r="A1286" s="114" t="s">
        <v>3460</v>
      </c>
      <c r="B1286" s="114" t="s">
        <v>391</v>
      </c>
      <c r="C1286" s="114">
        <v>1.6</v>
      </c>
      <c r="D1286" s="114">
        <v>1.6</v>
      </c>
      <c r="E1286" s="114">
        <v>1.55</v>
      </c>
      <c r="F1286" s="114">
        <v>1.55</v>
      </c>
      <c r="G1286" s="114">
        <v>1.55</v>
      </c>
      <c r="H1286" s="114">
        <v>1.55</v>
      </c>
      <c r="I1286" s="114">
        <v>3083</v>
      </c>
      <c r="J1286" s="114">
        <v>4849</v>
      </c>
      <c r="K1286" s="116">
        <v>43350</v>
      </c>
      <c r="L1286" s="114">
        <v>11</v>
      </c>
      <c r="M1286" s="114" t="s">
        <v>3461</v>
      </c>
      <c r="N1286" s="500"/>
    </row>
    <row r="1287" spans="1:14">
      <c r="A1287" s="114" t="s">
        <v>2471</v>
      </c>
      <c r="B1287" s="114" t="s">
        <v>391</v>
      </c>
      <c r="C1287" s="114">
        <v>5459.6</v>
      </c>
      <c r="D1287" s="114">
        <v>5566</v>
      </c>
      <c r="E1287" s="114">
        <v>5312.15</v>
      </c>
      <c r="F1287" s="114">
        <v>5516.5</v>
      </c>
      <c r="G1287" s="114">
        <v>5486.8</v>
      </c>
      <c r="H1287" s="114">
        <v>5458.4</v>
      </c>
      <c r="I1287" s="114">
        <v>1967</v>
      </c>
      <c r="J1287" s="114">
        <v>10756467.199999999</v>
      </c>
      <c r="K1287" s="116">
        <v>43350</v>
      </c>
      <c r="L1287" s="114">
        <v>764</v>
      </c>
      <c r="M1287" s="114" t="s">
        <v>806</v>
      </c>
      <c r="N1287" s="500"/>
    </row>
    <row r="1288" spans="1:14">
      <c r="A1288" s="114" t="s">
        <v>2375</v>
      </c>
      <c r="B1288" s="114" t="s">
        <v>391</v>
      </c>
      <c r="C1288" s="114">
        <v>310.05</v>
      </c>
      <c r="D1288" s="114">
        <v>314.05</v>
      </c>
      <c r="E1288" s="114">
        <v>306.5</v>
      </c>
      <c r="F1288" s="114">
        <v>308.3</v>
      </c>
      <c r="G1288" s="114">
        <v>309</v>
      </c>
      <c r="H1288" s="114">
        <v>310.85000000000002</v>
      </c>
      <c r="I1288" s="114">
        <v>5480</v>
      </c>
      <c r="J1288" s="114">
        <v>1695180.1</v>
      </c>
      <c r="K1288" s="116">
        <v>43350</v>
      </c>
      <c r="L1288" s="114">
        <v>387</v>
      </c>
      <c r="M1288" s="114" t="s">
        <v>2377</v>
      </c>
      <c r="N1288" s="500"/>
    </row>
    <row r="1289" spans="1:14">
      <c r="A1289" s="114" t="s">
        <v>1716</v>
      </c>
      <c r="B1289" s="114" t="s">
        <v>391</v>
      </c>
      <c r="C1289" s="114">
        <v>108.3</v>
      </c>
      <c r="D1289" s="114">
        <v>114.8</v>
      </c>
      <c r="E1289" s="114">
        <v>106.8</v>
      </c>
      <c r="F1289" s="114">
        <v>112.95</v>
      </c>
      <c r="G1289" s="114">
        <v>113.6</v>
      </c>
      <c r="H1289" s="114">
        <v>108.15</v>
      </c>
      <c r="I1289" s="114">
        <v>272619</v>
      </c>
      <c r="J1289" s="114">
        <v>30508477.949999999</v>
      </c>
      <c r="K1289" s="116">
        <v>43350</v>
      </c>
      <c r="L1289" s="114">
        <v>3710</v>
      </c>
      <c r="M1289" s="114" t="s">
        <v>1717</v>
      </c>
      <c r="N1289" s="500"/>
    </row>
    <row r="1290" spans="1:14">
      <c r="A1290" s="114" t="s">
        <v>1718</v>
      </c>
      <c r="B1290" s="114" t="s">
        <v>391</v>
      </c>
      <c r="C1290" s="114">
        <v>54</v>
      </c>
      <c r="D1290" s="114">
        <v>54.25</v>
      </c>
      <c r="E1290" s="114">
        <v>53.15</v>
      </c>
      <c r="F1290" s="114">
        <v>53.5</v>
      </c>
      <c r="G1290" s="114">
        <v>54</v>
      </c>
      <c r="H1290" s="114">
        <v>53.7</v>
      </c>
      <c r="I1290" s="114">
        <v>242928</v>
      </c>
      <c r="J1290" s="114">
        <v>13014383.1</v>
      </c>
      <c r="K1290" s="116">
        <v>43350</v>
      </c>
      <c r="L1290" s="114">
        <v>1584</v>
      </c>
      <c r="M1290" s="114" t="s">
        <v>1719</v>
      </c>
      <c r="N1290" s="500"/>
    </row>
    <row r="1291" spans="1:14">
      <c r="A1291" s="114" t="s">
        <v>1720</v>
      </c>
      <c r="B1291" s="114" t="s">
        <v>391</v>
      </c>
      <c r="C1291" s="114">
        <v>230.55</v>
      </c>
      <c r="D1291" s="114">
        <v>238</v>
      </c>
      <c r="E1291" s="114">
        <v>228.25</v>
      </c>
      <c r="F1291" s="114">
        <v>232.9</v>
      </c>
      <c r="G1291" s="114">
        <v>233.5</v>
      </c>
      <c r="H1291" s="114">
        <v>230.4</v>
      </c>
      <c r="I1291" s="114">
        <v>61341</v>
      </c>
      <c r="J1291" s="114">
        <v>14279755.65</v>
      </c>
      <c r="K1291" s="116">
        <v>43350</v>
      </c>
      <c r="L1291" s="114">
        <v>2256</v>
      </c>
      <c r="M1291" s="114" t="s">
        <v>1721</v>
      </c>
      <c r="N1291" s="500"/>
    </row>
    <row r="1292" spans="1:14">
      <c r="A1292" s="114" t="s">
        <v>2957</v>
      </c>
      <c r="B1292" s="114" t="s">
        <v>391</v>
      </c>
      <c r="C1292" s="114">
        <v>265</v>
      </c>
      <c r="D1292" s="114">
        <v>275.8</v>
      </c>
      <c r="E1292" s="114">
        <v>265</v>
      </c>
      <c r="F1292" s="114">
        <v>275.8</v>
      </c>
      <c r="G1292" s="114">
        <v>275.8</v>
      </c>
      <c r="H1292" s="114">
        <v>262.7</v>
      </c>
      <c r="I1292" s="114">
        <v>10508</v>
      </c>
      <c r="J1292" s="114">
        <v>2885876.85</v>
      </c>
      <c r="K1292" s="116">
        <v>43350</v>
      </c>
      <c r="L1292" s="114">
        <v>92</v>
      </c>
      <c r="M1292" s="114" t="s">
        <v>2958</v>
      </c>
      <c r="N1292" s="500"/>
    </row>
    <row r="1293" spans="1:14">
      <c r="A1293" s="114" t="s">
        <v>2959</v>
      </c>
      <c r="B1293" s="114" t="s">
        <v>391</v>
      </c>
      <c r="C1293" s="114">
        <v>257.8</v>
      </c>
      <c r="D1293" s="114">
        <v>261.25</v>
      </c>
      <c r="E1293" s="114">
        <v>240.8</v>
      </c>
      <c r="F1293" s="114">
        <v>247.8</v>
      </c>
      <c r="G1293" s="114">
        <v>245</v>
      </c>
      <c r="H1293" s="114">
        <v>257.3</v>
      </c>
      <c r="I1293" s="114">
        <v>238441</v>
      </c>
      <c r="J1293" s="114">
        <v>60049318.700000003</v>
      </c>
      <c r="K1293" s="116">
        <v>43350</v>
      </c>
      <c r="L1293" s="114">
        <v>3739</v>
      </c>
      <c r="M1293" s="114" t="s">
        <v>2960</v>
      </c>
      <c r="N1293" s="500"/>
    </row>
    <row r="1294" spans="1:14">
      <c r="A1294" s="114" t="s">
        <v>1722</v>
      </c>
      <c r="B1294" s="114" t="s">
        <v>391</v>
      </c>
      <c r="C1294" s="114">
        <v>1.85</v>
      </c>
      <c r="D1294" s="114">
        <v>1.85</v>
      </c>
      <c r="E1294" s="114">
        <v>1.75</v>
      </c>
      <c r="F1294" s="114">
        <v>1.75</v>
      </c>
      <c r="G1294" s="114">
        <v>1.8</v>
      </c>
      <c r="H1294" s="114">
        <v>1.75</v>
      </c>
      <c r="I1294" s="114">
        <v>37500</v>
      </c>
      <c r="J1294" s="114">
        <v>66100.649999999994</v>
      </c>
      <c r="K1294" s="116">
        <v>43350</v>
      </c>
      <c r="L1294" s="114">
        <v>33</v>
      </c>
      <c r="M1294" s="114" t="s">
        <v>1723</v>
      </c>
      <c r="N1294" s="500"/>
    </row>
    <row r="1295" spans="1:14">
      <c r="A1295" s="114" t="s">
        <v>2961</v>
      </c>
      <c r="B1295" s="114" t="s">
        <v>3159</v>
      </c>
      <c r="C1295" s="114">
        <v>7.95</v>
      </c>
      <c r="D1295" s="114">
        <v>7.95</v>
      </c>
      <c r="E1295" s="114">
        <v>7.25</v>
      </c>
      <c r="F1295" s="114">
        <v>7.25</v>
      </c>
      <c r="G1295" s="114">
        <v>7.25</v>
      </c>
      <c r="H1295" s="114">
        <v>7.6</v>
      </c>
      <c r="I1295" s="114">
        <v>17702</v>
      </c>
      <c r="J1295" s="114">
        <v>135166.70000000001</v>
      </c>
      <c r="K1295" s="116">
        <v>43350</v>
      </c>
      <c r="L1295" s="114">
        <v>50</v>
      </c>
      <c r="M1295" s="114" t="s">
        <v>2962</v>
      </c>
      <c r="N1295" s="500"/>
    </row>
    <row r="1296" spans="1:14">
      <c r="A1296" s="114" t="s">
        <v>3069</v>
      </c>
      <c r="B1296" s="114" t="s">
        <v>391</v>
      </c>
      <c r="C1296" s="114">
        <v>72.55</v>
      </c>
      <c r="D1296" s="114">
        <v>74.349999999999994</v>
      </c>
      <c r="E1296" s="114">
        <v>71.55</v>
      </c>
      <c r="F1296" s="114">
        <v>72.849999999999994</v>
      </c>
      <c r="G1296" s="114">
        <v>72.599999999999994</v>
      </c>
      <c r="H1296" s="114">
        <v>72.55</v>
      </c>
      <c r="I1296" s="114">
        <v>1588878</v>
      </c>
      <c r="J1296" s="114">
        <v>116163467.40000001</v>
      </c>
      <c r="K1296" s="116">
        <v>43350</v>
      </c>
      <c r="L1296" s="114">
        <v>8003</v>
      </c>
      <c r="M1296" s="114" t="s">
        <v>3070</v>
      </c>
      <c r="N1296" s="500"/>
    </row>
    <row r="1297" spans="1:14">
      <c r="A1297" s="114" t="s">
        <v>1724</v>
      </c>
      <c r="B1297" s="114" t="s">
        <v>391</v>
      </c>
      <c r="C1297" s="114">
        <v>1144.0999999999999</v>
      </c>
      <c r="D1297" s="114">
        <v>1347.7</v>
      </c>
      <c r="E1297" s="114">
        <v>1142.0999999999999</v>
      </c>
      <c r="F1297" s="114">
        <v>1268.3499999999999</v>
      </c>
      <c r="G1297" s="114">
        <v>1283.3</v>
      </c>
      <c r="H1297" s="114">
        <v>1143.0999999999999</v>
      </c>
      <c r="I1297" s="114">
        <v>167590</v>
      </c>
      <c r="J1297" s="114">
        <v>213021270.84999999</v>
      </c>
      <c r="K1297" s="116">
        <v>43350</v>
      </c>
      <c r="L1297" s="114">
        <v>13155</v>
      </c>
      <c r="M1297" s="114" t="s">
        <v>1725</v>
      </c>
      <c r="N1297" s="500"/>
    </row>
    <row r="1298" spans="1:14">
      <c r="A1298" s="114" t="s">
        <v>2117</v>
      </c>
      <c r="B1298" s="114" t="s">
        <v>391</v>
      </c>
      <c r="C1298" s="114">
        <v>50.95</v>
      </c>
      <c r="D1298" s="114">
        <v>51.2</v>
      </c>
      <c r="E1298" s="114">
        <v>50.05</v>
      </c>
      <c r="F1298" s="114">
        <v>50.5</v>
      </c>
      <c r="G1298" s="114">
        <v>50.3</v>
      </c>
      <c r="H1298" s="114">
        <v>50.5</v>
      </c>
      <c r="I1298" s="114">
        <v>206765</v>
      </c>
      <c r="J1298" s="114">
        <v>10484193.949999999</v>
      </c>
      <c r="K1298" s="116">
        <v>43350</v>
      </c>
      <c r="L1298" s="114">
        <v>1379</v>
      </c>
      <c r="M1298" s="114" t="s">
        <v>2118</v>
      </c>
      <c r="N1298" s="500"/>
    </row>
    <row r="1299" spans="1:14">
      <c r="A1299" s="114" t="s">
        <v>2613</v>
      </c>
      <c r="B1299" s="114" t="s">
        <v>391</v>
      </c>
      <c r="C1299" s="114">
        <v>2766</v>
      </c>
      <c r="D1299" s="114">
        <v>2766</v>
      </c>
      <c r="E1299" s="114">
        <v>2750.2</v>
      </c>
      <c r="F1299" s="114">
        <v>2752.7</v>
      </c>
      <c r="G1299" s="114">
        <v>2750.85</v>
      </c>
      <c r="H1299" s="114">
        <v>2765</v>
      </c>
      <c r="I1299" s="114">
        <v>691</v>
      </c>
      <c r="J1299" s="114">
        <v>1903741.2</v>
      </c>
      <c r="K1299" s="116">
        <v>43350</v>
      </c>
      <c r="L1299" s="114">
        <v>140</v>
      </c>
      <c r="M1299" s="114" t="s">
        <v>2614</v>
      </c>
      <c r="N1299" s="500"/>
    </row>
    <row r="1300" spans="1:14">
      <c r="A1300" s="114" t="s">
        <v>1726</v>
      </c>
      <c r="B1300" s="114" t="s">
        <v>391</v>
      </c>
      <c r="C1300" s="114">
        <v>117</v>
      </c>
      <c r="D1300" s="114">
        <v>118.18</v>
      </c>
      <c r="E1300" s="114">
        <v>116.45</v>
      </c>
      <c r="F1300" s="114">
        <v>117.88</v>
      </c>
      <c r="G1300" s="114">
        <v>118.03</v>
      </c>
      <c r="H1300" s="114">
        <v>117.38</v>
      </c>
      <c r="I1300" s="114">
        <v>11535</v>
      </c>
      <c r="J1300" s="114">
        <v>1355743.84</v>
      </c>
      <c r="K1300" s="116">
        <v>43350</v>
      </c>
      <c r="L1300" s="114">
        <v>103</v>
      </c>
      <c r="M1300" s="114" t="s">
        <v>1727</v>
      </c>
      <c r="N1300" s="500"/>
    </row>
    <row r="1301" spans="1:14">
      <c r="A1301" s="114" t="s">
        <v>1728</v>
      </c>
      <c r="B1301" s="114" t="s">
        <v>391</v>
      </c>
      <c r="C1301" s="114">
        <v>297</v>
      </c>
      <c r="D1301" s="114">
        <v>297</v>
      </c>
      <c r="E1301" s="114">
        <v>275.86</v>
      </c>
      <c r="F1301" s="114">
        <v>277</v>
      </c>
      <c r="G1301" s="114">
        <v>277</v>
      </c>
      <c r="H1301" s="114">
        <v>277.72000000000003</v>
      </c>
      <c r="I1301" s="114">
        <v>1038</v>
      </c>
      <c r="J1301" s="114">
        <v>287490.09999999998</v>
      </c>
      <c r="K1301" s="116">
        <v>43350</v>
      </c>
      <c r="L1301" s="114">
        <v>25</v>
      </c>
      <c r="M1301" s="114" t="s">
        <v>1729</v>
      </c>
      <c r="N1301" s="500"/>
    </row>
    <row r="1302" spans="1:14">
      <c r="A1302" s="114" t="s">
        <v>2153</v>
      </c>
      <c r="B1302" s="114" t="s">
        <v>391</v>
      </c>
      <c r="C1302" s="114">
        <v>307</v>
      </c>
      <c r="D1302" s="114">
        <v>310.19</v>
      </c>
      <c r="E1302" s="114">
        <v>306.35000000000002</v>
      </c>
      <c r="F1302" s="114">
        <v>310</v>
      </c>
      <c r="G1302" s="114">
        <v>310</v>
      </c>
      <c r="H1302" s="114">
        <v>306.70999999999998</v>
      </c>
      <c r="I1302" s="114">
        <v>752</v>
      </c>
      <c r="J1302" s="114">
        <v>232375.02</v>
      </c>
      <c r="K1302" s="116">
        <v>43350</v>
      </c>
      <c r="L1302" s="114">
        <v>36</v>
      </c>
      <c r="M1302" s="114" t="s">
        <v>2154</v>
      </c>
      <c r="N1302" s="500"/>
    </row>
    <row r="1303" spans="1:14">
      <c r="A1303" s="114" t="s">
        <v>2267</v>
      </c>
      <c r="B1303" s="114" t="s">
        <v>391</v>
      </c>
      <c r="C1303" s="114">
        <v>1674.8</v>
      </c>
      <c r="D1303" s="114">
        <v>1750</v>
      </c>
      <c r="E1303" s="114">
        <v>1651.2</v>
      </c>
      <c r="F1303" s="114">
        <v>1714.2</v>
      </c>
      <c r="G1303" s="114">
        <v>1715.05</v>
      </c>
      <c r="H1303" s="114">
        <v>1659.2</v>
      </c>
      <c r="I1303" s="114">
        <v>1886</v>
      </c>
      <c r="J1303" s="114">
        <v>3233326.5</v>
      </c>
      <c r="K1303" s="116">
        <v>43350</v>
      </c>
      <c r="L1303" s="114">
        <v>353</v>
      </c>
      <c r="M1303" s="114" t="s">
        <v>2268</v>
      </c>
      <c r="N1303" s="500"/>
    </row>
    <row r="1304" spans="1:14">
      <c r="A1304" s="114" t="s">
        <v>3765</v>
      </c>
      <c r="B1304" s="114" t="s">
        <v>3159</v>
      </c>
      <c r="C1304" s="114">
        <v>1.25</v>
      </c>
      <c r="D1304" s="114">
        <v>1.25</v>
      </c>
      <c r="E1304" s="114">
        <v>1.25</v>
      </c>
      <c r="F1304" s="114">
        <v>1.25</v>
      </c>
      <c r="G1304" s="114">
        <v>1.25</v>
      </c>
      <c r="H1304" s="114">
        <v>1.3</v>
      </c>
      <c r="I1304" s="114">
        <v>101</v>
      </c>
      <c r="J1304" s="114">
        <v>126.25</v>
      </c>
      <c r="K1304" s="116">
        <v>43350</v>
      </c>
      <c r="L1304" s="114">
        <v>1</v>
      </c>
      <c r="M1304" s="114" t="s">
        <v>3766</v>
      </c>
      <c r="N1304" s="500"/>
    </row>
    <row r="1305" spans="1:14">
      <c r="A1305" s="114" t="s">
        <v>1730</v>
      </c>
      <c r="B1305" s="114" t="s">
        <v>391</v>
      </c>
      <c r="C1305" s="114">
        <v>9.4</v>
      </c>
      <c r="D1305" s="114">
        <v>9.4</v>
      </c>
      <c r="E1305" s="114">
        <v>8.9</v>
      </c>
      <c r="F1305" s="114">
        <v>9.0500000000000007</v>
      </c>
      <c r="G1305" s="114">
        <v>9.1999999999999993</v>
      </c>
      <c r="H1305" s="114">
        <v>8.9499999999999993</v>
      </c>
      <c r="I1305" s="114">
        <v>5523</v>
      </c>
      <c r="J1305" s="114">
        <v>49992.05</v>
      </c>
      <c r="K1305" s="116">
        <v>43350</v>
      </c>
      <c r="L1305" s="114">
        <v>35</v>
      </c>
      <c r="M1305" s="114" t="s">
        <v>1731</v>
      </c>
      <c r="N1305" s="500"/>
    </row>
    <row r="1306" spans="1:14">
      <c r="A1306" s="114" t="s">
        <v>2417</v>
      </c>
      <c r="B1306" s="114" t="s">
        <v>391</v>
      </c>
      <c r="C1306" s="114">
        <v>22.9</v>
      </c>
      <c r="D1306" s="114">
        <v>23.25</v>
      </c>
      <c r="E1306" s="114">
        <v>22.2</v>
      </c>
      <c r="F1306" s="114">
        <v>22.6</v>
      </c>
      <c r="G1306" s="114">
        <v>22.5</v>
      </c>
      <c r="H1306" s="114">
        <v>22.9</v>
      </c>
      <c r="I1306" s="114">
        <v>13114</v>
      </c>
      <c r="J1306" s="114">
        <v>296182.95</v>
      </c>
      <c r="K1306" s="116">
        <v>43350</v>
      </c>
      <c r="L1306" s="114">
        <v>89</v>
      </c>
      <c r="M1306" s="114" t="s">
        <v>2418</v>
      </c>
      <c r="N1306" s="500"/>
    </row>
    <row r="1307" spans="1:14">
      <c r="A1307" s="114" t="s">
        <v>1732</v>
      </c>
      <c r="B1307" s="114" t="s">
        <v>391</v>
      </c>
      <c r="C1307" s="114">
        <v>412.95</v>
      </c>
      <c r="D1307" s="114">
        <v>442</v>
      </c>
      <c r="E1307" s="114">
        <v>408.1</v>
      </c>
      <c r="F1307" s="114">
        <v>429.3</v>
      </c>
      <c r="G1307" s="114">
        <v>429.05</v>
      </c>
      <c r="H1307" s="114">
        <v>411.35</v>
      </c>
      <c r="I1307" s="114">
        <v>211711</v>
      </c>
      <c r="J1307" s="114">
        <v>90694089.650000006</v>
      </c>
      <c r="K1307" s="116">
        <v>43350</v>
      </c>
      <c r="L1307" s="114">
        <v>5931</v>
      </c>
      <c r="M1307" s="114" t="s">
        <v>1733</v>
      </c>
      <c r="N1307" s="500"/>
    </row>
    <row r="1308" spans="1:14">
      <c r="A1308" s="114" t="s">
        <v>2718</v>
      </c>
      <c r="B1308" s="114" t="s">
        <v>391</v>
      </c>
      <c r="C1308" s="114">
        <v>167</v>
      </c>
      <c r="D1308" s="114">
        <v>176.15</v>
      </c>
      <c r="E1308" s="114">
        <v>166.4</v>
      </c>
      <c r="F1308" s="114">
        <v>174.85</v>
      </c>
      <c r="G1308" s="114">
        <v>174.35</v>
      </c>
      <c r="H1308" s="114">
        <v>166.15</v>
      </c>
      <c r="I1308" s="114">
        <v>190111</v>
      </c>
      <c r="J1308" s="114">
        <v>32676783.949999999</v>
      </c>
      <c r="K1308" s="116">
        <v>43350</v>
      </c>
      <c r="L1308" s="114">
        <v>2995</v>
      </c>
      <c r="M1308" s="114" t="s">
        <v>2719</v>
      </c>
      <c r="N1308" s="500"/>
    </row>
    <row r="1309" spans="1:14">
      <c r="A1309" s="114" t="s">
        <v>2534</v>
      </c>
      <c r="B1309" s="114" t="s">
        <v>391</v>
      </c>
      <c r="C1309" s="114">
        <v>118.75</v>
      </c>
      <c r="D1309" s="114">
        <v>122.45</v>
      </c>
      <c r="E1309" s="114">
        <v>118.1</v>
      </c>
      <c r="F1309" s="114">
        <v>118.95</v>
      </c>
      <c r="G1309" s="114">
        <v>118.7</v>
      </c>
      <c r="H1309" s="114">
        <v>119.1</v>
      </c>
      <c r="I1309" s="114">
        <v>27845</v>
      </c>
      <c r="J1309" s="114">
        <v>3329821.5</v>
      </c>
      <c r="K1309" s="116">
        <v>43350</v>
      </c>
      <c r="L1309" s="114">
        <v>787</v>
      </c>
      <c r="M1309" s="114" t="s">
        <v>2535</v>
      </c>
      <c r="N1309" s="500"/>
    </row>
    <row r="1310" spans="1:14">
      <c r="A1310" s="114" t="s">
        <v>2359</v>
      </c>
      <c r="B1310" s="114" t="s">
        <v>391</v>
      </c>
      <c r="C1310" s="114">
        <v>1420.7</v>
      </c>
      <c r="D1310" s="114">
        <v>1430</v>
      </c>
      <c r="E1310" s="114">
        <v>1345.35</v>
      </c>
      <c r="F1310" s="114">
        <v>1353.45</v>
      </c>
      <c r="G1310" s="114">
        <v>1354</v>
      </c>
      <c r="H1310" s="114">
        <v>1395.7</v>
      </c>
      <c r="I1310" s="114">
        <v>83187</v>
      </c>
      <c r="J1310" s="114">
        <v>114376565.2</v>
      </c>
      <c r="K1310" s="116">
        <v>43350</v>
      </c>
      <c r="L1310" s="114">
        <v>12183</v>
      </c>
      <c r="M1310" s="114" t="s">
        <v>2360</v>
      </c>
      <c r="N1310" s="500"/>
    </row>
    <row r="1311" spans="1:14">
      <c r="A1311" s="114" t="s">
        <v>1734</v>
      </c>
      <c r="B1311" s="114" t="s">
        <v>391</v>
      </c>
      <c r="C1311" s="114">
        <v>130.65</v>
      </c>
      <c r="D1311" s="114">
        <v>130.9</v>
      </c>
      <c r="E1311" s="114">
        <v>128.5</v>
      </c>
      <c r="F1311" s="114">
        <v>129</v>
      </c>
      <c r="G1311" s="114">
        <v>129.4</v>
      </c>
      <c r="H1311" s="114">
        <v>128.80000000000001</v>
      </c>
      <c r="I1311" s="114">
        <v>8808</v>
      </c>
      <c r="J1311" s="114">
        <v>1140691.6499999999</v>
      </c>
      <c r="K1311" s="116">
        <v>43350</v>
      </c>
      <c r="L1311" s="114">
        <v>170</v>
      </c>
      <c r="M1311" s="114" t="s">
        <v>1735</v>
      </c>
      <c r="N1311" s="500"/>
    </row>
    <row r="1312" spans="1:14">
      <c r="A1312" s="114" t="s">
        <v>1736</v>
      </c>
      <c r="B1312" s="114" t="s">
        <v>391</v>
      </c>
      <c r="C1312" s="114">
        <v>398.95</v>
      </c>
      <c r="D1312" s="114">
        <v>398.95</v>
      </c>
      <c r="E1312" s="114">
        <v>392</v>
      </c>
      <c r="F1312" s="114">
        <v>395.85</v>
      </c>
      <c r="G1312" s="114">
        <v>397.9</v>
      </c>
      <c r="H1312" s="114">
        <v>394.6</v>
      </c>
      <c r="I1312" s="114">
        <v>7257</v>
      </c>
      <c r="J1312" s="114">
        <v>2865822.75</v>
      </c>
      <c r="K1312" s="116">
        <v>43350</v>
      </c>
      <c r="L1312" s="114">
        <v>364</v>
      </c>
      <c r="M1312" s="114" t="s">
        <v>1737</v>
      </c>
      <c r="N1312" s="500"/>
    </row>
    <row r="1313" spans="1:14">
      <c r="A1313" s="114" t="s">
        <v>1738</v>
      </c>
      <c r="B1313" s="114" t="s">
        <v>391</v>
      </c>
      <c r="C1313" s="114">
        <v>1895.35</v>
      </c>
      <c r="D1313" s="114">
        <v>1930</v>
      </c>
      <c r="E1313" s="114">
        <v>1890</v>
      </c>
      <c r="F1313" s="114">
        <v>1924.85</v>
      </c>
      <c r="G1313" s="114">
        <v>1925</v>
      </c>
      <c r="H1313" s="114">
        <v>1894.35</v>
      </c>
      <c r="I1313" s="114">
        <v>1009</v>
      </c>
      <c r="J1313" s="114">
        <v>1935332</v>
      </c>
      <c r="K1313" s="116">
        <v>43350</v>
      </c>
      <c r="L1313" s="114">
        <v>207</v>
      </c>
      <c r="M1313" s="114" t="s">
        <v>1739</v>
      </c>
      <c r="N1313" s="500"/>
    </row>
    <row r="1314" spans="1:14">
      <c r="A1314" s="114" t="s">
        <v>3467</v>
      </c>
      <c r="B1314" s="114" t="s">
        <v>391</v>
      </c>
      <c r="C1314" s="114">
        <v>254</v>
      </c>
      <c r="D1314" s="114">
        <v>255.9</v>
      </c>
      <c r="E1314" s="114">
        <v>254</v>
      </c>
      <c r="F1314" s="114">
        <v>255.9</v>
      </c>
      <c r="G1314" s="114">
        <v>255.9</v>
      </c>
      <c r="H1314" s="114">
        <v>254</v>
      </c>
      <c r="I1314" s="114">
        <v>684</v>
      </c>
      <c r="J1314" s="114">
        <v>174615.2</v>
      </c>
      <c r="K1314" s="116">
        <v>43350</v>
      </c>
      <c r="L1314" s="114">
        <v>5</v>
      </c>
      <c r="M1314" s="114" t="s">
        <v>3468</v>
      </c>
      <c r="N1314" s="500"/>
    </row>
    <row r="1315" spans="1:14">
      <c r="A1315" s="114" t="s">
        <v>1740</v>
      </c>
      <c r="B1315" s="114" t="s">
        <v>391</v>
      </c>
      <c r="C1315" s="114">
        <v>496.7</v>
      </c>
      <c r="D1315" s="114">
        <v>496.7</v>
      </c>
      <c r="E1315" s="114">
        <v>485</v>
      </c>
      <c r="F1315" s="114">
        <v>492.25</v>
      </c>
      <c r="G1315" s="114">
        <v>491.8</v>
      </c>
      <c r="H1315" s="114">
        <v>490.5</v>
      </c>
      <c r="I1315" s="114">
        <v>3707</v>
      </c>
      <c r="J1315" s="114">
        <v>1817611.75</v>
      </c>
      <c r="K1315" s="116">
        <v>43350</v>
      </c>
      <c r="L1315" s="114">
        <v>239</v>
      </c>
      <c r="M1315" s="114" t="s">
        <v>1741</v>
      </c>
      <c r="N1315" s="500"/>
    </row>
    <row r="1316" spans="1:14">
      <c r="A1316" s="114" t="s">
        <v>1742</v>
      </c>
      <c r="B1316" s="114" t="s">
        <v>391</v>
      </c>
      <c r="C1316" s="114">
        <v>503</v>
      </c>
      <c r="D1316" s="114">
        <v>505</v>
      </c>
      <c r="E1316" s="114">
        <v>482.4</v>
      </c>
      <c r="F1316" s="114">
        <v>487.75</v>
      </c>
      <c r="G1316" s="114">
        <v>486.95</v>
      </c>
      <c r="H1316" s="114">
        <v>502.4</v>
      </c>
      <c r="I1316" s="114">
        <v>19570</v>
      </c>
      <c r="J1316" s="114">
        <v>9671073.3000000007</v>
      </c>
      <c r="K1316" s="116">
        <v>43350</v>
      </c>
      <c r="L1316" s="114">
        <v>953</v>
      </c>
      <c r="M1316" s="114" t="s">
        <v>1743</v>
      </c>
      <c r="N1316" s="500"/>
    </row>
    <row r="1317" spans="1:14">
      <c r="A1317" s="114" t="s">
        <v>3290</v>
      </c>
      <c r="B1317" s="114" t="s">
        <v>3159</v>
      </c>
      <c r="C1317" s="114">
        <v>3.35</v>
      </c>
      <c r="D1317" s="114">
        <v>3.55</v>
      </c>
      <c r="E1317" s="114">
        <v>3.35</v>
      </c>
      <c r="F1317" s="114">
        <v>3.45</v>
      </c>
      <c r="G1317" s="114">
        <v>3.5</v>
      </c>
      <c r="H1317" s="114">
        <v>3.5</v>
      </c>
      <c r="I1317" s="114">
        <v>103443</v>
      </c>
      <c r="J1317" s="114">
        <v>352890</v>
      </c>
      <c r="K1317" s="116">
        <v>43350</v>
      </c>
      <c r="L1317" s="114">
        <v>131</v>
      </c>
      <c r="M1317" s="114" t="s">
        <v>3291</v>
      </c>
      <c r="N1317" s="500"/>
    </row>
    <row r="1318" spans="1:14">
      <c r="A1318" s="114" t="s">
        <v>1744</v>
      </c>
      <c r="B1318" s="114" t="s">
        <v>391</v>
      </c>
      <c r="C1318" s="114">
        <v>90.5</v>
      </c>
      <c r="D1318" s="114">
        <v>93.8</v>
      </c>
      <c r="E1318" s="114">
        <v>90</v>
      </c>
      <c r="F1318" s="114">
        <v>90.3</v>
      </c>
      <c r="G1318" s="114">
        <v>90.25</v>
      </c>
      <c r="H1318" s="114">
        <v>91.3</v>
      </c>
      <c r="I1318" s="114">
        <v>1055</v>
      </c>
      <c r="J1318" s="114">
        <v>95978.25</v>
      </c>
      <c r="K1318" s="116">
        <v>43350</v>
      </c>
      <c r="L1318" s="114">
        <v>30</v>
      </c>
      <c r="M1318" s="114" t="s">
        <v>1745</v>
      </c>
      <c r="N1318" s="500"/>
    </row>
    <row r="1319" spans="1:14">
      <c r="A1319" s="114" t="s">
        <v>1746</v>
      </c>
      <c r="B1319" s="114" t="s">
        <v>391</v>
      </c>
      <c r="C1319" s="114">
        <v>58.9</v>
      </c>
      <c r="D1319" s="114">
        <v>60.8</v>
      </c>
      <c r="E1319" s="114">
        <v>58</v>
      </c>
      <c r="F1319" s="114">
        <v>60.3</v>
      </c>
      <c r="G1319" s="114">
        <v>60.7</v>
      </c>
      <c r="H1319" s="114">
        <v>58.55</v>
      </c>
      <c r="I1319" s="114">
        <v>107678</v>
      </c>
      <c r="J1319" s="114">
        <v>6437266.5</v>
      </c>
      <c r="K1319" s="116">
        <v>43350</v>
      </c>
      <c r="L1319" s="114">
        <v>758</v>
      </c>
      <c r="M1319" s="114" t="s">
        <v>1747</v>
      </c>
      <c r="N1319" s="500"/>
    </row>
    <row r="1320" spans="1:14">
      <c r="A1320" s="114" t="s">
        <v>3028</v>
      </c>
      <c r="B1320" s="114" t="s">
        <v>391</v>
      </c>
      <c r="C1320" s="114">
        <v>57.85</v>
      </c>
      <c r="D1320" s="114">
        <v>60</v>
      </c>
      <c r="E1320" s="114">
        <v>55.1</v>
      </c>
      <c r="F1320" s="114">
        <v>58.55</v>
      </c>
      <c r="G1320" s="114">
        <v>58.15</v>
      </c>
      <c r="H1320" s="114">
        <v>55.4</v>
      </c>
      <c r="I1320" s="114">
        <v>14809</v>
      </c>
      <c r="J1320" s="114">
        <v>864581.35</v>
      </c>
      <c r="K1320" s="116">
        <v>43350</v>
      </c>
      <c r="L1320" s="114">
        <v>56</v>
      </c>
      <c r="M1320" s="114" t="s">
        <v>3029</v>
      </c>
      <c r="N1320" s="500"/>
    </row>
    <row r="1321" spans="1:14">
      <c r="A1321" s="114" t="s">
        <v>2744</v>
      </c>
      <c r="B1321" s="114" t="s">
        <v>391</v>
      </c>
      <c r="C1321" s="114">
        <v>297</v>
      </c>
      <c r="D1321" s="114">
        <v>303.95</v>
      </c>
      <c r="E1321" s="114">
        <v>296.5</v>
      </c>
      <c r="F1321" s="114">
        <v>297.39999999999998</v>
      </c>
      <c r="G1321" s="114">
        <v>296.5</v>
      </c>
      <c r="H1321" s="114">
        <v>303.7</v>
      </c>
      <c r="I1321" s="114">
        <v>986</v>
      </c>
      <c r="J1321" s="114">
        <v>295050.90000000002</v>
      </c>
      <c r="K1321" s="116">
        <v>43350</v>
      </c>
      <c r="L1321" s="114">
        <v>37</v>
      </c>
      <c r="M1321" s="114" t="s">
        <v>2745</v>
      </c>
      <c r="N1321" s="500"/>
    </row>
    <row r="1322" spans="1:14">
      <c r="A1322" s="114" t="s">
        <v>1748</v>
      </c>
      <c r="B1322" s="114" t="s">
        <v>391</v>
      </c>
      <c r="C1322" s="114">
        <v>235.6</v>
      </c>
      <c r="D1322" s="114">
        <v>236.25</v>
      </c>
      <c r="E1322" s="114">
        <v>230</v>
      </c>
      <c r="F1322" s="114">
        <v>231.5</v>
      </c>
      <c r="G1322" s="114">
        <v>231</v>
      </c>
      <c r="H1322" s="114">
        <v>235.6</v>
      </c>
      <c r="I1322" s="114">
        <v>104225</v>
      </c>
      <c r="J1322" s="114">
        <v>24319543.850000001</v>
      </c>
      <c r="K1322" s="116">
        <v>43350</v>
      </c>
      <c r="L1322" s="114">
        <v>940</v>
      </c>
      <c r="M1322" s="114" t="s">
        <v>1749</v>
      </c>
      <c r="N1322" s="500"/>
    </row>
    <row r="1323" spans="1:14">
      <c r="A1323" s="114" t="s">
        <v>1750</v>
      </c>
      <c r="B1323" s="114" t="s">
        <v>391</v>
      </c>
      <c r="C1323" s="114">
        <v>636</v>
      </c>
      <c r="D1323" s="114">
        <v>645.25</v>
      </c>
      <c r="E1323" s="114">
        <v>622.25</v>
      </c>
      <c r="F1323" s="114">
        <v>634.04999999999995</v>
      </c>
      <c r="G1323" s="114">
        <v>639.75</v>
      </c>
      <c r="H1323" s="114">
        <v>636.1</v>
      </c>
      <c r="I1323" s="114">
        <v>55580</v>
      </c>
      <c r="J1323" s="114">
        <v>35194102.700000003</v>
      </c>
      <c r="K1323" s="116">
        <v>43350</v>
      </c>
      <c r="L1323" s="114">
        <v>2324</v>
      </c>
      <c r="M1323" s="114" t="s">
        <v>1751</v>
      </c>
      <c r="N1323" s="500"/>
    </row>
    <row r="1324" spans="1:14">
      <c r="A1324" s="114" t="s">
        <v>212</v>
      </c>
      <c r="B1324" s="114" t="s">
        <v>391</v>
      </c>
      <c r="C1324" s="114">
        <v>18151.2</v>
      </c>
      <c r="D1324" s="114">
        <v>18281.349999999999</v>
      </c>
      <c r="E1324" s="114">
        <v>17910</v>
      </c>
      <c r="F1324" s="114">
        <v>17954.45</v>
      </c>
      <c r="G1324" s="114">
        <v>17931.05</v>
      </c>
      <c r="H1324" s="114">
        <v>18195.75</v>
      </c>
      <c r="I1324" s="114">
        <v>27557</v>
      </c>
      <c r="J1324" s="114">
        <v>495556487.39999998</v>
      </c>
      <c r="K1324" s="116">
        <v>43350</v>
      </c>
      <c r="L1324" s="114">
        <v>9802</v>
      </c>
      <c r="M1324" s="114" t="s">
        <v>1752</v>
      </c>
      <c r="N1324" s="500"/>
    </row>
    <row r="1325" spans="1:14">
      <c r="A1325" s="114" t="s">
        <v>1753</v>
      </c>
      <c r="B1325" s="114" t="s">
        <v>391</v>
      </c>
      <c r="C1325" s="114">
        <v>195.7</v>
      </c>
      <c r="D1325" s="114">
        <v>205.95</v>
      </c>
      <c r="E1325" s="114">
        <v>193.8</v>
      </c>
      <c r="F1325" s="114">
        <v>201.8</v>
      </c>
      <c r="G1325" s="114">
        <v>201.5</v>
      </c>
      <c r="H1325" s="114">
        <v>194.4</v>
      </c>
      <c r="I1325" s="114">
        <v>69860</v>
      </c>
      <c r="J1325" s="114">
        <v>14019488.800000001</v>
      </c>
      <c r="K1325" s="116">
        <v>43350</v>
      </c>
      <c r="L1325" s="114">
        <v>1130</v>
      </c>
      <c r="M1325" s="114" t="s">
        <v>1754</v>
      </c>
      <c r="N1325" s="500"/>
    </row>
    <row r="1326" spans="1:14">
      <c r="A1326" s="114" t="s">
        <v>2963</v>
      </c>
      <c r="B1326" s="114" t="s">
        <v>391</v>
      </c>
      <c r="C1326" s="114">
        <v>8</v>
      </c>
      <c r="D1326" s="114">
        <v>8</v>
      </c>
      <c r="E1326" s="114">
        <v>7.55</v>
      </c>
      <c r="F1326" s="114">
        <v>7.8</v>
      </c>
      <c r="G1326" s="114">
        <v>7.85</v>
      </c>
      <c r="H1326" s="114">
        <v>7.75</v>
      </c>
      <c r="I1326" s="114">
        <v>20645</v>
      </c>
      <c r="J1326" s="114">
        <v>160720.25</v>
      </c>
      <c r="K1326" s="116">
        <v>43350</v>
      </c>
      <c r="L1326" s="114">
        <v>60</v>
      </c>
      <c r="M1326" s="114" t="s">
        <v>2964</v>
      </c>
      <c r="N1326" s="500"/>
    </row>
    <row r="1327" spans="1:14">
      <c r="A1327" s="114" t="s">
        <v>1755</v>
      </c>
      <c r="B1327" s="114" t="s">
        <v>391</v>
      </c>
      <c r="C1327" s="114">
        <v>196</v>
      </c>
      <c r="D1327" s="114">
        <v>202.7</v>
      </c>
      <c r="E1327" s="114">
        <v>187.55</v>
      </c>
      <c r="F1327" s="114">
        <v>191.65</v>
      </c>
      <c r="G1327" s="114">
        <v>194.9</v>
      </c>
      <c r="H1327" s="114">
        <v>195.55</v>
      </c>
      <c r="I1327" s="114">
        <v>149410</v>
      </c>
      <c r="J1327" s="114">
        <v>29270872.449999999</v>
      </c>
      <c r="K1327" s="116">
        <v>43350</v>
      </c>
      <c r="L1327" s="114">
        <v>2788</v>
      </c>
      <c r="M1327" s="114" t="s">
        <v>1756</v>
      </c>
      <c r="N1327" s="500"/>
    </row>
    <row r="1328" spans="1:14">
      <c r="A1328" s="114" t="s">
        <v>1757</v>
      </c>
      <c r="B1328" s="114" t="s">
        <v>391</v>
      </c>
      <c r="C1328" s="114">
        <v>304</v>
      </c>
      <c r="D1328" s="114">
        <v>304</v>
      </c>
      <c r="E1328" s="114">
        <v>295</v>
      </c>
      <c r="F1328" s="114">
        <v>297.60000000000002</v>
      </c>
      <c r="G1328" s="114">
        <v>298</v>
      </c>
      <c r="H1328" s="114">
        <v>299</v>
      </c>
      <c r="I1328" s="114">
        <v>9883</v>
      </c>
      <c r="J1328" s="114">
        <v>2932431.65</v>
      </c>
      <c r="K1328" s="116">
        <v>43350</v>
      </c>
      <c r="L1328" s="114">
        <v>342</v>
      </c>
      <c r="M1328" s="114" t="s">
        <v>1758</v>
      </c>
      <c r="N1328" s="500"/>
    </row>
    <row r="1329" spans="1:14">
      <c r="A1329" s="114" t="s">
        <v>3292</v>
      </c>
      <c r="B1329" s="114" t="s">
        <v>3159</v>
      </c>
      <c r="C1329" s="114">
        <v>1447.8</v>
      </c>
      <c r="D1329" s="114">
        <v>1447.8</v>
      </c>
      <c r="E1329" s="114">
        <v>1382.5</v>
      </c>
      <c r="F1329" s="114">
        <v>1394.9</v>
      </c>
      <c r="G1329" s="114">
        <v>1395</v>
      </c>
      <c r="H1329" s="114">
        <v>1402.75</v>
      </c>
      <c r="I1329" s="114">
        <v>4727</v>
      </c>
      <c r="J1329" s="114">
        <v>6600155.25</v>
      </c>
      <c r="K1329" s="116">
        <v>43350</v>
      </c>
      <c r="L1329" s="114">
        <v>64</v>
      </c>
      <c r="M1329" s="114" t="s">
        <v>3293</v>
      </c>
      <c r="N1329" s="500"/>
    </row>
    <row r="1330" spans="1:14">
      <c r="A1330" s="114" t="s">
        <v>1759</v>
      </c>
      <c r="B1330" s="114" t="s">
        <v>391</v>
      </c>
      <c r="C1330" s="114">
        <v>2000.45</v>
      </c>
      <c r="D1330" s="114">
        <v>2020.2</v>
      </c>
      <c r="E1330" s="114">
        <v>2000.45</v>
      </c>
      <c r="F1330" s="114">
        <v>2019.2</v>
      </c>
      <c r="G1330" s="114">
        <v>2019</v>
      </c>
      <c r="H1330" s="114">
        <v>2016</v>
      </c>
      <c r="I1330" s="114">
        <v>2522</v>
      </c>
      <c r="J1330" s="114">
        <v>5088807.1500000004</v>
      </c>
      <c r="K1330" s="116">
        <v>43350</v>
      </c>
      <c r="L1330" s="114">
        <v>1120</v>
      </c>
      <c r="M1330" s="114" t="s">
        <v>1760</v>
      </c>
      <c r="N1330" s="500"/>
    </row>
    <row r="1331" spans="1:14">
      <c r="A1331" s="114" t="s">
        <v>1761</v>
      </c>
      <c r="B1331" s="114" t="s">
        <v>391</v>
      </c>
      <c r="C1331" s="114">
        <v>14.4</v>
      </c>
      <c r="D1331" s="114">
        <v>14.9</v>
      </c>
      <c r="E1331" s="114">
        <v>13.9</v>
      </c>
      <c r="F1331" s="114">
        <v>14</v>
      </c>
      <c r="G1331" s="114">
        <v>14</v>
      </c>
      <c r="H1331" s="114">
        <v>14.25</v>
      </c>
      <c r="I1331" s="114">
        <v>137823</v>
      </c>
      <c r="J1331" s="114">
        <v>1945264.6</v>
      </c>
      <c r="K1331" s="116">
        <v>43350</v>
      </c>
      <c r="L1331" s="114">
        <v>361</v>
      </c>
      <c r="M1331" s="114" t="s">
        <v>1762</v>
      </c>
      <c r="N1331" s="500"/>
    </row>
    <row r="1332" spans="1:14">
      <c r="A1332" s="114" t="s">
        <v>3294</v>
      </c>
      <c r="B1332" s="114" t="s">
        <v>391</v>
      </c>
      <c r="C1332" s="114">
        <v>8.9</v>
      </c>
      <c r="D1332" s="114">
        <v>9.1</v>
      </c>
      <c r="E1332" s="114">
        <v>8.75</v>
      </c>
      <c r="F1332" s="114">
        <v>9</v>
      </c>
      <c r="G1332" s="114">
        <v>9.1</v>
      </c>
      <c r="H1332" s="114">
        <v>9</v>
      </c>
      <c r="I1332" s="114">
        <v>19402</v>
      </c>
      <c r="J1332" s="114">
        <v>173900.15</v>
      </c>
      <c r="K1332" s="116">
        <v>43350</v>
      </c>
      <c r="L1332" s="114">
        <v>37</v>
      </c>
      <c r="M1332" s="114" t="s">
        <v>3295</v>
      </c>
      <c r="N1332" s="500"/>
    </row>
    <row r="1333" spans="1:14">
      <c r="A1333" s="114" t="s">
        <v>3492</v>
      </c>
      <c r="B1333" s="114" t="s">
        <v>391</v>
      </c>
      <c r="C1333" s="114">
        <v>9.65</v>
      </c>
      <c r="D1333" s="114">
        <v>10.199999999999999</v>
      </c>
      <c r="E1333" s="114">
        <v>9.65</v>
      </c>
      <c r="F1333" s="114">
        <v>10.199999999999999</v>
      </c>
      <c r="G1333" s="114">
        <v>10.199999999999999</v>
      </c>
      <c r="H1333" s="114">
        <v>10.25</v>
      </c>
      <c r="I1333" s="114">
        <v>268</v>
      </c>
      <c r="J1333" s="114">
        <v>2618.1</v>
      </c>
      <c r="K1333" s="116">
        <v>43350</v>
      </c>
      <c r="L1333" s="114">
        <v>8</v>
      </c>
      <c r="M1333" s="114" t="s">
        <v>3493</v>
      </c>
      <c r="N1333" s="500"/>
    </row>
    <row r="1334" spans="1:14">
      <c r="A1334" s="114" t="s">
        <v>1763</v>
      </c>
      <c r="B1334" s="114" t="s">
        <v>391</v>
      </c>
      <c r="C1334" s="114">
        <v>27.5</v>
      </c>
      <c r="D1334" s="114">
        <v>28</v>
      </c>
      <c r="E1334" s="114">
        <v>27.2</v>
      </c>
      <c r="F1334" s="114">
        <v>27.75</v>
      </c>
      <c r="G1334" s="114">
        <v>28</v>
      </c>
      <c r="H1334" s="114">
        <v>27.5</v>
      </c>
      <c r="I1334" s="114">
        <v>10046</v>
      </c>
      <c r="J1334" s="114">
        <v>276657.8</v>
      </c>
      <c r="K1334" s="116">
        <v>43350</v>
      </c>
      <c r="L1334" s="114">
        <v>83</v>
      </c>
      <c r="M1334" s="114" t="s">
        <v>1764</v>
      </c>
      <c r="N1334" s="500"/>
    </row>
    <row r="1335" spans="1:14">
      <c r="A1335" s="114" t="s">
        <v>1765</v>
      </c>
      <c r="B1335" s="114" t="s">
        <v>391</v>
      </c>
      <c r="C1335" s="114">
        <v>191</v>
      </c>
      <c r="D1335" s="114">
        <v>203.7</v>
      </c>
      <c r="E1335" s="114">
        <v>186.35</v>
      </c>
      <c r="F1335" s="114">
        <v>200.5</v>
      </c>
      <c r="G1335" s="114">
        <v>199.55</v>
      </c>
      <c r="H1335" s="114">
        <v>188.9</v>
      </c>
      <c r="I1335" s="114">
        <v>136129</v>
      </c>
      <c r="J1335" s="114">
        <v>26705946.050000001</v>
      </c>
      <c r="K1335" s="116">
        <v>43350</v>
      </c>
      <c r="L1335" s="114">
        <v>2995</v>
      </c>
      <c r="M1335" s="114" t="s">
        <v>1766</v>
      </c>
      <c r="N1335" s="500"/>
    </row>
    <row r="1336" spans="1:14">
      <c r="A1336" s="114" t="s">
        <v>139</v>
      </c>
      <c r="B1336" s="114" t="s">
        <v>391</v>
      </c>
      <c r="C1336" s="114">
        <v>1003</v>
      </c>
      <c r="D1336" s="114">
        <v>1003</v>
      </c>
      <c r="E1336" s="114">
        <v>976.2</v>
      </c>
      <c r="F1336" s="114">
        <v>992.4</v>
      </c>
      <c r="G1336" s="114">
        <v>991.05</v>
      </c>
      <c r="H1336" s="114">
        <v>998.45</v>
      </c>
      <c r="I1336" s="114">
        <v>334009</v>
      </c>
      <c r="J1336" s="114">
        <v>329223077</v>
      </c>
      <c r="K1336" s="116">
        <v>43350</v>
      </c>
      <c r="L1336" s="114">
        <v>16215</v>
      </c>
      <c r="M1336" s="114" t="s">
        <v>1767</v>
      </c>
      <c r="N1336" s="500"/>
    </row>
    <row r="1337" spans="1:14">
      <c r="A1337" s="114" t="s">
        <v>3548</v>
      </c>
      <c r="B1337" s="114" t="s">
        <v>391</v>
      </c>
      <c r="C1337" s="114">
        <v>44.5</v>
      </c>
      <c r="D1337" s="114">
        <v>44.5</v>
      </c>
      <c r="E1337" s="114">
        <v>41.2</v>
      </c>
      <c r="F1337" s="114">
        <v>41.9</v>
      </c>
      <c r="G1337" s="114">
        <v>41.35</v>
      </c>
      <c r="H1337" s="114">
        <v>44.55</v>
      </c>
      <c r="I1337" s="114">
        <v>33416</v>
      </c>
      <c r="J1337" s="114">
        <v>1430399.4</v>
      </c>
      <c r="K1337" s="116">
        <v>43350</v>
      </c>
      <c r="L1337" s="114">
        <v>265</v>
      </c>
      <c r="M1337" s="114" t="s">
        <v>3549</v>
      </c>
      <c r="N1337" s="500"/>
    </row>
    <row r="1338" spans="1:14">
      <c r="A1338" s="114" t="s">
        <v>3296</v>
      </c>
      <c r="B1338" s="114" t="s">
        <v>3159</v>
      </c>
      <c r="C1338" s="114">
        <v>15.7</v>
      </c>
      <c r="D1338" s="114">
        <v>16.600000000000001</v>
      </c>
      <c r="E1338" s="114">
        <v>15.7</v>
      </c>
      <c r="F1338" s="114">
        <v>16.2</v>
      </c>
      <c r="G1338" s="114">
        <v>16.100000000000001</v>
      </c>
      <c r="H1338" s="114">
        <v>16</v>
      </c>
      <c r="I1338" s="114">
        <v>285</v>
      </c>
      <c r="J1338" s="114">
        <v>4632.2</v>
      </c>
      <c r="K1338" s="116">
        <v>43350</v>
      </c>
      <c r="L1338" s="114">
        <v>7</v>
      </c>
      <c r="M1338" s="114" t="s">
        <v>3297</v>
      </c>
      <c r="N1338" s="500"/>
    </row>
    <row r="1339" spans="1:14">
      <c r="A1339" s="114" t="s">
        <v>2965</v>
      </c>
      <c r="B1339" s="114" t="s">
        <v>391</v>
      </c>
      <c r="C1339" s="114">
        <v>209.7</v>
      </c>
      <c r="D1339" s="114">
        <v>213</v>
      </c>
      <c r="E1339" s="114">
        <v>203.5</v>
      </c>
      <c r="F1339" s="114">
        <v>207.3</v>
      </c>
      <c r="G1339" s="114">
        <v>207</v>
      </c>
      <c r="H1339" s="114">
        <v>205.65</v>
      </c>
      <c r="I1339" s="114">
        <v>3259</v>
      </c>
      <c r="J1339" s="114">
        <v>681951.15</v>
      </c>
      <c r="K1339" s="116">
        <v>43350</v>
      </c>
      <c r="L1339" s="114">
        <v>605</v>
      </c>
      <c r="M1339" s="114" t="s">
        <v>2966</v>
      </c>
      <c r="N1339" s="500"/>
    </row>
    <row r="1340" spans="1:14">
      <c r="A1340" s="114" t="s">
        <v>2339</v>
      </c>
      <c r="B1340" s="114" t="s">
        <v>391</v>
      </c>
      <c r="C1340" s="114">
        <v>9.6999999999999993</v>
      </c>
      <c r="D1340" s="114">
        <v>9.9</v>
      </c>
      <c r="E1340" s="114">
        <v>8.85</v>
      </c>
      <c r="F1340" s="114">
        <v>9.15</v>
      </c>
      <c r="G1340" s="114">
        <v>9.1999999999999993</v>
      </c>
      <c r="H1340" s="114">
        <v>9.4</v>
      </c>
      <c r="I1340" s="114">
        <v>31544</v>
      </c>
      <c r="J1340" s="114">
        <v>293321.65000000002</v>
      </c>
      <c r="K1340" s="116">
        <v>43350</v>
      </c>
      <c r="L1340" s="114">
        <v>120</v>
      </c>
      <c r="M1340" s="114" t="s">
        <v>2340</v>
      </c>
      <c r="N1340" s="500"/>
    </row>
    <row r="1341" spans="1:14">
      <c r="A1341" s="114" t="s">
        <v>2967</v>
      </c>
      <c r="B1341" s="114" t="s">
        <v>391</v>
      </c>
      <c r="C1341" s="114">
        <v>16.5</v>
      </c>
      <c r="D1341" s="114">
        <v>16.7</v>
      </c>
      <c r="E1341" s="114">
        <v>16.100000000000001</v>
      </c>
      <c r="F1341" s="114">
        <v>16.7</v>
      </c>
      <c r="G1341" s="114">
        <v>16.7</v>
      </c>
      <c r="H1341" s="114">
        <v>16.5</v>
      </c>
      <c r="I1341" s="114">
        <v>5443</v>
      </c>
      <c r="J1341" s="114">
        <v>89523.75</v>
      </c>
      <c r="K1341" s="116">
        <v>43350</v>
      </c>
      <c r="L1341" s="114">
        <v>35</v>
      </c>
      <c r="M1341" s="114" t="s">
        <v>2968</v>
      </c>
      <c r="N1341" s="500"/>
    </row>
    <row r="1342" spans="1:14">
      <c r="A1342" s="114" t="s">
        <v>1768</v>
      </c>
      <c r="B1342" s="114" t="s">
        <v>391</v>
      </c>
      <c r="C1342" s="114">
        <v>408.5</v>
      </c>
      <c r="D1342" s="114">
        <v>408.5</v>
      </c>
      <c r="E1342" s="114">
        <v>379.95</v>
      </c>
      <c r="F1342" s="114">
        <v>392.85</v>
      </c>
      <c r="G1342" s="114">
        <v>390</v>
      </c>
      <c r="H1342" s="114">
        <v>402.3</v>
      </c>
      <c r="I1342" s="114">
        <v>30370</v>
      </c>
      <c r="J1342" s="114">
        <v>11876309.35</v>
      </c>
      <c r="K1342" s="116">
        <v>43350</v>
      </c>
      <c r="L1342" s="114">
        <v>1394</v>
      </c>
      <c r="M1342" s="114" t="s">
        <v>1769</v>
      </c>
      <c r="N1342" s="500"/>
    </row>
    <row r="1343" spans="1:14">
      <c r="A1343" s="114" t="s">
        <v>1770</v>
      </c>
      <c r="B1343" s="114" t="s">
        <v>391</v>
      </c>
      <c r="C1343" s="114">
        <v>14.7</v>
      </c>
      <c r="D1343" s="114">
        <v>14.8</v>
      </c>
      <c r="E1343" s="114">
        <v>14.4</v>
      </c>
      <c r="F1343" s="114">
        <v>14.5</v>
      </c>
      <c r="G1343" s="114">
        <v>14.4</v>
      </c>
      <c r="H1343" s="114">
        <v>14.55</v>
      </c>
      <c r="I1343" s="114">
        <v>1982439</v>
      </c>
      <c r="J1343" s="114">
        <v>28830656.649999999</v>
      </c>
      <c r="K1343" s="116">
        <v>43350</v>
      </c>
      <c r="L1343" s="114">
        <v>4271</v>
      </c>
      <c r="M1343" s="114" t="s">
        <v>1771</v>
      </c>
      <c r="N1343" s="500"/>
    </row>
    <row r="1344" spans="1:14">
      <c r="A1344" s="114" t="s">
        <v>2482</v>
      </c>
      <c r="B1344" s="114" t="s">
        <v>391</v>
      </c>
      <c r="C1344" s="114">
        <v>1121.9000000000001</v>
      </c>
      <c r="D1344" s="114">
        <v>1132</v>
      </c>
      <c r="E1344" s="114">
        <v>1060.2</v>
      </c>
      <c r="F1344" s="114">
        <v>1088.9000000000001</v>
      </c>
      <c r="G1344" s="114">
        <v>1084.5</v>
      </c>
      <c r="H1344" s="114">
        <v>1121.9000000000001</v>
      </c>
      <c r="I1344" s="114">
        <v>76661</v>
      </c>
      <c r="J1344" s="114">
        <v>83889885.450000003</v>
      </c>
      <c r="K1344" s="116">
        <v>43350</v>
      </c>
      <c r="L1344" s="114">
        <v>2690</v>
      </c>
      <c r="M1344" s="114" t="s">
        <v>2483</v>
      </c>
      <c r="N1344" s="500"/>
    </row>
    <row r="1345" spans="1:14">
      <c r="A1345" s="114" t="s">
        <v>3332</v>
      </c>
      <c r="B1345" s="114" t="s">
        <v>3159</v>
      </c>
      <c r="C1345" s="114">
        <v>1.3</v>
      </c>
      <c r="D1345" s="114">
        <v>1.3</v>
      </c>
      <c r="E1345" s="114">
        <v>1.25</v>
      </c>
      <c r="F1345" s="114">
        <v>1.25</v>
      </c>
      <c r="G1345" s="114">
        <v>1.25</v>
      </c>
      <c r="H1345" s="114">
        <v>1.3</v>
      </c>
      <c r="I1345" s="114">
        <v>6503</v>
      </c>
      <c r="J1345" s="114">
        <v>8328.75</v>
      </c>
      <c r="K1345" s="116">
        <v>43350</v>
      </c>
      <c r="L1345" s="114">
        <v>9</v>
      </c>
      <c r="M1345" s="114" t="s">
        <v>3333</v>
      </c>
      <c r="N1345" s="500"/>
    </row>
    <row r="1346" spans="1:14">
      <c r="A1346" s="114" t="s">
        <v>2155</v>
      </c>
      <c r="B1346" s="114" t="s">
        <v>391</v>
      </c>
      <c r="C1346" s="114">
        <v>11.45</v>
      </c>
      <c r="D1346" s="114">
        <v>11.95</v>
      </c>
      <c r="E1346" s="114">
        <v>11.2</v>
      </c>
      <c r="F1346" s="114">
        <v>11.3</v>
      </c>
      <c r="G1346" s="114">
        <v>11.2</v>
      </c>
      <c r="H1346" s="114">
        <v>11.65</v>
      </c>
      <c r="I1346" s="114">
        <v>78609</v>
      </c>
      <c r="J1346" s="114">
        <v>900857.15</v>
      </c>
      <c r="K1346" s="116">
        <v>43350</v>
      </c>
      <c r="L1346" s="114">
        <v>575</v>
      </c>
      <c r="M1346" s="114" t="s">
        <v>1772</v>
      </c>
      <c r="N1346" s="500"/>
    </row>
    <row r="1347" spans="1:14">
      <c r="A1347" s="114" t="s">
        <v>1773</v>
      </c>
      <c r="B1347" s="114" t="s">
        <v>391</v>
      </c>
      <c r="C1347" s="114">
        <v>530.54999999999995</v>
      </c>
      <c r="D1347" s="114">
        <v>535</v>
      </c>
      <c r="E1347" s="114">
        <v>525</v>
      </c>
      <c r="F1347" s="114">
        <v>533.25</v>
      </c>
      <c r="G1347" s="114">
        <v>532.45000000000005</v>
      </c>
      <c r="H1347" s="114">
        <v>530.35</v>
      </c>
      <c r="I1347" s="114">
        <v>4925</v>
      </c>
      <c r="J1347" s="114">
        <v>2614908.2000000002</v>
      </c>
      <c r="K1347" s="116">
        <v>43350</v>
      </c>
      <c r="L1347" s="114">
        <v>266</v>
      </c>
      <c r="M1347" s="114" t="s">
        <v>2623</v>
      </c>
      <c r="N1347" s="500"/>
    </row>
    <row r="1348" spans="1:14">
      <c r="A1348" s="114" t="s">
        <v>1774</v>
      </c>
      <c r="B1348" s="114" t="s">
        <v>391</v>
      </c>
      <c r="C1348" s="114">
        <v>28.2</v>
      </c>
      <c r="D1348" s="114">
        <v>29.05</v>
      </c>
      <c r="E1348" s="114">
        <v>28.05</v>
      </c>
      <c r="F1348" s="114">
        <v>28.55</v>
      </c>
      <c r="G1348" s="114">
        <v>28.5</v>
      </c>
      <c r="H1348" s="114">
        <v>28.2</v>
      </c>
      <c r="I1348" s="114">
        <v>1028343</v>
      </c>
      <c r="J1348" s="114">
        <v>29546236.550000001</v>
      </c>
      <c r="K1348" s="116">
        <v>43350</v>
      </c>
      <c r="L1348" s="114">
        <v>4166</v>
      </c>
      <c r="M1348" s="114" t="s">
        <v>1775</v>
      </c>
      <c r="N1348" s="500"/>
    </row>
    <row r="1349" spans="1:14">
      <c r="A1349" s="114" t="s">
        <v>1776</v>
      </c>
      <c r="B1349" s="114" t="s">
        <v>391</v>
      </c>
      <c r="C1349" s="114">
        <v>1770</v>
      </c>
      <c r="D1349" s="114">
        <v>1784.75</v>
      </c>
      <c r="E1349" s="114">
        <v>1750</v>
      </c>
      <c r="F1349" s="114">
        <v>1766.85</v>
      </c>
      <c r="G1349" s="114">
        <v>1765</v>
      </c>
      <c r="H1349" s="114">
        <v>1771.05</v>
      </c>
      <c r="I1349" s="114">
        <v>3595</v>
      </c>
      <c r="J1349" s="114">
        <v>6356019.9000000004</v>
      </c>
      <c r="K1349" s="116">
        <v>43350</v>
      </c>
      <c r="L1349" s="114">
        <v>947</v>
      </c>
      <c r="M1349" s="114" t="s">
        <v>1777</v>
      </c>
      <c r="N1349" s="500"/>
    </row>
    <row r="1350" spans="1:14">
      <c r="A1350" s="114" t="s">
        <v>3134</v>
      </c>
      <c r="B1350" s="114" t="s">
        <v>391</v>
      </c>
      <c r="C1350" s="114">
        <v>21</v>
      </c>
      <c r="D1350" s="114">
        <v>21.85</v>
      </c>
      <c r="E1350" s="114">
        <v>20.85</v>
      </c>
      <c r="F1350" s="114">
        <v>21.05</v>
      </c>
      <c r="G1350" s="114">
        <v>21.05</v>
      </c>
      <c r="H1350" s="114">
        <v>21.4</v>
      </c>
      <c r="I1350" s="114">
        <v>3527</v>
      </c>
      <c r="J1350" s="114">
        <v>75425.05</v>
      </c>
      <c r="K1350" s="116">
        <v>43350</v>
      </c>
      <c r="L1350" s="114">
        <v>23</v>
      </c>
      <c r="M1350" s="114" t="s">
        <v>3135</v>
      </c>
      <c r="N1350" s="500"/>
    </row>
    <row r="1351" spans="1:14">
      <c r="A1351" s="114" t="s">
        <v>1778</v>
      </c>
      <c r="B1351" s="114" t="s">
        <v>391</v>
      </c>
      <c r="C1351" s="114">
        <v>129.85</v>
      </c>
      <c r="D1351" s="114">
        <v>129.85</v>
      </c>
      <c r="E1351" s="114">
        <v>126</v>
      </c>
      <c r="F1351" s="114">
        <v>126.9</v>
      </c>
      <c r="G1351" s="114">
        <v>127</v>
      </c>
      <c r="H1351" s="114">
        <v>128.5</v>
      </c>
      <c r="I1351" s="114">
        <v>50956</v>
      </c>
      <c r="J1351" s="114">
        <v>6475687.8499999996</v>
      </c>
      <c r="K1351" s="116">
        <v>43350</v>
      </c>
      <c r="L1351" s="114">
        <v>750</v>
      </c>
      <c r="M1351" s="114" t="s">
        <v>1779</v>
      </c>
      <c r="N1351" s="500"/>
    </row>
    <row r="1352" spans="1:14">
      <c r="A1352" s="114" t="s">
        <v>2448</v>
      </c>
      <c r="B1352" s="114" t="s">
        <v>391</v>
      </c>
      <c r="C1352" s="114">
        <v>74</v>
      </c>
      <c r="D1352" s="114">
        <v>76</v>
      </c>
      <c r="E1352" s="114">
        <v>74</v>
      </c>
      <c r="F1352" s="114">
        <v>75.8</v>
      </c>
      <c r="G1352" s="114">
        <v>76</v>
      </c>
      <c r="H1352" s="114">
        <v>74.5</v>
      </c>
      <c r="I1352" s="114">
        <v>24624</v>
      </c>
      <c r="J1352" s="114">
        <v>1856663.05</v>
      </c>
      <c r="K1352" s="116">
        <v>43350</v>
      </c>
      <c r="L1352" s="114">
        <v>217</v>
      </c>
      <c r="M1352" s="114" t="s">
        <v>2449</v>
      </c>
      <c r="N1352" s="500"/>
    </row>
    <row r="1353" spans="1:14">
      <c r="A1353" s="114" t="s">
        <v>1781</v>
      </c>
      <c r="B1353" s="114" t="s">
        <v>391</v>
      </c>
      <c r="C1353" s="114">
        <v>100</v>
      </c>
      <c r="D1353" s="114">
        <v>100.5</v>
      </c>
      <c r="E1353" s="114">
        <v>97.25</v>
      </c>
      <c r="F1353" s="114">
        <v>99.4</v>
      </c>
      <c r="G1353" s="114">
        <v>98.9</v>
      </c>
      <c r="H1353" s="114">
        <v>99</v>
      </c>
      <c r="I1353" s="114">
        <v>15120</v>
      </c>
      <c r="J1353" s="114">
        <v>1498728.2</v>
      </c>
      <c r="K1353" s="116">
        <v>43350</v>
      </c>
      <c r="L1353" s="114">
        <v>169</v>
      </c>
      <c r="M1353" s="114" t="s">
        <v>1782</v>
      </c>
      <c r="N1353" s="500"/>
    </row>
    <row r="1354" spans="1:14">
      <c r="A1354" s="114" t="s">
        <v>1783</v>
      </c>
      <c r="B1354" s="114" t="s">
        <v>391</v>
      </c>
      <c r="C1354" s="114">
        <v>825</v>
      </c>
      <c r="D1354" s="114">
        <v>840.85</v>
      </c>
      <c r="E1354" s="114">
        <v>825</v>
      </c>
      <c r="F1354" s="114">
        <v>837.25</v>
      </c>
      <c r="G1354" s="114">
        <v>835.2</v>
      </c>
      <c r="H1354" s="114">
        <v>830.35</v>
      </c>
      <c r="I1354" s="114">
        <v>15683</v>
      </c>
      <c r="J1354" s="114">
        <v>13117048.9</v>
      </c>
      <c r="K1354" s="116">
        <v>43350</v>
      </c>
      <c r="L1354" s="114">
        <v>904</v>
      </c>
      <c r="M1354" s="114" t="s">
        <v>1784</v>
      </c>
      <c r="N1354" s="500"/>
    </row>
    <row r="1355" spans="1:14">
      <c r="A1355" s="114" t="s">
        <v>2969</v>
      </c>
      <c r="B1355" s="114" t="s">
        <v>391</v>
      </c>
      <c r="C1355" s="114">
        <v>0.7</v>
      </c>
      <c r="D1355" s="114">
        <v>0.75</v>
      </c>
      <c r="E1355" s="114">
        <v>0.7</v>
      </c>
      <c r="F1355" s="114">
        <v>0.75</v>
      </c>
      <c r="G1355" s="114">
        <v>0.75</v>
      </c>
      <c r="H1355" s="114">
        <v>0.7</v>
      </c>
      <c r="I1355" s="114">
        <v>25492</v>
      </c>
      <c r="J1355" s="114">
        <v>18801.099999999999</v>
      </c>
      <c r="K1355" s="116">
        <v>43350</v>
      </c>
      <c r="L1355" s="114">
        <v>18</v>
      </c>
      <c r="M1355" s="114" t="s">
        <v>2970</v>
      </c>
      <c r="N1355" s="500"/>
    </row>
    <row r="1356" spans="1:14">
      <c r="A1356" s="114" t="s">
        <v>2624</v>
      </c>
      <c r="B1356" s="114" t="s">
        <v>391</v>
      </c>
      <c r="C1356" s="114">
        <v>450.1</v>
      </c>
      <c r="D1356" s="114">
        <v>462.7</v>
      </c>
      <c r="E1356" s="114">
        <v>450.05</v>
      </c>
      <c r="F1356" s="114">
        <v>456.6</v>
      </c>
      <c r="G1356" s="114">
        <v>456.5</v>
      </c>
      <c r="H1356" s="114">
        <v>460.75</v>
      </c>
      <c r="I1356" s="114">
        <v>2651</v>
      </c>
      <c r="J1356" s="114">
        <v>1212591.8500000001</v>
      </c>
      <c r="K1356" s="116">
        <v>43350</v>
      </c>
      <c r="L1356" s="114">
        <v>130</v>
      </c>
      <c r="M1356" s="114" t="s">
        <v>2625</v>
      </c>
      <c r="N1356" s="500"/>
    </row>
    <row r="1357" spans="1:14">
      <c r="A1357" s="114" t="s">
        <v>2455</v>
      </c>
      <c r="B1357" s="114" t="s">
        <v>391</v>
      </c>
      <c r="C1357" s="114">
        <v>82.8</v>
      </c>
      <c r="D1357" s="114">
        <v>87.2</v>
      </c>
      <c r="E1357" s="114">
        <v>80.900000000000006</v>
      </c>
      <c r="F1357" s="114">
        <v>84.2</v>
      </c>
      <c r="G1357" s="114">
        <v>84.5</v>
      </c>
      <c r="H1357" s="114">
        <v>82.6</v>
      </c>
      <c r="I1357" s="114">
        <v>183245</v>
      </c>
      <c r="J1357" s="114">
        <v>15438010.75</v>
      </c>
      <c r="K1357" s="116">
        <v>43350</v>
      </c>
      <c r="L1357" s="114">
        <v>2306</v>
      </c>
      <c r="M1357" s="114" t="s">
        <v>2456</v>
      </c>
      <c r="N1357" s="500"/>
    </row>
    <row r="1358" spans="1:14">
      <c r="A1358" s="114" t="s">
        <v>1785</v>
      </c>
      <c r="B1358" s="114" t="s">
        <v>391</v>
      </c>
      <c r="C1358" s="114">
        <v>40.25</v>
      </c>
      <c r="D1358" s="114">
        <v>40.450000000000003</v>
      </c>
      <c r="E1358" s="114">
        <v>39.9</v>
      </c>
      <c r="F1358" s="114">
        <v>40.049999999999997</v>
      </c>
      <c r="G1358" s="114">
        <v>40.15</v>
      </c>
      <c r="H1358" s="114">
        <v>40.049999999999997</v>
      </c>
      <c r="I1358" s="114">
        <v>271167</v>
      </c>
      <c r="J1358" s="114">
        <v>10874585.199999999</v>
      </c>
      <c r="K1358" s="116">
        <v>43350</v>
      </c>
      <c r="L1358" s="114">
        <v>939</v>
      </c>
      <c r="M1358" s="114" t="s">
        <v>1786</v>
      </c>
      <c r="N1358" s="500"/>
    </row>
    <row r="1359" spans="1:14">
      <c r="A1359" s="114" t="s">
        <v>1787</v>
      </c>
      <c r="B1359" s="114" t="s">
        <v>391</v>
      </c>
      <c r="C1359" s="114">
        <v>438.75</v>
      </c>
      <c r="D1359" s="114">
        <v>439.8</v>
      </c>
      <c r="E1359" s="114">
        <v>434.9</v>
      </c>
      <c r="F1359" s="114">
        <v>436.05</v>
      </c>
      <c r="G1359" s="114">
        <v>435</v>
      </c>
      <c r="H1359" s="114">
        <v>438.75</v>
      </c>
      <c r="I1359" s="114">
        <v>74985</v>
      </c>
      <c r="J1359" s="114">
        <v>32705192</v>
      </c>
      <c r="K1359" s="116">
        <v>43350</v>
      </c>
      <c r="L1359" s="114">
        <v>3549</v>
      </c>
      <c r="M1359" s="114" t="s">
        <v>1788</v>
      </c>
      <c r="N1359" s="500"/>
    </row>
    <row r="1360" spans="1:14">
      <c r="A1360" s="114" t="s">
        <v>3375</v>
      </c>
      <c r="B1360" s="114" t="s">
        <v>391</v>
      </c>
      <c r="C1360" s="114">
        <v>312.60000000000002</v>
      </c>
      <c r="D1360" s="114">
        <v>338.1</v>
      </c>
      <c r="E1360" s="114">
        <v>307.10000000000002</v>
      </c>
      <c r="F1360" s="114">
        <v>338.1</v>
      </c>
      <c r="G1360" s="114">
        <v>338.1</v>
      </c>
      <c r="H1360" s="114">
        <v>322</v>
      </c>
      <c r="I1360" s="114">
        <v>422291</v>
      </c>
      <c r="J1360" s="114">
        <v>141658858.94999999</v>
      </c>
      <c r="K1360" s="116">
        <v>43350</v>
      </c>
      <c r="L1360" s="114">
        <v>5310</v>
      </c>
      <c r="M1360" s="114" t="s">
        <v>3376</v>
      </c>
      <c r="N1360" s="500"/>
    </row>
    <row r="1361" spans="1:14">
      <c r="A1361" s="114" t="s">
        <v>1789</v>
      </c>
      <c r="B1361" s="114" t="s">
        <v>391</v>
      </c>
      <c r="C1361" s="114">
        <v>1169.8499999999999</v>
      </c>
      <c r="D1361" s="114">
        <v>1169.9000000000001</v>
      </c>
      <c r="E1361" s="114">
        <v>1152</v>
      </c>
      <c r="F1361" s="114">
        <v>1156.3499999999999</v>
      </c>
      <c r="G1361" s="114">
        <v>1152</v>
      </c>
      <c r="H1361" s="114">
        <v>1165.1500000000001</v>
      </c>
      <c r="I1361" s="114">
        <v>2305</v>
      </c>
      <c r="J1361" s="114">
        <v>2673329.25</v>
      </c>
      <c r="K1361" s="116">
        <v>43350</v>
      </c>
      <c r="L1361" s="114">
        <v>460</v>
      </c>
      <c r="M1361" s="114" t="s">
        <v>2132</v>
      </c>
      <c r="N1361" s="500"/>
    </row>
    <row r="1362" spans="1:14">
      <c r="A1362" s="114" t="s">
        <v>1790</v>
      </c>
      <c r="B1362" s="114" t="s">
        <v>391</v>
      </c>
      <c r="C1362" s="114">
        <v>442.9</v>
      </c>
      <c r="D1362" s="114">
        <v>462.5</v>
      </c>
      <c r="E1362" s="114">
        <v>437.3</v>
      </c>
      <c r="F1362" s="114">
        <v>446.45</v>
      </c>
      <c r="G1362" s="114">
        <v>448</v>
      </c>
      <c r="H1362" s="114">
        <v>439.85</v>
      </c>
      <c r="I1362" s="114">
        <v>12228</v>
      </c>
      <c r="J1362" s="114">
        <v>5476574.0499999998</v>
      </c>
      <c r="K1362" s="116">
        <v>43350</v>
      </c>
      <c r="L1362" s="114">
        <v>724</v>
      </c>
      <c r="M1362" s="114" t="s">
        <v>1791</v>
      </c>
      <c r="N1362" s="500"/>
    </row>
    <row r="1363" spans="1:14">
      <c r="A1363" s="114" t="s">
        <v>3298</v>
      </c>
      <c r="B1363" s="114" t="s">
        <v>391</v>
      </c>
      <c r="C1363" s="114">
        <v>7.85</v>
      </c>
      <c r="D1363" s="114">
        <v>7.85</v>
      </c>
      <c r="E1363" s="114">
        <v>7.25</v>
      </c>
      <c r="F1363" s="114">
        <v>7.5</v>
      </c>
      <c r="G1363" s="114">
        <v>7.55</v>
      </c>
      <c r="H1363" s="114">
        <v>7.5</v>
      </c>
      <c r="I1363" s="114">
        <v>8223</v>
      </c>
      <c r="J1363" s="114">
        <v>60897.7</v>
      </c>
      <c r="K1363" s="116">
        <v>43350</v>
      </c>
      <c r="L1363" s="114">
        <v>32</v>
      </c>
      <c r="M1363" s="114" t="s">
        <v>3299</v>
      </c>
      <c r="N1363" s="500"/>
    </row>
    <row r="1364" spans="1:14">
      <c r="A1364" s="114" t="s">
        <v>2228</v>
      </c>
      <c r="B1364" s="114" t="s">
        <v>391</v>
      </c>
      <c r="C1364" s="114">
        <v>39.299999999999997</v>
      </c>
      <c r="D1364" s="114">
        <v>41</v>
      </c>
      <c r="E1364" s="114">
        <v>39.299999999999997</v>
      </c>
      <c r="F1364" s="114">
        <v>40.049999999999997</v>
      </c>
      <c r="G1364" s="114">
        <v>40.4</v>
      </c>
      <c r="H1364" s="114">
        <v>40.049999999999997</v>
      </c>
      <c r="I1364" s="114">
        <v>5971</v>
      </c>
      <c r="J1364" s="114">
        <v>240038.85</v>
      </c>
      <c r="K1364" s="116">
        <v>43350</v>
      </c>
      <c r="L1364" s="114">
        <v>43</v>
      </c>
      <c r="M1364" s="114" t="s">
        <v>2229</v>
      </c>
      <c r="N1364" s="500"/>
    </row>
    <row r="1365" spans="1:14">
      <c r="A1365" s="114" t="s">
        <v>1793</v>
      </c>
      <c r="B1365" s="114" t="s">
        <v>391</v>
      </c>
      <c r="C1365" s="114">
        <v>374.95</v>
      </c>
      <c r="D1365" s="114">
        <v>375</v>
      </c>
      <c r="E1365" s="114">
        <v>362</v>
      </c>
      <c r="F1365" s="114">
        <v>367.25</v>
      </c>
      <c r="G1365" s="114">
        <v>368</v>
      </c>
      <c r="H1365" s="114">
        <v>372.8</v>
      </c>
      <c r="I1365" s="114">
        <v>380771</v>
      </c>
      <c r="J1365" s="114">
        <v>139993193.75</v>
      </c>
      <c r="K1365" s="116">
        <v>43350</v>
      </c>
      <c r="L1365" s="114">
        <v>8939</v>
      </c>
      <c r="M1365" s="114" t="s">
        <v>1794</v>
      </c>
      <c r="N1365" s="500"/>
    </row>
    <row r="1366" spans="1:14">
      <c r="A1366" s="114" t="s">
        <v>3301</v>
      </c>
      <c r="B1366" s="114" t="s">
        <v>3159</v>
      </c>
      <c r="C1366" s="114">
        <v>769</v>
      </c>
      <c r="D1366" s="114">
        <v>769</v>
      </c>
      <c r="E1366" s="114">
        <v>760</v>
      </c>
      <c r="F1366" s="114">
        <v>769</v>
      </c>
      <c r="G1366" s="114">
        <v>769</v>
      </c>
      <c r="H1366" s="114">
        <v>732.4</v>
      </c>
      <c r="I1366" s="114">
        <v>269129</v>
      </c>
      <c r="J1366" s="114">
        <v>206420710.55000001</v>
      </c>
      <c r="K1366" s="116">
        <v>43350</v>
      </c>
      <c r="L1366" s="114">
        <v>2132</v>
      </c>
      <c r="M1366" s="114" t="s">
        <v>3302</v>
      </c>
      <c r="N1366" s="500"/>
    </row>
    <row r="1367" spans="1:14">
      <c r="A1367" s="114" t="s">
        <v>1795</v>
      </c>
      <c r="B1367" s="114" t="s">
        <v>391</v>
      </c>
      <c r="C1367" s="114">
        <v>1131.05</v>
      </c>
      <c r="D1367" s="114">
        <v>1176.5</v>
      </c>
      <c r="E1367" s="114">
        <v>1120</v>
      </c>
      <c r="F1367" s="114">
        <v>1123.25</v>
      </c>
      <c r="G1367" s="114">
        <v>1120</v>
      </c>
      <c r="H1367" s="114">
        <v>1140.95</v>
      </c>
      <c r="I1367" s="114">
        <v>1120</v>
      </c>
      <c r="J1367" s="114">
        <v>1285952.7</v>
      </c>
      <c r="K1367" s="116">
        <v>43350</v>
      </c>
      <c r="L1367" s="114">
        <v>152</v>
      </c>
      <c r="M1367" s="114" t="s">
        <v>1796</v>
      </c>
      <c r="N1367" s="500"/>
    </row>
    <row r="1368" spans="1:14">
      <c r="A1368" s="114" t="s">
        <v>213</v>
      </c>
      <c r="B1368" s="114" t="s">
        <v>391</v>
      </c>
      <c r="C1368" s="114">
        <v>16.899999999999999</v>
      </c>
      <c r="D1368" s="114">
        <v>17</v>
      </c>
      <c r="E1368" s="114">
        <v>16.649999999999999</v>
      </c>
      <c r="F1368" s="114">
        <v>16.899999999999999</v>
      </c>
      <c r="G1368" s="114">
        <v>16.899999999999999</v>
      </c>
      <c r="H1368" s="114">
        <v>16.850000000000001</v>
      </c>
      <c r="I1368" s="114">
        <v>5195623</v>
      </c>
      <c r="J1368" s="114">
        <v>87704225.799999997</v>
      </c>
      <c r="K1368" s="116">
        <v>43350</v>
      </c>
      <c r="L1368" s="114">
        <v>5304</v>
      </c>
      <c r="M1368" s="114" t="s">
        <v>1797</v>
      </c>
      <c r="N1368" s="500"/>
    </row>
    <row r="1369" spans="1:14">
      <c r="A1369" s="114" t="s">
        <v>2161</v>
      </c>
      <c r="B1369" s="114" t="s">
        <v>391</v>
      </c>
      <c r="C1369" s="114">
        <v>298.85000000000002</v>
      </c>
      <c r="D1369" s="114">
        <v>303</v>
      </c>
      <c r="E1369" s="114">
        <v>295.05</v>
      </c>
      <c r="F1369" s="114">
        <v>302.14999999999998</v>
      </c>
      <c r="G1369" s="114">
        <v>303</v>
      </c>
      <c r="H1369" s="114">
        <v>296.5</v>
      </c>
      <c r="I1369" s="114">
        <v>5190</v>
      </c>
      <c r="J1369" s="114">
        <v>1545719.4</v>
      </c>
      <c r="K1369" s="116">
        <v>43350</v>
      </c>
      <c r="L1369" s="114">
        <v>259</v>
      </c>
      <c r="M1369" s="114" t="s">
        <v>2162</v>
      </c>
      <c r="N1369" s="500"/>
    </row>
    <row r="1370" spans="1:14">
      <c r="A1370" s="114" t="s">
        <v>1798</v>
      </c>
      <c r="B1370" s="114" t="s">
        <v>391</v>
      </c>
      <c r="C1370" s="114">
        <v>385</v>
      </c>
      <c r="D1370" s="114">
        <v>393.4</v>
      </c>
      <c r="E1370" s="114">
        <v>381.2</v>
      </c>
      <c r="F1370" s="114">
        <v>383.55</v>
      </c>
      <c r="G1370" s="114">
        <v>383.35</v>
      </c>
      <c r="H1370" s="114">
        <v>397.9</v>
      </c>
      <c r="I1370" s="114">
        <v>875778</v>
      </c>
      <c r="J1370" s="114">
        <v>338146646.69999999</v>
      </c>
      <c r="K1370" s="116">
        <v>43350</v>
      </c>
      <c r="L1370" s="114">
        <v>14118</v>
      </c>
      <c r="M1370" s="114" t="s">
        <v>1799</v>
      </c>
      <c r="N1370" s="500"/>
    </row>
    <row r="1371" spans="1:14">
      <c r="A1371" s="114" t="s">
        <v>2419</v>
      </c>
      <c r="B1371" s="114" t="s">
        <v>391</v>
      </c>
      <c r="C1371" s="114">
        <v>103</v>
      </c>
      <c r="D1371" s="114">
        <v>103</v>
      </c>
      <c r="E1371" s="114">
        <v>99</v>
      </c>
      <c r="F1371" s="114">
        <v>99.75</v>
      </c>
      <c r="G1371" s="114">
        <v>99.5</v>
      </c>
      <c r="H1371" s="114">
        <v>102.2</v>
      </c>
      <c r="I1371" s="114">
        <v>29444</v>
      </c>
      <c r="J1371" s="114">
        <v>2946799.8</v>
      </c>
      <c r="K1371" s="116">
        <v>43350</v>
      </c>
      <c r="L1371" s="114">
        <v>373</v>
      </c>
      <c r="M1371" s="114" t="s">
        <v>2420</v>
      </c>
      <c r="N1371" s="500"/>
    </row>
    <row r="1372" spans="1:14">
      <c r="A1372" s="114" t="s">
        <v>3136</v>
      </c>
      <c r="B1372" s="114" t="s">
        <v>391</v>
      </c>
      <c r="C1372" s="114">
        <v>2.75</v>
      </c>
      <c r="D1372" s="114">
        <v>2.75</v>
      </c>
      <c r="E1372" s="114">
        <v>2.4</v>
      </c>
      <c r="F1372" s="114">
        <v>2.6</v>
      </c>
      <c r="G1372" s="114">
        <v>2.6</v>
      </c>
      <c r="H1372" s="114">
        <v>2.65</v>
      </c>
      <c r="I1372" s="114">
        <v>35154</v>
      </c>
      <c r="J1372" s="114">
        <v>89357.65</v>
      </c>
      <c r="K1372" s="116">
        <v>43350</v>
      </c>
      <c r="L1372" s="114">
        <v>51</v>
      </c>
      <c r="M1372" s="114" t="s">
        <v>3137</v>
      </c>
      <c r="N1372" s="500"/>
    </row>
    <row r="1373" spans="1:14">
      <c r="A1373" s="114" t="s">
        <v>1801</v>
      </c>
      <c r="B1373" s="114" t="s">
        <v>391</v>
      </c>
      <c r="C1373" s="114">
        <v>30.05</v>
      </c>
      <c r="D1373" s="114">
        <v>30.95</v>
      </c>
      <c r="E1373" s="114">
        <v>30.05</v>
      </c>
      <c r="F1373" s="114">
        <v>30.25</v>
      </c>
      <c r="G1373" s="114">
        <v>30.2</v>
      </c>
      <c r="H1373" s="114">
        <v>30.25</v>
      </c>
      <c r="I1373" s="114">
        <v>132888</v>
      </c>
      <c r="J1373" s="114">
        <v>4037985.3</v>
      </c>
      <c r="K1373" s="116">
        <v>43350</v>
      </c>
      <c r="L1373" s="114">
        <v>499</v>
      </c>
      <c r="M1373" s="114" t="s">
        <v>1802</v>
      </c>
      <c r="N1373" s="500"/>
    </row>
    <row r="1374" spans="1:14">
      <c r="A1374" s="114" t="s">
        <v>1803</v>
      </c>
      <c r="B1374" s="114" t="s">
        <v>391</v>
      </c>
      <c r="C1374" s="114">
        <v>13.7</v>
      </c>
      <c r="D1374" s="114">
        <v>13.7</v>
      </c>
      <c r="E1374" s="114">
        <v>12.65</v>
      </c>
      <c r="F1374" s="114">
        <v>12.8</v>
      </c>
      <c r="G1374" s="114">
        <v>12.8</v>
      </c>
      <c r="H1374" s="114">
        <v>12.75</v>
      </c>
      <c r="I1374" s="114">
        <v>25987</v>
      </c>
      <c r="J1374" s="114">
        <v>332187.75</v>
      </c>
      <c r="K1374" s="116">
        <v>43350</v>
      </c>
      <c r="L1374" s="114">
        <v>69</v>
      </c>
      <c r="M1374" s="114" t="s">
        <v>1804</v>
      </c>
      <c r="N1374" s="500"/>
    </row>
    <row r="1375" spans="1:14">
      <c r="A1375" s="114" t="s">
        <v>1805</v>
      </c>
      <c r="B1375" s="114" t="s">
        <v>391</v>
      </c>
      <c r="C1375" s="114">
        <v>42.1</v>
      </c>
      <c r="D1375" s="114">
        <v>45.8</v>
      </c>
      <c r="E1375" s="114">
        <v>42.1</v>
      </c>
      <c r="F1375" s="114">
        <v>45</v>
      </c>
      <c r="G1375" s="114">
        <v>45.55</v>
      </c>
      <c r="H1375" s="114">
        <v>43.65</v>
      </c>
      <c r="I1375" s="114">
        <v>263083</v>
      </c>
      <c r="J1375" s="114">
        <v>11741120.15</v>
      </c>
      <c r="K1375" s="116">
        <v>43350</v>
      </c>
      <c r="L1375" s="114">
        <v>1243</v>
      </c>
      <c r="M1375" s="114" t="s">
        <v>1806</v>
      </c>
      <c r="N1375" s="500"/>
    </row>
    <row r="1376" spans="1:14">
      <c r="A1376" s="114" t="s">
        <v>2421</v>
      </c>
      <c r="B1376" s="114" t="s">
        <v>391</v>
      </c>
      <c r="C1376" s="114">
        <v>64.45</v>
      </c>
      <c r="D1376" s="114">
        <v>64.45</v>
      </c>
      <c r="E1376" s="114">
        <v>62.25</v>
      </c>
      <c r="F1376" s="114">
        <v>63.4</v>
      </c>
      <c r="G1376" s="114">
        <v>62.55</v>
      </c>
      <c r="H1376" s="114">
        <v>63.5</v>
      </c>
      <c r="I1376" s="114">
        <v>10080</v>
      </c>
      <c r="J1376" s="114">
        <v>634178.55000000005</v>
      </c>
      <c r="K1376" s="116">
        <v>43350</v>
      </c>
      <c r="L1376" s="114">
        <v>142</v>
      </c>
      <c r="M1376" s="114" t="s">
        <v>2422</v>
      </c>
      <c r="N1376" s="500"/>
    </row>
    <row r="1377" spans="1:14">
      <c r="A1377" s="114" t="s">
        <v>2536</v>
      </c>
      <c r="B1377" s="114" t="s">
        <v>391</v>
      </c>
      <c r="C1377" s="114">
        <v>36.5</v>
      </c>
      <c r="D1377" s="114">
        <v>36.75</v>
      </c>
      <c r="E1377" s="114">
        <v>35.85</v>
      </c>
      <c r="F1377" s="114">
        <v>36.200000000000003</v>
      </c>
      <c r="G1377" s="114">
        <v>36.1</v>
      </c>
      <c r="H1377" s="114">
        <v>36.25</v>
      </c>
      <c r="I1377" s="114">
        <v>926827</v>
      </c>
      <c r="J1377" s="114">
        <v>33671388.700000003</v>
      </c>
      <c r="K1377" s="116">
        <v>43350</v>
      </c>
      <c r="L1377" s="114">
        <v>3911</v>
      </c>
      <c r="M1377" s="114" t="s">
        <v>2537</v>
      </c>
      <c r="N1377" s="500"/>
    </row>
    <row r="1378" spans="1:14">
      <c r="A1378" s="114" t="s">
        <v>3303</v>
      </c>
      <c r="B1378" s="114" t="s">
        <v>3159</v>
      </c>
      <c r="C1378" s="114">
        <v>0.3</v>
      </c>
      <c r="D1378" s="114">
        <v>0.35</v>
      </c>
      <c r="E1378" s="114">
        <v>0.25</v>
      </c>
      <c r="F1378" s="114">
        <v>0.35</v>
      </c>
      <c r="G1378" s="114">
        <v>0.35</v>
      </c>
      <c r="H1378" s="114">
        <v>0.3</v>
      </c>
      <c r="I1378" s="114">
        <v>115147</v>
      </c>
      <c r="J1378" s="114">
        <v>34984.050000000003</v>
      </c>
      <c r="K1378" s="116">
        <v>43350</v>
      </c>
      <c r="L1378" s="114">
        <v>73</v>
      </c>
      <c r="M1378" s="114" t="s">
        <v>3304</v>
      </c>
      <c r="N1378" s="500"/>
    </row>
    <row r="1379" spans="1:14">
      <c r="A1379" s="114" t="s">
        <v>2491</v>
      </c>
      <c r="B1379" s="114" t="s">
        <v>391</v>
      </c>
      <c r="C1379" s="114">
        <v>446</v>
      </c>
      <c r="D1379" s="114">
        <v>456.9</v>
      </c>
      <c r="E1379" s="114">
        <v>444.95</v>
      </c>
      <c r="F1379" s="114">
        <v>454.6</v>
      </c>
      <c r="G1379" s="114">
        <v>455.9</v>
      </c>
      <c r="H1379" s="114">
        <v>447.3</v>
      </c>
      <c r="I1379" s="114">
        <v>3717</v>
      </c>
      <c r="J1379" s="114">
        <v>1674182.35</v>
      </c>
      <c r="K1379" s="116">
        <v>43350</v>
      </c>
      <c r="L1379" s="114">
        <v>133</v>
      </c>
      <c r="M1379" s="114" t="s">
        <v>2492</v>
      </c>
      <c r="N1379" s="500"/>
    </row>
    <row r="1380" spans="1:14">
      <c r="A1380" s="114" t="s">
        <v>2538</v>
      </c>
      <c r="B1380" s="114" t="s">
        <v>391</v>
      </c>
      <c r="C1380" s="114">
        <v>240.25</v>
      </c>
      <c r="D1380" s="114">
        <v>246.75</v>
      </c>
      <c r="E1380" s="114">
        <v>238.35</v>
      </c>
      <c r="F1380" s="114">
        <v>244.7</v>
      </c>
      <c r="G1380" s="114">
        <v>245</v>
      </c>
      <c r="H1380" s="114">
        <v>239.85</v>
      </c>
      <c r="I1380" s="114">
        <v>12062</v>
      </c>
      <c r="J1380" s="114">
        <v>2937788.7</v>
      </c>
      <c r="K1380" s="116">
        <v>43350</v>
      </c>
      <c r="L1380" s="114">
        <v>212</v>
      </c>
      <c r="M1380" s="114" t="s">
        <v>2539</v>
      </c>
      <c r="N1380" s="500"/>
    </row>
    <row r="1381" spans="1:14">
      <c r="A1381" s="114" t="s">
        <v>1807</v>
      </c>
      <c r="B1381" s="114" t="s">
        <v>391</v>
      </c>
      <c r="C1381" s="114">
        <v>52.3</v>
      </c>
      <c r="D1381" s="114">
        <v>52.65</v>
      </c>
      <c r="E1381" s="114">
        <v>49.15</v>
      </c>
      <c r="F1381" s="114">
        <v>49.5</v>
      </c>
      <c r="G1381" s="114">
        <v>49.5</v>
      </c>
      <c r="H1381" s="114">
        <v>52.05</v>
      </c>
      <c r="I1381" s="114">
        <v>5963178</v>
      </c>
      <c r="J1381" s="114">
        <v>301865119.10000002</v>
      </c>
      <c r="K1381" s="116">
        <v>43350</v>
      </c>
      <c r="L1381" s="114">
        <v>28676</v>
      </c>
      <c r="M1381" s="114" t="s">
        <v>1808</v>
      </c>
      <c r="N1381" s="500"/>
    </row>
    <row r="1382" spans="1:14">
      <c r="A1382" s="114" t="s">
        <v>230</v>
      </c>
      <c r="B1382" s="114" t="s">
        <v>391</v>
      </c>
      <c r="C1382" s="114">
        <v>1990</v>
      </c>
      <c r="D1382" s="114">
        <v>2042</v>
      </c>
      <c r="E1382" s="114">
        <v>1958</v>
      </c>
      <c r="F1382" s="114">
        <v>2015.7</v>
      </c>
      <c r="G1382" s="114">
        <v>2003</v>
      </c>
      <c r="H1382" s="114">
        <v>1988.2</v>
      </c>
      <c r="I1382" s="114">
        <v>430669</v>
      </c>
      <c r="J1382" s="114">
        <v>864903364.29999995</v>
      </c>
      <c r="K1382" s="116">
        <v>43350</v>
      </c>
      <c r="L1382" s="114">
        <v>18983</v>
      </c>
      <c r="M1382" s="114" t="s">
        <v>1809</v>
      </c>
      <c r="N1382" s="500"/>
    </row>
    <row r="1383" spans="1:14">
      <c r="A1383" s="114" t="s">
        <v>1810</v>
      </c>
      <c r="B1383" s="114" t="s">
        <v>391</v>
      </c>
      <c r="C1383" s="114">
        <v>150.5</v>
      </c>
      <c r="D1383" s="114">
        <v>179.2</v>
      </c>
      <c r="E1383" s="114">
        <v>149.35</v>
      </c>
      <c r="F1383" s="114">
        <v>179.2</v>
      </c>
      <c r="G1383" s="114">
        <v>179.2</v>
      </c>
      <c r="H1383" s="114">
        <v>149.35</v>
      </c>
      <c r="I1383" s="114">
        <v>141704</v>
      </c>
      <c r="J1383" s="114">
        <v>24816917.199999999</v>
      </c>
      <c r="K1383" s="116">
        <v>43350</v>
      </c>
      <c r="L1383" s="114">
        <v>2127</v>
      </c>
      <c r="M1383" s="114" t="s">
        <v>1811</v>
      </c>
      <c r="N1383" s="500"/>
    </row>
    <row r="1384" spans="1:14">
      <c r="A1384" s="114" t="s">
        <v>1812</v>
      </c>
      <c r="B1384" s="114" t="s">
        <v>391</v>
      </c>
      <c r="C1384" s="114">
        <v>226</v>
      </c>
      <c r="D1384" s="114">
        <v>226</v>
      </c>
      <c r="E1384" s="114">
        <v>219.45</v>
      </c>
      <c r="F1384" s="114">
        <v>222.65</v>
      </c>
      <c r="G1384" s="114">
        <v>222.8</v>
      </c>
      <c r="H1384" s="114">
        <v>223.8</v>
      </c>
      <c r="I1384" s="114">
        <v>54328</v>
      </c>
      <c r="J1384" s="114">
        <v>12020698.35</v>
      </c>
      <c r="K1384" s="116">
        <v>43350</v>
      </c>
      <c r="L1384" s="114">
        <v>1046</v>
      </c>
      <c r="M1384" s="114" t="s">
        <v>1813</v>
      </c>
      <c r="N1384" s="500"/>
    </row>
    <row r="1385" spans="1:14">
      <c r="A1385" s="114" t="s">
        <v>2540</v>
      </c>
      <c r="B1385" s="114" t="s">
        <v>3159</v>
      </c>
      <c r="C1385" s="114">
        <v>0.4</v>
      </c>
      <c r="D1385" s="114">
        <v>0.45</v>
      </c>
      <c r="E1385" s="114">
        <v>0.4</v>
      </c>
      <c r="F1385" s="114">
        <v>0.4</v>
      </c>
      <c r="G1385" s="114">
        <v>0.45</v>
      </c>
      <c r="H1385" s="114">
        <v>0.45</v>
      </c>
      <c r="I1385" s="114">
        <v>284199</v>
      </c>
      <c r="J1385" s="114">
        <v>115712.25</v>
      </c>
      <c r="K1385" s="116">
        <v>43350</v>
      </c>
      <c r="L1385" s="114">
        <v>79</v>
      </c>
      <c r="M1385" s="114" t="s">
        <v>2541</v>
      </c>
      <c r="N1385" s="500"/>
    </row>
    <row r="1386" spans="1:14">
      <c r="A1386" s="114" t="s">
        <v>140</v>
      </c>
      <c r="B1386" s="114" t="s">
        <v>391</v>
      </c>
      <c r="C1386" s="114">
        <v>1210</v>
      </c>
      <c r="D1386" s="114">
        <v>1228</v>
      </c>
      <c r="E1386" s="114">
        <v>1180.55</v>
      </c>
      <c r="F1386" s="114">
        <v>1212.55</v>
      </c>
      <c r="G1386" s="114">
        <v>1213.0999999999999</v>
      </c>
      <c r="H1386" s="114">
        <v>1198.2</v>
      </c>
      <c r="I1386" s="114">
        <v>2003058</v>
      </c>
      <c r="J1386" s="114">
        <v>2415598778</v>
      </c>
      <c r="K1386" s="116">
        <v>43350</v>
      </c>
      <c r="L1386" s="114">
        <v>66040</v>
      </c>
      <c r="M1386" s="114" t="s">
        <v>1814</v>
      </c>
      <c r="N1386" s="500"/>
    </row>
    <row r="1387" spans="1:14">
      <c r="A1387" s="114" t="s">
        <v>348</v>
      </c>
      <c r="B1387" s="114" t="s">
        <v>391</v>
      </c>
      <c r="C1387" s="114">
        <v>1162</v>
      </c>
      <c r="D1387" s="114">
        <v>1173</v>
      </c>
      <c r="E1387" s="114">
        <v>1156.1500000000001</v>
      </c>
      <c r="F1387" s="114">
        <v>1168.25</v>
      </c>
      <c r="G1387" s="114">
        <v>1165.3</v>
      </c>
      <c r="H1387" s="114">
        <v>1161.3</v>
      </c>
      <c r="I1387" s="114">
        <v>1973</v>
      </c>
      <c r="J1387" s="114">
        <v>2302859.2000000002</v>
      </c>
      <c r="K1387" s="116">
        <v>43350</v>
      </c>
      <c r="L1387" s="114">
        <v>222</v>
      </c>
      <c r="M1387" s="114" t="s">
        <v>1815</v>
      </c>
      <c r="N1387" s="500"/>
    </row>
    <row r="1388" spans="1:14">
      <c r="A1388" s="114" t="s">
        <v>3138</v>
      </c>
      <c r="B1388" s="114" t="s">
        <v>391</v>
      </c>
      <c r="C1388" s="114">
        <v>3.15</v>
      </c>
      <c r="D1388" s="114">
        <v>3.15</v>
      </c>
      <c r="E1388" s="114">
        <v>3</v>
      </c>
      <c r="F1388" s="114">
        <v>3.15</v>
      </c>
      <c r="G1388" s="114">
        <v>3.15</v>
      </c>
      <c r="H1388" s="114">
        <v>3</v>
      </c>
      <c r="I1388" s="114">
        <v>419050</v>
      </c>
      <c r="J1388" s="114">
        <v>1317520.3500000001</v>
      </c>
      <c r="K1388" s="116">
        <v>43350</v>
      </c>
      <c r="L1388" s="114">
        <v>283</v>
      </c>
      <c r="M1388" s="114" t="s">
        <v>3139</v>
      </c>
      <c r="N1388" s="500"/>
    </row>
    <row r="1389" spans="1:14">
      <c r="A1389" s="114" t="s">
        <v>141</v>
      </c>
      <c r="B1389" s="114" t="s">
        <v>391</v>
      </c>
      <c r="C1389" s="114">
        <v>500.25</v>
      </c>
      <c r="D1389" s="114">
        <v>511</v>
      </c>
      <c r="E1389" s="114">
        <v>492.6</v>
      </c>
      <c r="F1389" s="114">
        <v>506.9</v>
      </c>
      <c r="G1389" s="114">
        <v>505.2</v>
      </c>
      <c r="H1389" s="114">
        <v>501.1</v>
      </c>
      <c r="I1389" s="114">
        <v>2003835</v>
      </c>
      <c r="J1389" s="114">
        <v>1010004826.55</v>
      </c>
      <c r="K1389" s="116">
        <v>43350</v>
      </c>
      <c r="L1389" s="114">
        <v>28124</v>
      </c>
      <c r="M1389" s="114" t="s">
        <v>1816</v>
      </c>
      <c r="N1389" s="500"/>
    </row>
    <row r="1390" spans="1:14">
      <c r="A1390" s="114" t="s">
        <v>2450</v>
      </c>
      <c r="B1390" s="114" t="s">
        <v>391</v>
      </c>
      <c r="C1390" s="114">
        <v>106.05</v>
      </c>
      <c r="D1390" s="114">
        <v>107.9</v>
      </c>
      <c r="E1390" s="114">
        <v>104.6</v>
      </c>
      <c r="F1390" s="114">
        <v>105.5</v>
      </c>
      <c r="G1390" s="114">
        <v>105</v>
      </c>
      <c r="H1390" s="114">
        <v>105.05</v>
      </c>
      <c r="I1390" s="114">
        <v>49261</v>
      </c>
      <c r="J1390" s="114">
        <v>5231275.8499999996</v>
      </c>
      <c r="K1390" s="116">
        <v>43350</v>
      </c>
      <c r="L1390" s="114">
        <v>1067</v>
      </c>
      <c r="M1390" s="114" t="s">
        <v>2451</v>
      </c>
      <c r="N1390" s="500"/>
    </row>
    <row r="1391" spans="1:14">
      <c r="A1391" s="114" t="s">
        <v>1817</v>
      </c>
      <c r="B1391" s="114" t="s">
        <v>391</v>
      </c>
      <c r="C1391" s="114">
        <v>213</v>
      </c>
      <c r="D1391" s="114">
        <v>223.7</v>
      </c>
      <c r="E1391" s="114">
        <v>208.3</v>
      </c>
      <c r="F1391" s="114">
        <v>213.05</v>
      </c>
      <c r="G1391" s="114">
        <v>212</v>
      </c>
      <c r="H1391" s="114">
        <v>216.35</v>
      </c>
      <c r="I1391" s="114">
        <v>1877561</v>
      </c>
      <c r="J1391" s="114">
        <v>406390182.60000002</v>
      </c>
      <c r="K1391" s="116">
        <v>43350</v>
      </c>
      <c r="L1391" s="114">
        <v>31118</v>
      </c>
      <c r="M1391" s="114" t="s">
        <v>1818</v>
      </c>
      <c r="N1391" s="500"/>
    </row>
    <row r="1392" spans="1:14">
      <c r="A1392" s="114" t="s">
        <v>2971</v>
      </c>
      <c r="B1392" s="114" t="s">
        <v>391</v>
      </c>
      <c r="C1392" s="114">
        <v>133.1</v>
      </c>
      <c r="D1392" s="114">
        <v>138</v>
      </c>
      <c r="E1392" s="114">
        <v>132.19999999999999</v>
      </c>
      <c r="F1392" s="114">
        <v>134.69999999999999</v>
      </c>
      <c r="G1392" s="114">
        <v>135</v>
      </c>
      <c r="H1392" s="114">
        <v>133.1</v>
      </c>
      <c r="I1392" s="114">
        <v>212328</v>
      </c>
      <c r="J1392" s="114">
        <v>28698679.75</v>
      </c>
      <c r="K1392" s="116">
        <v>43350</v>
      </c>
      <c r="L1392" s="114">
        <v>3541</v>
      </c>
      <c r="M1392" s="114" t="s">
        <v>2972</v>
      </c>
      <c r="N1392" s="500"/>
    </row>
    <row r="1393" spans="1:14">
      <c r="A1393" s="114" t="s">
        <v>2466</v>
      </c>
      <c r="B1393" s="114" t="s">
        <v>3159</v>
      </c>
      <c r="C1393" s="114">
        <v>26.2</v>
      </c>
      <c r="D1393" s="114">
        <v>27.95</v>
      </c>
      <c r="E1393" s="114">
        <v>26.2</v>
      </c>
      <c r="F1393" s="114">
        <v>27.8</v>
      </c>
      <c r="G1393" s="114">
        <v>27.5</v>
      </c>
      <c r="H1393" s="114">
        <v>26.65</v>
      </c>
      <c r="I1393" s="114">
        <v>30112</v>
      </c>
      <c r="J1393" s="114">
        <v>825565.75</v>
      </c>
      <c r="K1393" s="116">
        <v>43350</v>
      </c>
      <c r="L1393" s="114">
        <v>90</v>
      </c>
      <c r="M1393" s="114" t="s">
        <v>2467</v>
      </c>
      <c r="N1393" s="500"/>
    </row>
    <row r="1394" spans="1:14">
      <c r="A1394" s="114" t="s">
        <v>2626</v>
      </c>
      <c r="B1394" s="114" t="s">
        <v>391</v>
      </c>
      <c r="C1394" s="114">
        <v>128</v>
      </c>
      <c r="D1394" s="114">
        <v>138</v>
      </c>
      <c r="E1394" s="114">
        <v>128</v>
      </c>
      <c r="F1394" s="114">
        <v>132.94999999999999</v>
      </c>
      <c r="G1394" s="114">
        <v>133</v>
      </c>
      <c r="H1394" s="114">
        <v>128</v>
      </c>
      <c r="I1394" s="114">
        <v>321404</v>
      </c>
      <c r="J1394" s="114">
        <v>43170260.25</v>
      </c>
      <c r="K1394" s="116">
        <v>43350</v>
      </c>
      <c r="L1394" s="114">
        <v>4625</v>
      </c>
      <c r="M1394" s="114" t="s">
        <v>2627</v>
      </c>
      <c r="N1394" s="500"/>
    </row>
    <row r="1395" spans="1:14">
      <c r="A1395" s="114" t="s">
        <v>2106</v>
      </c>
      <c r="B1395" s="114" t="s">
        <v>391</v>
      </c>
      <c r="C1395" s="114">
        <v>342</v>
      </c>
      <c r="D1395" s="114">
        <v>344.85</v>
      </c>
      <c r="E1395" s="114">
        <v>336</v>
      </c>
      <c r="F1395" s="114">
        <v>339.7</v>
      </c>
      <c r="G1395" s="114">
        <v>339</v>
      </c>
      <c r="H1395" s="114">
        <v>339.7</v>
      </c>
      <c r="I1395" s="114">
        <v>3523</v>
      </c>
      <c r="J1395" s="114">
        <v>1196067.7</v>
      </c>
      <c r="K1395" s="116">
        <v>43350</v>
      </c>
      <c r="L1395" s="114">
        <v>184</v>
      </c>
      <c r="M1395" s="114" t="s">
        <v>2293</v>
      </c>
      <c r="N1395" s="500"/>
    </row>
    <row r="1396" spans="1:14">
      <c r="A1396" s="114" t="s">
        <v>3431</v>
      </c>
      <c r="B1396" s="114" t="s">
        <v>391</v>
      </c>
      <c r="C1396" s="114">
        <v>12.75</v>
      </c>
      <c r="D1396" s="114">
        <v>12.75</v>
      </c>
      <c r="E1396" s="114">
        <v>11.05</v>
      </c>
      <c r="F1396" s="114">
        <v>11.35</v>
      </c>
      <c r="G1396" s="114">
        <v>11.45</v>
      </c>
      <c r="H1396" s="114">
        <v>11.85</v>
      </c>
      <c r="I1396" s="114">
        <v>5823</v>
      </c>
      <c r="J1396" s="114">
        <v>66390.350000000006</v>
      </c>
      <c r="K1396" s="116">
        <v>43350</v>
      </c>
      <c r="L1396" s="114">
        <v>50</v>
      </c>
      <c r="M1396" s="114" t="s">
        <v>3432</v>
      </c>
      <c r="N1396" s="500"/>
    </row>
    <row r="1397" spans="1:14">
      <c r="A1397" s="114" t="s">
        <v>374</v>
      </c>
      <c r="B1397" s="114" t="s">
        <v>391</v>
      </c>
      <c r="C1397" s="114">
        <v>350.6</v>
      </c>
      <c r="D1397" s="114">
        <v>360.5</v>
      </c>
      <c r="E1397" s="114">
        <v>345.85</v>
      </c>
      <c r="F1397" s="114">
        <v>353.9</v>
      </c>
      <c r="G1397" s="114">
        <v>353.9</v>
      </c>
      <c r="H1397" s="114">
        <v>350.35</v>
      </c>
      <c r="I1397" s="114">
        <v>1175282</v>
      </c>
      <c r="J1397" s="114">
        <v>415537624.39999998</v>
      </c>
      <c r="K1397" s="116">
        <v>43350</v>
      </c>
      <c r="L1397" s="114">
        <v>16498</v>
      </c>
      <c r="M1397" s="114" t="s">
        <v>2111</v>
      </c>
      <c r="N1397" s="500"/>
    </row>
    <row r="1398" spans="1:14">
      <c r="A1398" s="114" t="s">
        <v>1819</v>
      </c>
      <c r="B1398" s="114" t="s">
        <v>391</v>
      </c>
      <c r="C1398" s="114">
        <v>5.8</v>
      </c>
      <c r="D1398" s="114">
        <v>6</v>
      </c>
      <c r="E1398" s="114">
        <v>5.75</v>
      </c>
      <c r="F1398" s="114">
        <v>5.9</v>
      </c>
      <c r="G1398" s="114">
        <v>5.9</v>
      </c>
      <c r="H1398" s="114">
        <v>5.8</v>
      </c>
      <c r="I1398" s="114">
        <v>1836761</v>
      </c>
      <c r="J1398" s="114">
        <v>10839311.300000001</v>
      </c>
      <c r="K1398" s="116">
        <v>43350</v>
      </c>
      <c r="L1398" s="114">
        <v>1231</v>
      </c>
      <c r="M1398" s="114" t="s">
        <v>1820</v>
      </c>
      <c r="N1398" s="500"/>
    </row>
    <row r="1399" spans="1:14">
      <c r="A1399" s="114" t="s">
        <v>1821</v>
      </c>
      <c r="B1399" s="114" t="s">
        <v>391</v>
      </c>
      <c r="C1399" s="114">
        <v>347</v>
      </c>
      <c r="D1399" s="114">
        <v>349.45</v>
      </c>
      <c r="E1399" s="114">
        <v>342</v>
      </c>
      <c r="F1399" s="114">
        <v>345.7</v>
      </c>
      <c r="G1399" s="114">
        <v>345</v>
      </c>
      <c r="H1399" s="114">
        <v>345.55</v>
      </c>
      <c r="I1399" s="114">
        <v>39399</v>
      </c>
      <c r="J1399" s="114">
        <v>13594928.65</v>
      </c>
      <c r="K1399" s="116">
        <v>43350</v>
      </c>
      <c r="L1399" s="114">
        <v>892</v>
      </c>
      <c r="M1399" s="114" t="s">
        <v>1822</v>
      </c>
      <c r="N1399" s="500"/>
    </row>
    <row r="1400" spans="1:14">
      <c r="A1400" s="114" t="s">
        <v>1823</v>
      </c>
      <c r="B1400" s="114" t="s">
        <v>391</v>
      </c>
      <c r="C1400" s="114">
        <v>435</v>
      </c>
      <c r="D1400" s="114">
        <v>462.95</v>
      </c>
      <c r="E1400" s="114">
        <v>434</v>
      </c>
      <c r="F1400" s="114">
        <v>441.35</v>
      </c>
      <c r="G1400" s="114">
        <v>439.7</v>
      </c>
      <c r="H1400" s="114">
        <v>437.5</v>
      </c>
      <c r="I1400" s="114">
        <v>52362</v>
      </c>
      <c r="J1400" s="114">
        <v>23406949.5</v>
      </c>
      <c r="K1400" s="116">
        <v>43350</v>
      </c>
      <c r="L1400" s="114">
        <v>1853</v>
      </c>
      <c r="M1400" s="114" t="s">
        <v>1824</v>
      </c>
      <c r="N1400" s="500"/>
    </row>
    <row r="1401" spans="1:14">
      <c r="A1401" s="114" t="s">
        <v>3140</v>
      </c>
      <c r="B1401" s="114" t="s">
        <v>391</v>
      </c>
      <c r="C1401" s="114">
        <v>0.6</v>
      </c>
      <c r="D1401" s="114">
        <v>0.6</v>
      </c>
      <c r="E1401" s="114">
        <v>0.55000000000000004</v>
      </c>
      <c r="F1401" s="114">
        <v>0.55000000000000004</v>
      </c>
      <c r="G1401" s="114">
        <v>0.6</v>
      </c>
      <c r="H1401" s="114">
        <v>0.6</v>
      </c>
      <c r="I1401" s="114">
        <v>72675</v>
      </c>
      <c r="J1401" s="114">
        <v>43152.6</v>
      </c>
      <c r="K1401" s="116">
        <v>43350</v>
      </c>
      <c r="L1401" s="114">
        <v>33</v>
      </c>
      <c r="M1401" s="114" t="s">
        <v>3141</v>
      </c>
      <c r="N1401" s="500"/>
    </row>
    <row r="1402" spans="1:14">
      <c r="A1402" s="114" t="s">
        <v>1825</v>
      </c>
      <c r="B1402" s="114" t="s">
        <v>3159</v>
      </c>
      <c r="C1402" s="114">
        <v>10</v>
      </c>
      <c r="D1402" s="114">
        <v>10.1</v>
      </c>
      <c r="E1402" s="114">
        <v>9.8000000000000007</v>
      </c>
      <c r="F1402" s="114">
        <v>9.9</v>
      </c>
      <c r="G1402" s="114">
        <v>10</v>
      </c>
      <c r="H1402" s="114">
        <v>9.9</v>
      </c>
      <c r="I1402" s="114">
        <v>121074</v>
      </c>
      <c r="J1402" s="114">
        <v>1201715.1499999999</v>
      </c>
      <c r="K1402" s="116">
        <v>43350</v>
      </c>
      <c r="L1402" s="114">
        <v>281</v>
      </c>
      <c r="M1402" s="114" t="s">
        <v>1826</v>
      </c>
      <c r="N1402" s="500"/>
    </row>
    <row r="1403" spans="1:14">
      <c r="A1403" s="114" t="s">
        <v>1827</v>
      </c>
      <c r="B1403" s="114" t="s">
        <v>391</v>
      </c>
      <c r="C1403" s="114">
        <v>823.95</v>
      </c>
      <c r="D1403" s="114">
        <v>839.5</v>
      </c>
      <c r="E1403" s="114">
        <v>812.5</v>
      </c>
      <c r="F1403" s="114">
        <v>834.65</v>
      </c>
      <c r="G1403" s="114">
        <v>839</v>
      </c>
      <c r="H1403" s="114">
        <v>819</v>
      </c>
      <c r="I1403" s="114">
        <v>3117</v>
      </c>
      <c r="J1403" s="114">
        <v>2586469.0499999998</v>
      </c>
      <c r="K1403" s="116">
        <v>43350</v>
      </c>
      <c r="L1403" s="114">
        <v>280</v>
      </c>
      <c r="M1403" s="114" t="s">
        <v>1828</v>
      </c>
      <c r="N1403" s="500"/>
    </row>
    <row r="1404" spans="1:14">
      <c r="A1404" s="114" t="s">
        <v>1829</v>
      </c>
      <c r="B1404" s="114" t="s">
        <v>391</v>
      </c>
      <c r="C1404" s="114">
        <v>3973.3</v>
      </c>
      <c r="D1404" s="114">
        <v>4004.95</v>
      </c>
      <c r="E1404" s="114">
        <v>3973.3</v>
      </c>
      <c r="F1404" s="114">
        <v>4002.95</v>
      </c>
      <c r="G1404" s="114">
        <v>3982.65</v>
      </c>
      <c r="H1404" s="114">
        <v>3997.2</v>
      </c>
      <c r="I1404" s="114">
        <v>1532</v>
      </c>
      <c r="J1404" s="114">
        <v>6129271.9500000002</v>
      </c>
      <c r="K1404" s="116">
        <v>43350</v>
      </c>
      <c r="L1404" s="114">
        <v>400</v>
      </c>
      <c r="M1404" s="114" t="s">
        <v>1830</v>
      </c>
      <c r="N1404" s="500"/>
    </row>
    <row r="1405" spans="1:14">
      <c r="A1405" s="114" t="s">
        <v>1831</v>
      </c>
      <c r="B1405" s="114" t="s">
        <v>391</v>
      </c>
      <c r="C1405" s="114">
        <v>2.8</v>
      </c>
      <c r="D1405" s="114">
        <v>2.95</v>
      </c>
      <c r="E1405" s="114">
        <v>2.7</v>
      </c>
      <c r="F1405" s="114">
        <v>2.85</v>
      </c>
      <c r="G1405" s="114">
        <v>2.9</v>
      </c>
      <c r="H1405" s="114">
        <v>2.75</v>
      </c>
      <c r="I1405" s="114">
        <v>914533</v>
      </c>
      <c r="J1405" s="114">
        <v>2607577.7999999998</v>
      </c>
      <c r="K1405" s="116">
        <v>43350</v>
      </c>
      <c r="L1405" s="114">
        <v>443</v>
      </c>
      <c r="M1405" s="114" t="s">
        <v>1832</v>
      </c>
      <c r="N1405" s="500"/>
    </row>
    <row r="1406" spans="1:14">
      <c r="A1406" s="114" t="s">
        <v>3007</v>
      </c>
      <c r="B1406" s="114" t="s">
        <v>391</v>
      </c>
      <c r="C1406" s="114">
        <v>1601.05</v>
      </c>
      <c r="D1406" s="114">
        <v>1601.05</v>
      </c>
      <c r="E1406" s="114">
        <v>1560</v>
      </c>
      <c r="F1406" s="114">
        <v>1569.55</v>
      </c>
      <c r="G1406" s="114">
        <v>1560</v>
      </c>
      <c r="H1406" s="114">
        <v>1601.55</v>
      </c>
      <c r="I1406" s="114">
        <v>9352</v>
      </c>
      <c r="J1406" s="114">
        <v>14761800.9</v>
      </c>
      <c r="K1406" s="116">
        <v>43350</v>
      </c>
      <c r="L1406" s="114">
        <v>841</v>
      </c>
      <c r="M1406" s="114" t="s">
        <v>3008</v>
      </c>
      <c r="N1406" s="500"/>
    </row>
    <row r="1407" spans="1:14">
      <c r="A1407" s="114" t="s">
        <v>3305</v>
      </c>
      <c r="B1407" s="114" t="s">
        <v>391</v>
      </c>
      <c r="C1407" s="114">
        <v>121</v>
      </c>
      <c r="D1407" s="114">
        <v>124</v>
      </c>
      <c r="E1407" s="114">
        <v>117.35</v>
      </c>
      <c r="F1407" s="114">
        <v>122.9</v>
      </c>
      <c r="G1407" s="114">
        <v>123</v>
      </c>
      <c r="H1407" s="114">
        <v>120.9</v>
      </c>
      <c r="I1407" s="114">
        <v>23760</v>
      </c>
      <c r="J1407" s="114">
        <v>2886945.45</v>
      </c>
      <c r="K1407" s="116">
        <v>43350</v>
      </c>
      <c r="L1407" s="114">
        <v>417</v>
      </c>
      <c r="M1407" s="114" t="s">
        <v>3306</v>
      </c>
      <c r="N1407" s="500"/>
    </row>
    <row r="1408" spans="1:14">
      <c r="A1408" s="114" t="s">
        <v>2628</v>
      </c>
      <c r="B1408" s="114" t="s">
        <v>391</v>
      </c>
      <c r="C1408" s="114">
        <v>445.2</v>
      </c>
      <c r="D1408" s="114">
        <v>458</v>
      </c>
      <c r="E1408" s="114">
        <v>445.2</v>
      </c>
      <c r="F1408" s="114">
        <v>451.4</v>
      </c>
      <c r="G1408" s="114">
        <v>455</v>
      </c>
      <c r="H1408" s="114">
        <v>447.8</v>
      </c>
      <c r="I1408" s="114">
        <v>261</v>
      </c>
      <c r="J1408" s="114">
        <v>117978.55</v>
      </c>
      <c r="K1408" s="116">
        <v>43350</v>
      </c>
      <c r="L1408" s="114">
        <v>50</v>
      </c>
      <c r="M1408" s="114" t="s">
        <v>2629</v>
      </c>
      <c r="N1408" s="500"/>
    </row>
    <row r="1409" spans="1:14">
      <c r="A1409" s="114" t="s">
        <v>1833</v>
      </c>
      <c r="B1409" s="114" t="s">
        <v>391</v>
      </c>
      <c r="C1409" s="114">
        <v>649.9</v>
      </c>
      <c r="D1409" s="114">
        <v>654.79999999999995</v>
      </c>
      <c r="E1409" s="114">
        <v>636.95000000000005</v>
      </c>
      <c r="F1409" s="114">
        <v>638.9</v>
      </c>
      <c r="G1409" s="114">
        <v>638.25</v>
      </c>
      <c r="H1409" s="114">
        <v>643.85</v>
      </c>
      <c r="I1409" s="114">
        <v>59436</v>
      </c>
      <c r="J1409" s="114">
        <v>38296787.549999997</v>
      </c>
      <c r="K1409" s="116">
        <v>43350</v>
      </c>
      <c r="L1409" s="114">
        <v>3900</v>
      </c>
      <c r="M1409" s="114" t="s">
        <v>1834</v>
      </c>
      <c r="N1409" s="500"/>
    </row>
    <row r="1410" spans="1:14">
      <c r="A1410" s="114" t="s">
        <v>1835</v>
      </c>
      <c r="B1410" s="114" t="s">
        <v>391</v>
      </c>
      <c r="C1410" s="114">
        <v>68.25</v>
      </c>
      <c r="D1410" s="114">
        <v>72.45</v>
      </c>
      <c r="E1410" s="114">
        <v>68.25</v>
      </c>
      <c r="F1410" s="114">
        <v>72.150000000000006</v>
      </c>
      <c r="G1410" s="114">
        <v>72.2</v>
      </c>
      <c r="H1410" s="114">
        <v>68.7</v>
      </c>
      <c r="I1410" s="114">
        <v>770186</v>
      </c>
      <c r="J1410" s="114">
        <v>55112877.200000003</v>
      </c>
      <c r="K1410" s="116">
        <v>43350</v>
      </c>
      <c r="L1410" s="114">
        <v>2499</v>
      </c>
      <c r="M1410" s="114" t="s">
        <v>1836</v>
      </c>
      <c r="N1410" s="500"/>
    </row>
    <row r="1411" spans="1:14">
      <c r="A1411" s="114" t="s">
        <v>1837</v>
      </c>
      <c r="B1411" s="114" t="s">
        <v>3159</v>
      </c>
      <c r="C1411" s="114">
        <v>2.5</v>
      </c>
      <c r="D1411" s="114">
        <v>2.5</v>
      </c>
      <c r="E1411" s="114">
        <v>2.5</v>
      </c>
      <c r="F1411" s="114">
        <v>2.5</v>
      </c>
      <c r="G1411" s="114">
        <v>2.5</v>
      </c>
      <c r="H1411" s="114">
        <v>2.6</v>
      </c>
      <c r="I1411" s="114">
        <v>285239</v>
      </c>
      <c r="J1411" s="114">
        <v>713097.5</v>
      </c>
      <c r="K1411" s="116">
        <v>43350</v>
      </c>
      <c r="L1411" s="114">
        <v>273</v>
      </c>
      <c r="M1411" s="114" t="s">
        <v>2257</v>
      </c>
      <c r="N1411" s="500"/>
    </row>
    <row r="1412" spans="1:14">
      <c r="A1412" s="114" t="s">
        <v>142</v>
      </c>
      <c r="B1412" s="114" t="s">
        <v>391</v>
      </c>
      <c r="C1412" s="114">
        <v>650</v>
      </c>
      <c r="D1412" s="114">
        <v>670</v>
      </c>
      <c r="E1412" s="114">
        <v>640</v>
      </c>
      <c r="F1412" s="114">
        <v>664.25</v>
      </c>
      <c r="G1412" s="114">
        <v>664.8</v>
      </c>
      <c r="H1412" s="114">
        <v>677.4</v>
      </c>
      <c r="I1412" s="114">
        <v>22074525</v>
      </c>
      <c r="J1412" s="114">
        <v>14454651504.75</v>
      </c>
      <c r="K1412" s="116">
        <v>43350</v>
      </c>
      <c r="L1412" s="114">
        <v>317030</v>
      </c>
      <c r="M1412" s="114" t="s">
        <v>1838</v>
      </c>
      <c r="N1412" s="500"/>
    </row>
    <row r="1413" spans="1:14">
      <c r="A1413" s="114" t="s">
        <v>1839</v>
      </c>
      <c r="B1413" s="114" t="s">
        <v>391</v>
      </c>
      <c r="C1413" s="114">
        <v>485.6</v>
      </c>
      <c r="D1413" s="114">
        <v>485.6</v>
      </c>
      <c r="E1413" s="114">
        <v>476.05</v>
      </c>
      <c r="F1413" s="114">
        <v>482.05</v>
      </c>
      <c r="G1413" s="114">
        <v>482.45</v>
      </c>
      <c r="H1413" s="114">
        <v>482.35</v>
      </c>
      <c r="I1413" s="114">
        <v>93079</v>
      </c>
      <c r="J1413" s="114">
        <v>44821080.200000003</v>
      </c>
      <c r="K1413" s="116">
        <v>43350</v>
      </c>
      <c r="L1413" s="114">
        <v>5950</v>
      </c>
      <c r="M1413" s="114" t="s">
        <v>2470</v>
      </c>
      <c r="N1413" s="500"/>
    </row>
    <row r="1414" spans="1:14">
      <c r="A1414" s="114" t="s">
        <v>143</v>
      </c>
      <c r="B1414" s="114" t="s">
        <v>391</v>
      </c>
      <c r="C1414" s="114">
        <v>693.25</v>
      </c>
      <c r="D1414" s="114">
        <v>699.75</v>
      </c>
      <c r="E1414" s="114">
        <v>681.05</v>
      </c>
      <c r="F1414" s="114">
        <v>694.95</v>
      </c>
      <c r="G1414" s="114">
        <v>692.95</v>
      </c>
      <c r="H1414" s="114">
        <v>697.8</v>
      </c>
      <c r="I1414" s="114">
        <v>2542904</v>
      </c>
      <c r="J1414" s="114">
        <v>1758196257.6500001</v>
      </c>
      <c r="K1414" s="116">
        <v>43350</v>
      </c>
      <c r="L1414" s="114">
        <v>61565</v>
      </c>
      <c r="M1414" s="114" t="s">
        <v>1840</v>
      </c>
      <c r="N1414" s="500"/>
    </row>
    <row r="1415" spans="1:14">
      <c r="A1415" s="114" t="s">
        <v>1841</v>
      </c>
      <c r="B1415" s="114" t="s">
        <v>391</v>
      </c>
      <c r="C1415" s="114">
        <v>139</v>
      </c>
      <c r="D1415" s="114">
        <v>141.4</v>
      </c>
      <c r="E1415" s="114">
        <v>138</v>
      </c>
      <c r="F1415" s="114">
        <v>140.5</v>
      </c>
      <c r="G1415" s="114">
        <v>141.4</v>
      </c>
      <c r="H1415" s="114">
        <v>140.19999999999999</v>
      </c>
      <c r="I1415" s="114">
        <v>4717</v>
      </c>
      <c r="J1415" s="114">
        <v>661802.9</v>
      </c>
      <c r="K1415" s="116">
        <v>43350</v>
      </c>
      <c r="L1415" s="114">
        <v>102</v>
      </c>
      <c r="M1415" s="114" t="s">
        <v>1842</v>
      </c>
      <c r="N1415" s="500"/>
    </row>
    <row r="1416" spans="1:14">
      <c r="A1416" s="114" t="s">
        <v>3307</v>
      </c>
      <c r="B1416" s="114" t="s">
        <v>3159</v>
      </c>
      <c r="C1416" s="114">
        <v>7.4</v>
      </c>
      <c r="D1416" s="114">
        <v>7.4</v>
      </c>
      <c r="E1416" s="114">
        <v>7.05</v>
      </c>
      <c r="F1416" s="114">
        <v>7.3</v>
      </c>
      <c r="G1416" s="114">
        <v>7.3</v>
      </c>
      <c r="H1416" s="114">
        <v>7.4</v>
      </c>
      <c r="I1416" s="114">
        <v>8078</v>
      </c>
      <c r="J1416" s="114">
        <v>58315.95</v>
      </c>
      <c r="K1416" s="116">
        <v>43350</v>
      </c>
      <c r="L1416" s="114">
        <v>29</v>
      </c>
      <c r="M1416" s="114" t="s">
        <v>3308</v>
      </c>
      <c r="N1416" s="500"/>
    </row>
    <row r="1417" spans="1:14">
      <c r="A1417" s="114" t="s">
        <v>1843</v>
      </c>
      <c r="B1417" s="114" t="s">
        <v>391</v>
      </c>
      <c r="C1417" s="114">
        <v>253.8</v>
      </c>
      <c r="D1417" s="114">
        <v>260</v>
      </c>
      <c r="E1417" s="114">
        <v>253.8</v>
      </c>
      <c r="F1417" s="114">
        <v>255.75</v>
      </c>
      <c r="G1417" s="114">
        <v>255.45</v>
      </c>
      <c r="H1417" s="114">
        <v>253.8</v>
      </c>
      <c r="I1417" s="114">
        <v>13222</v>
      </c>
      <c r="J1417" s="114">
        <v>3396074.4</v>
      </c>
      <c r="K1417" s="116">
        <v>43350</v>
      </c>
      <c r="L1417" s="114">
        <v>328</v>
      </c>
      <c r="M1417" s="114" t="s">
        <v>1844</v>
      </c>
      <c r="N1417" s="500"/>
    </row>
    <row r="1418" spans="1:14">
      <c r="A1418" s="114" t="s">
        <v>1845</v>
      </c>
      <c r="B1418" s="114" t="s">
        <v>391</v>
      </c>
      <c r="C1418" s="114">
        <v>230</v>
      </c>
      <c r="D1418" s="114">
        <v>234.75</v>
      </c>
      <c r="E1418" s="114">
        <v>229</v>
      </c>
      <c r="F1418" s="114">
        <v>229.9</v>
      </c>
      <c r="G1418" s="114">
        <v>229.9</v>
      </c>
      <c r="H1418" s="114">
        <v>229.35</v>
      </c>
      <c r="I1418" s="114">
        <v>33054</v>
      </c>
      <c r="J1418" s="114">
        <v>7637782.8499999996</v>
      </c>
      <c r="K1418" s="116">
        <v>43350</v>
      </c>
      <c r="L1418" s="114">
        <v>1560</v>
      </c>
      <c r="M1418" s="114" t="s">
        <v>1846</v>
      </c>
      <c r="N1418" s="500"/>
    </row>
    <row r="1419" spans="1:14">
      <c r="A1419" s="114" t="s">
        <v>1847</v>
      </c>
      <c r="B1419" s="114" t="s">
        <v>391</v>
      </c>
      <c r="C1419" s="114">
        <v>1178.9000000000001</v>
      </c>
      <c r="D1419" s="114">
        <v>1190.05</v>
      </c>
      <c r="E1419" s="114">
        <v>1162.55</v>
      </c>
      <c r="F1419" s="114">
        <v>1168.75</v>
      </c>
      <c r="G1419" s="114">
        <v>1169</v>
      </c>
      <c r="H1419" s="114">
        <v>1178.8499999999999</v>
      </c>
      <c r="I1419" s="114">
        <v>14826</v>
      </c>
      <c r="J1419" s="114">
        <v>17465939.399999999</v>
      </c>
      <c r="K1419" s="116">
        <v>43350</v>
      </c>
      <c r="L1419" s="114">
        <v>3498</v>
      </c>
      <c r="M1419" s="114" t="s">
        <v>1848</v>
      </c>
      <c r="N1419" s="500"/>
    </row>
    <row r="1420" spans="1:14">
      <c r="A1420" s="114" t="s">
        <v>2630</v>
      </c>
      <c r="B1420" s="114" t="s">
        <v>391</v>
      </c>
      <c r="C1420" s="114">
        <v>35.299999999999997</v>
      </c>
      <c r="D1420" s="114">
        <v>35.5</v>
      </c>
      <c r="E1420" s="114">
        <v>34.200000000000003</v>
      </c>
      <c r="F1420" s="114">
        <v>34.200000000000003</v>
      </c>
      <c r="G1420" s="114">
        <v>34.200000000000003</v>
      </c>
      <c r="H1420" s="114">
        <v>36</v>
      </c>
      <c r="I1420" s="114">
        <v>54766</v>
      </c>
      <c r="J1420" s="114">
        <v>1885859.9</v>
      </c>
      <c r="K1420" s="116">
        <v>43350</v>
      </c>
      <c r="L1420" s="114">
        <v>263</v>
      </c>
      <c r="M1420" s="114" t="s">
        <v>2631</v>
      </c>
      <c r="N1420" s="500"/>
    </row>
    <row r="1421" spans="1:14">
      <c r="A1421" s="114" t="s">
        <v>2973</v>
      </c>
      <c r="B1421" s="114" t="s">
        <v>3159</v>
      </c>
      <c r="C1421" s="114">
        <v>10.3</v>
      </c>
      <c r="D1421" s="114">
        <v>10.65</v>
      </c>
      <c r="E1421" s="114">
        <v>10.3</v>
      </c>
      <c r="F1421" s="114">
        <v>10.35</v>
      </c>
      <c r="G1421" s="114">
        <v>10.35</v>
      </c>
      <c r="H1421" s="114">
        <v>10.55</v>
      </c>
      <c r="I1421" s="114">
        <v>7879</v>
      </c>
      <c r="J1421" s="114">
        <v>81555.850000000006</v>
      </c>
      <c r="K1421" s="116">
        <v>43350</v>
      </c>
      <c r="L1421" s="114">
        <v>37</v>
      </c>
      <c r="M1421" s="114" t="s">
        <v>2974</v>
      </c>
      <c r="N1421" s="500"/>
    </row>
    <row r="1422" spans="1:14">
      <c r="A1422" s="114" t="s">
        <v>2975</v>
      </c>
      <c r="B1422" s="114" t="s">
        <v>391</v>
      </c>
      <c r="C1422" s="114">
        <v>5.25</v>
      </c>
      <c r="D1422" s="114">
        <v>5.25</v>
      </c>
      <c r="E1422" s="114">
        <v>4.95</v>
      </c>
      <c r="F1422" s="114">
        <v>5</v>
      </c>
      <c r="G1422" s="114">
        <v>5</v>
      </c>
      <c r="H1422" s="114">
        <v>5.05</v>
      </c>
      <c r="I1422" s="114">
        <v>35112</v>
      </c>
      <c r="J1422" s="114">
        <v>175618.05</v>
      </c>
      <c r="K1422" s="116">
        <v>43350</v>
      </c>
      <c r="L1422" s="114">
        <v>48</v>
      </c>
      <c r="M1422" s="114" t="s">
        <v>2976</v>
      </c>
      <c r="N1422" s="500"/>
    </row>
    <row r="1423" spans="1:14">
      <c r="A1423" s="114" t="s">
        <v>1849</v>
      </c>
      <c r="B1423" s="114" t="s">
        <v>391</v>
      </c>
      <c r="C1423" s="114">
        <v>48.65</v>
      </c>
      <c r="D1423" s="114">
        <v>48.65</v>
      </c>
      <c r="E1423" s="114">
        <v>47.05</v>
      </c>
      <c r="F1423" s="114">
        <v>47.6</v>
      </c>
      <c r="G1423" s="114">
        <v>47.3</v>
      </c>
      <c r="H1423" s="114">
        <v>47.85</v>
      </c>
      <c r="I1423" s="114">
        <v>8185</v>
      </c>
      <c r="J1423" s="114">
        <v>389666.65</v>
      </c>
      <c r="K1423" s="116">
        <v>43350</v>
      </c>
      <c r="L1423" s="114">
        <v>61</v>
      </c>
      <c r="M1423" s="114" t="s">
        <v>1850</v>
      </c>
      <c r="N1423" s="500"/>
    </row>
    <row r="1424" spans="1:14">
      <c r="A1424" s="114" t="s">
        <v>1851</v>
      </c>
      <c r="B1424" s="114" t="s">
        <v>391</v>
      </c>
      <c r="C1424" s="114">
        <v>311.10000000000002</v>
      </c>
      <c r="D1424" s="114">
        <v>313.5</v>
      </c>
      <c r="E1424" s="114">
        <v>303.3</v>
      </c>
      <c r="F1424" s="114">
        <v>304.25</v>
      </c>
      <c r="G1424" s="114">
        <v>303.95</v>
      </c>
      <c r="H1424" s="114">
        <v>310.8</v>
      </c>
      <c r="I1424" s="114">
        <v>169586</v>
      </c>
      <c r="J1424" s="114">
        <v>51911816.799999997</v>
      </c>
      <c r="K1424" s="116">
        <v>43350</v>
      </c>
      <c r="L1424" s="114">
        <v>1520</v>
      </c>
      <c r="M1424" s="114" t="s">
        <v>1852</v>
      </c>
      <c r="N1424" s="500"/>
    </row>
    <row r="1425" spans="1:14">
      <c r="A1425" s="114" t="s">
        <v>1853</v>
      </c>
      <c r="B1425" s="114" t="s">
        <v>391</v>
      </c>
      <c r="C1425" s="114">
        <v>49.25</v>
      </c>
      <c r="D1425" s="114">
        <v>49.75</v>
      </c>
      <c r="E1425" s="114">
        <v>48.3</v>
      </c>
      <c r="F1425" s="114">
        <v>48.75</v>
      </c>
      <c r="G1425" s="114">
        <v>49.3</v>
      </c>
      <c r="H1425" s="114">
        <v>49.3</v>
      </c>
      <c r="I1425" s="114">
        <v>17102</v>
      </c>
      <c r="J1425" s="114">
        <v>836745</v>
      </c>
      <c r="K1425" s="116">
        <v>43350</v>
      </c>
      <c r="L1425" s="114">
        <v>221</v>
      </c>
      <c r="M1425" s="114" t="s">
        <v>2569</v>
      </c>
      <c r="N1425" s="500"/>
    </row>
    <row r="1426" spans="1:14">
      <c r="A1426" s="114" t="s">
        <v>378</v>
      </c>
      <c r="B1426" s="114" t="s">
        <v>391</v>
      </c>
      <c r="C1426" s="114">
        <v>281.5</v>
      </c>
      <c r="D1426" s="114">
        <v>317.8</v>
      </c>
      <c r="E1426" s="114">
        <v>275.5</v>
      </c>
      <c r="F1426" s="114">
        <v>309.95</v>
      </c>
      <c r="G1426" s="114">
        <v>308.5</v>
      </c>
      <c r="H1426" s="114">
        <v>280.5</v>
      </c>
      <c r="I1426" s="114">
        <v>4801834</v>
      </c>
      <c r="J1426" s="114">
        <v>1460594520.8499999</v>
      </c>
      <c r="K1426" s="116">
        <v>43350</v>
      </c>
      <c r="L1426" s="114">
        <v>69894</v>
      </c>
      <c r="M1426" s="114" t="s">
        <v>1854</v>
      </c>
      <c r="N1426" s="500"/>
    </row>
    <row r="1427" spans="1:14">
      <c r="A1427" s="114" t="s">
        <v>1855</v>
      </c>
      <c r="B1427" s="114" t="s">
        <v>391</v>
      </c>
      <c r="C1427" s="114">
        <v>7</v>
      </c>
      <c r="D1427" s="114">
        <v>7.25</v>
      </c>
      <c r="E1427" s="114">
        <v>6.9</v>
      </c>
      <c r="F1427" s="114">
        <v>7.05</v>
      </c>
      <c r="G1427" s="114">
        <v>7</v>
      </c>
      <c r="H1427" s="114">
        <v>6.9</v>
      </c>
      <c r="I1427" s="114">
        <v>29889602</v>
      </c>
      <c r="J1427" s="114">
        <v>211563388.40000001</v>
      </c>
      <c r="K1427" s="116">
        <v>43350</v>
      </c>
      <c r="L1427" s="114">
        <v>69692</v>
      </c>
      <c r="M1427" s="114" t="s">
        <v>1856</v>
      </c>
      <c r="N1427" s="500"/>
    </row>
    <row r="1428" spans="1:14">
      <c r="A1428" s="114" t="s">
        <v>1857</v>
      </c>
      <c r="B1428" s="114" t="s">
        <v>391</v>
      </c>
      <c r="C1428" s="114">
        <v>161</v>
      </c>
      <c r="D1428" s="114">
        <v>161</v>
      </c>
      <c r="E1428" s="114">
        <v>150</v>
      </c>
      <c r="F1428" s="114">
        <v>157.69999999999999</v>
      </c>
      <c r="G1428" s="114">
        <v>159</v>
      </c>
      <c r="H1428" s="114">
        <v>159.44999999999999</v>
      </c>
      <c r="I1428" s="114">
        <v>235846</v>
      </c>
      <c r="J1428" s="114">
        <v>37422114.100000001</v>
      </c>
      <c r="K1428" s="116">
        <v>43350</v>
      </c>
      <c r="L1428" s="114">
        <v>1966</v>
      </c>
      <c r="M1428" s="114" t="s">
        <v>1858</v>
      </c>
      <c r="N1428" s="500"/>
    </row>
    <row r="1429" spans="1:14">
      <c r="A1429" s="114" t="s">
        <v>1859</v>
      </c>
      <c r="B1429" s="114" t="s">
        <v>391</v>
      </c>
      <c r="C1429" s="114">
        <v>1756</v>
      </c>
      <c r="D1429" s="114">
        <v>1795</v>
      </c>
      <c r="E1429" s="114">
        <v>1750</v>
      </c>
      <c r="F1429" s="114">
        <v>1781.65</v>
      </c>
      <c r="G1429" s="114">
        <v>1790</v>
      </c>
      <c r="H1429" s="114">
        <v>1756.65</v>
      </c>
      <c r="I1429" s="114">
        <v>1656</v>
      </c>
      <c r="J1429" s="114">
        <v>2932901.9</v>
      </c>
      <c r="K1429" s="116">
        <v>43350</v>
      </c>
      <c r="L1429" s="114">
        <v>321</v>
      </c>
      <c r="M1429" s="114" t="s">
        <v>1860</v>
      </c>
      <c r="N1429" s="500"/>
    </row>
    <row r="1430" spans="1:14">
      <c r="A1430" s="114" t="s">
        <v>1861</v>
      </c>
      <c r="B1430" s="114" t="s">
        <v>391</v>
      </c>
      <c r="C1430" s="114">
        <v>307</v>
      </c>
      <c r="D1430" s="114">
        <v>310</v>
      </c>
      <c r="E1430" s="114">
        <v>305</v>
      </c>
      <c r="F1430" s="114">
        <v>305.89999999999998</v>
      </c>
      <c r="G1430" s="114">
        <v>305</v>
      </c>
      <c r="H1430" s="114">
        <v>306.39999999999998</v>
      </c>
      <c r="I1430" s="114">
        <v>2748</v>
      </c>
      <c r="J1430" s="114">
        <v>843287.85</v>
      </c>
      <c r="K1430" s="116">
        <v>43350</v>
      </c>
      <c r="L1430" s="114">
        <v>116</v>
      </c>
      <c r="M1430" s="114" t="s">
        <v>1862</v>
      </c>
      <c r="N1430" s="500"/>
    </row>
    <row r="1431" spans="1:14">
      <c r="A1431" s="114" t="s">
        <v>1863</v>
      </c>
      <c r="B1431" s="114" t="s">
        <v>391</v>
      </c>
      <c r="C1431" s="114">
        <v>1044.9000000000001</v>
      </c>
      <c r="D1431" s="114">
        <v>1054.8499999999999</v>
      </c>
      <c r="E1431" s="114">
        <v>1020</v>
      </c>
      <c r="F1431" s="114">
        <v>1024.8</v>
      </c>
      <c r="G1431" s="114">
        <v>1023.95</v>
      </c>
      <c r="H1431" s="114">
        <v>1044.9000000000001</v>
      </c>
      <c r="I1431" s="114">
        <v>24272</v>
      </c>
      <c r="J1431" s="114">
        <v>25138913</v>
      </c>
      <c r="K1431" s="116">
        <v>43350</v>
      </c>
      <c r="L1431" s="114">
        <v>2981</v>
      </c>
      <c r="M1431" s="114" t="s">
        <v>1864</v>
      </c>
      <c r="N1431" s="500"/>
    </row>
    <row r="1432" spans="1:14">
      <c r="A1432" s="114" t="s">
        <v>1865</v>
      </c>
      <c r="B1432" s="114" t="s">
        <v>391</v>
      </c>
      <c r="C1432" s="114">
        <v>4.25</v>
      </c>
      <c r="D1432" s="114">
        <v>4.4000000000000004</v>
      </c>
      <c r="E1432" s="114">
        <v>4.25</v>
      </c>
      <c r="F1432" s="114">
        <v>4.3</v>
      </c>
      <c r="G1432" s="114">
        <v>4.3499999999999996</v>
      </c>
      <c r="H1432" s="114">
        <v>4.3</v>
      </c>
      <c r="I1432" s="114">
        <v>103004</v>
      </c>
      <c r="J1432" s="114">
        <v>442411.6</v>
      </c>
      <c r="K1432" s="116">
        <v>43350</v>
      </c>
      <c r="L1432" s="114">
        <v>137</v>
      </c>
      <c r="M1432" s="114" t="s">
        <v>1866</v>
      </c>
      <c r="N1432" s="500"/>
    </row>
    <row r="1433" spans="1:14">
      <c r="A1433" s="114" t="s">
        <v>144</v>
      </c>
      <c r="B1433" s="114" t="s">
        <v>391</v>
      </c>
      <c r="C1433" s="114">
        <v>38.049999999999997</v>
      </c>
      <c r="D1433" s="114">
        <v>38.200000000000003</v>
      </c>
      <c r="E1433" s="114">
        <v>37.5</v>
      </c>
      <c r="F1433" s="114">
        <v>38.1</v>
      </c>
      <c r="G1433" s="114">
        <v>38.1</v>
      </c>
      <c r="H1433" s="114">
        <v>37.950000000000003</v>
      </c>
      <c r="I1433" s="114">
        <v>1899653</v>
      </c>
      <c r="J1433" s="114">
        <v>71955677.75</v>
      </c>
      <c r="K1433" s="116">
        <v>43350</v>
      </c>
      <c r="L1433" s="114">
        <v>4007</v>
      </c>
      <c r="M1433" s="114" t="s">
        <v>1867</v>
      </c>
      <c r="N1433" s="500"/>
    </row>
    <row r="1434" spans="1:14">
      <c r="A1434" s="114" t="s">
        <v>1868</v>
      </c>
      <c r="B1434" s="114" t="s">
        <v>391</v>
      </c>
      <c r="C1434" s="114">
        <v>623.29999999999995</v>
      </c>
      <c r="D1434" s="114">
        <v>634</v>
      </c>
      <c r="E1434" s="114">
        <v>605.54999999999995</v>
      </c>
      <c r="F1434" s="114">
        <v>616.25</v>
      </c>
      <c r="G1434" s="114">
        <v>615.29999999999995</v>
      </c>
      <c r="H1434" s="114">
        <v>623.75</v>
      </c>
      <c r="I1434" s="114">
        <v>71962</v>
      </c>
      <c r="J1434" s="114">
        <v>44569172.399999999</v>
      </c>
      <c r="K1434" s="116">
        <v>43350</v>
      </c>
      <c r="L1434" s="114">
        <v>3128</v>
      </c>
      <c r="M1434" s="114" t="s">
        <v>1869</v>
      </c>
      <c r="N1434" s="500"/>
    </row>
    <row r="1435" spans="1:14">
      <c r="A1435" s="114" t="s">
        <v>3309</v>
      </c>
      <c r="B1435" s="114" t="s">
        <v>391</v>
      </c>
      <c r="C1435" s="114">
        <v>90.15</v>
      </c>
      <c r="D1435" s="114">
        <v>94</v>
      </c>
      <c r="E1435" s="114">
        <v>90.15</v>
      </c>
      <c r="F1435" s="114">
        <v>93.85</v>
      </c>
      <c r="G1435" s="114">
        <v>93.85</v>
      </c>
      <c r="H1435" s="114">
        <v>93.45</v>
      </c>
      <c r="I1435" s="114">
        <v>65</v>
      </c>
      <c r="J1435" s="114">
        <v>5916.75</v>
      </c>
      <c r="K1435" s="116">
        <v>43350</v>
      </c>
      <c r="L1435" s="114">
        <v>3</v>
      </c>
      <c r="M1435" s="114" t="s">
        <v>3310</v>
      </c>
      <c r="N1435" s="500"/>
    </row>
    <row r="1436" spans="1:14">
      <c r="A1436" s="114" t="s">
        <v>1870</v>
      </c>
      <c r="B1436" s="114" t="s">
        <v>391</v>
      </c>
      <c r="C1436" s="114">
        <v>192.45</v>
      </c>
      <c r="D1436" s="114">
        <v>192.45</v>
      </c>
      <c r="E1436" s="114">
        <v>189</v>
      </c>
      <c r="F1436" s="114">
        <v>190</v>
      </c>
      <c r="G1436" s="114">
        <v>190.15</v>
      </c>
      <c r="H1436" s="114">
        <v>190.5</v>
      </c>
      <c r="I1436" s="114">
        <v>22637</v>
      </c>
      <c r="J1436" s="114">
        <v>4317899.3499999996</v>
      </c>
      <c r="K1436" s="116">
        <v>43350</v>
      </c>
      <c r="L1436" s="114">
        <v>637</v>
      </c>
      <c r="M1436" s="114" t="s">
        <v>1871</v>
      </c>
      <c r="N1436" s="500"/>
    </row>
    <row r="1437" spans="1:14">
      <c r="A1437" s="114" t="s">
        <v>1872</v>
      </c>
      <c r="B1437" s="114" t="s">
        <v>391</v>
      </c>
      <c r="C1437" s="114">
        <v>198</v>
      </c>
      <c r="D1437" s="114">
        <v>204</v>
      </c>
      <c r="E1437" s="114">
        <v>195.75</v>
      </c>
      <c r="F1437" s="114">
        <v>200.55</v>
      </c>
      <c r="G1437" s="114">
        <v>201</v>
      </c>
      <c r="H1437" s="114">
        <v>197.85</v>
      </c>
      <c r="I1437" s="114">
        <v>182933</v>
      </c>
      <c r="J1437" s="114">
        <v>36598005.5</v>
      </c>
      <c r="K1437" s="116">
        <v>43350</v>
      </c>
      <c r="L1437" s="114">
        <v>9965</v>
      </c>
      <c r="M1437" s="114" t="s">
        <v>1873</v>
      </c>
      <c r="N1437" s="500"/>
    </row>
    <row r="1438" spans="1:14">
      <c r="A1438" s="114" t="s">
        <v>1874</v>
      </c>
      <c r="B1438" s="114" t="s">
        <v>391</v>
      </c>
      <c r="C1438" s="114">
        <v>299.7</v>
      </c>
      <c r="D1438" s="114">
        <v>305</v>
      </c>
      <c r="E1438" s="114">
        <v>297.25</v>
      </c>
      <c r="F1438" s="114">
        <v>302.5</v>
      </c>
      <c r="G1438" s="114">
        <v>303</v>
      </c>
      <c r="H1438" s="114">
        <v>302.35000000000002</v>
      </c>
      <c r="I1438" s="114">
        <v>22791</v>
      </c>
      <c r="J1438" s="114">
        <v>6887079.2999999998</v>
      </c>
      <c r="K1438" s="116">
        <v>43350</v>
      </c>
      <c r="L1438" s="114">
        <v>541</v>
      </c>
      <c r="M1438" s="114" t="s">
        <v>1875</v>
      </c>
      <c r="N1438" s="500"/>
    </row>
    <row r="1439" spans="1:14">
      <c r="A1439" s="114" t="s">
        <v>3049</v>
      </c>
      <c r="B1439" s="114" t="s">
        <v>391</v>
      </c>
      <c r="C1439" s="114">
        <v>32.5</v>
      </c>
      <c r="D1439" s="114">
        <v>32.5</v>
      </c>
      <c r="E1439" s="114">
        <v>31.65</v>
      </c>
      <c r="F1439" s="114">
        <v>31.9</v>
      </c>
      <c r="G1439" s="114">
        <v>31.7</v>
      </c>
      <c r="H1439" s="114">
        <v>32.549999999999997</v>
      </c>
      <c r="I1439" s="114">
        <v>209229</v>
      </c>
      <c r="J1439" s="114">
        <v>6688959.2000000002</v>
      </c>
      <c r="K1439" s="116">
        <v>43350</v>
      </c>
      <c r="L1439" s="114">
        <v>699</v>
      </c>
      <c r="M1439" s="114" t="s">
        <v>3050</v>
      </c>
      <c r="N1439" s="500"/>
    </row>
    <row r="1440" spans="1:14">
      <c r="A1440" s="114" t="s">
        <v>3382</v>
      </c>
      <c r="B1440" s="114" t="s">
        <v>391</v>
      </c>
      <c r="C1440" s="114">
        <v>150.1</v>
      </c>
      <c r="D1440" s="114">
        <v>154</v>
      </c>
      <c r="E1440" s="114">
        <v>147</v>
      </c>
      <c r="F1440" s="114">
        <v>147.75</v>
      </c>
      <c r="G1440" s="114">
        <v>147</v>
      </c>
      <c r="H1440" s="114">
        <v>150.19999999999999</v>
      </c>
      <c r="I1440" s="114">
        <v>63967</v>
      </c>
      <c r="J1440" s="114">
        <v>9611040.8499999996</v>
      </c>
      <c r="K1440" s="116">
        <v>43350</v>
      </c>
      <c r="L1440" s="114">
        <v>1733</v>
      </c>
      <c r="M1440" s="114" t="s">
        <v>3385</v>
      </c>
      <c r="N1440" s="500"/>
    </row>
    <row r="1441" spans="1:14">
      <c r="A1441" s="114" t="s">
        <v>3311</v>
      </c>
      <c r="B1441" s="114" t="s">
        <v>3159</v>
      </c>
      <c r="C1441" s="114">
        <v>39.75</v>
      </c>
      <c r="D1441" s="114">
        <v>40.6</v>
      </c>
      <c r="E1441" s="114">
        <v>38.200000000000003</v>
      </c>
      <c r="F1441" s="114">
        <v>40.6</v>
      </c>
      <c r="G1441" s="114">
        <v>40.6</v>
      </c>
      <c r="H1441" s="114">
        <v>38.700000000000003</v>
      </c>
      <c r="I1441" s="114">
        <v>139669</v>
      </c>
      <c r="J1441" s="114">
        <v>5574402.7999999998</v>
      </c>
      <c r="K1441" s="116">
        <v>43350</v>
      </c>
      <c r="L1441" s="114">
        <v>316</v>
      </c>
      <c r="M1441" s="114" t="s">
        <v>3312</v>
      </c>
      <c r="N1441" s="500"/>
    </row>
    <row r="1442" spans="1:14">
      <c r="A1442" s="114" t="s">
        <v>3425</v>
      </c>
      <c r="B1442" s="114" t="s">
        <v>3159</v>
      </c>
      <c r="C1442" s="114">
        <v>6.65</v>
      </c>
      <c r="D1442" s="114">
        <v>6.65</v>
      </c>
      <c r="E1442" s="114">
        <v>6.1</v>
      </c>
      <c r="F1442" s="114">
        <v>6.2</v>
      </c>
      <c r="G1442" s="114">
        <v>6.1</v>
      </c>
      <c r="H1442" s="114">
        <v>6.35</v>
      </c>
      <c r="I1442" s="114">
        <v>4592</v>
      </c>
      <c r="J1442" s="114">
        <v>28569.85</v>
      </c>
      <c r="K1442" s="116">
        <v>43350</v>
      </c>
      <c r="L1442" s="114">
        <v>31</v>
      </c>
      <c r="M1442" s="114" t="s">
        <v>3426</v>
      </c>
      <c r="N1442" s="500"/>
    </row>
    <row r="1443" spans="1:14">
      <c r="A1443" s="114" t="s">
        <v>1876</v>
      </c>
      <c r="B1443" s="114" t="s">
        <v>3159</v>
      </c>
      <c r="C1443" s="114">
        <v>5.75</v>
      </c>
      <c r="D1443" s="114">
        <v>6</v>
      </c>
      <c r="E1443" s="114">
        <v>5.75</v>
      </c>
      <c r="F1443" s="114">
        <v>5.95</v>
      </c>
      <c r="G1443" s="114">
        <v>5.9</v>
      </c>
      <c r="H1443" s="114">
        <v>5.95</v>
      </c>
      <c r="I1443" s="114">
        <v>20988</v>
      </c>
      <c r="J1443" s="114">
        <v>123707.65</v>
      </c>
      <c r="K1443" s="116">
        <v>43350</v>
      </c>
      <c r="L1443" s="114">
        <v>59</v>
      </c>
      <c r="M1443" s="114" t="s">
        <v>1877</v>
      </c>
      <c r="N1443" s="500"/>
    </row>
    <row r="1444" spans="1:14">
      <c r="A1444" s="114" t="s">
        <v>2632</v>
      </c>
      <c r="B1444" s="114" t="s">
        <v>391</v>
      </c>
      <c r="C1444" s="114">
        <v>4.5</v>
      </c>
      <c r="D1444" s="114">
        <v>4.5</v>
      </c>
      <c r="E1444" s="114">
        <v>4.0999999999999996</v>
      </c>
      <c r="F1444" s="114">
        <v>4.2</v>
      </c>
      <c r="G1444" s="114">
        <v>4.2</v>
      </c>
      <c r="H1444" s="114">
        <v>4.3</v>
      </c>
      <c r="I1444" s="114">
        <v>4031</v>
      </c>
      <c r="J1444" s="114">
        <v>16658.05</v>
      </c>
      <c r="K1444" s="116">
        <v>43350</v>
      </c>
      <c r="L1444" s="114">
        <v>23</v>
      </c>
      <c r="M1444" s="114" t="s">
        <v>2633</v>
      </c>
      <c r="N1444" s="500"/>
    </row>
    <row r="1445" spans="1:14">
      <c r="A1445" s="114" t="s">
        <v>2423</v>
      </c>
      <c r="B1445" s="114" t="s">
        <v>391</v>
      </c>
      <c r="C1445" s="114">
        <v>39.75</v>
      </c>
      <c r="D1445" s="114">
        <v>42</v>
      </c>
      <c r="E1445" s="114">
        <v>39.5</v>
      </c>
      <c r="F1445" s="114">
        <v>41.4</v>
      </c>
      <c r="G1445" s="114">
        <v>41.5</v>
      </c>
      <c r="H1445" s="114">
        <v>40.9</v>
      </c>
      <c r="I1445" s="114">
        <v>7259</v>
      </c>
      <c r="J1445" s="114">
        <v>296386.09999999998</v>
      </c>
      <c r="K1445" s="116">
        <v>43350</v>
      </c>
      <c r="L1445" s="114">
        <v>82</v>
      </c>
      <c r="M1445" s="114" t="s">
        <v>2424</v>
      </c>
      <c r="N1445" s="500"/>
    </row>
    <row r="1446" spans="1:14">
      <c r="A1446" s="114" t="s">
        <v>2346</v>
      </c>
      <c r="B1446" s="114" t="s">
        <v>391</v>
      </c>
      <c r="C1446" s="114">
        <v>10580</v>
      </c>
      <c r="D1446" s="114">
        <v>10580</v>
      </c>
      <c r="E1446" s="114">
        <v>10101.700000000001</v>
      </c>
      <c r="F1446" s="114">
        <v>10411.799999999999</v>
      </c>
      <c r="G1446" s="114">
        <v>10475</v>
      </c>
      <c r="H1446" s="114">
        <v>10383.35</v>
      </c>
      <c r="I1446" s="114">
        <v>945</v>
      </c>
      <c r="J1446" s="114">
        <v>9810457.8000000007</v>
      </c>
      <c r="K1446" s="116">
        <v>43350</v>
      </c>
      <c r="L1446" s="114">
        <v>436</v>
      </c>
      <c r="M1446" s="114" t="s">
        <v>2347</v>
      </c>
      <c r="N1446" s="500"/>
    </row>
    <row r="1447" spans="1:14">
      <c r="A1447" s="114" t="s">
        <v>145</v>
      </c>
      <c r="B1447" s="114" t="s">
        <v>391</v>
      </c>
      <c r="C1447" s="114">
        <v>743</v>
      </c>
      <c r="D1447" s="114">
        <v>764.85</v>
      </c>
      <c r="E1447" s="114">
        <v>739</v>
      </c>
      <c r="F1447" s="114">
        <v>760.6</v>
      </c>
      <c r="G1447" s="114">
        <v>761.55</v>
      </c>
      <c r="H1447" s="114">
        <v>743.9</v>
      </c>
      <c r="I1447" s="114">
        <v>669449</v>
      </c>
      <c r="J1447" s="114">
        <v>505762054</v>
      </c>
      <c r="K1447" s="116">
        <v>43350</v>
      </c>
      <c r="L1447" s="114">
        <v>17876</v>
      </c>
      <c r="M1447" s="114" t="s">
        <v>1878</v>
      </c>
      <c r="N1447" s="500"/>
    </row>
    <row r="1448" spans="1:14">
      <c r="A1448" s="114" t="s">
        <v>1879</v>
      </c>
      <c r="B1448" s="114" t="s">
        <v>391</v>
      </c>
      <c r="C1448" s="114">
        <v>112.5</v>
      </c>
      <c r="D1448" s="114">
        <v>114.4</v>
      </c>
      <c r="E1448" s="114">
        <v>111.65</v>
      </c>
      <c r="F1448" s="114">
        <v>112.75</v>
      </c>
      <c r="G1448" s="114">
        <v>112.2</v>
      </c>
      <c r="H1448" s="114">
        <v>112.35</v>
      </c>
      <c r="I1448" s="114">
        <v>288879</v>
      </c>
      <c r="J1448" s="114">
        <v>32593023.050000001</v>
      </c>
      <c r="K1448" s="116">
        <v>43350</v>
      </c>
      <c r="L1448" s="114">
        <v>2325</v>
      </c>
      <c r="M1448" s="114" t="s">
        <v>1880</v>
      </c>
      <c r="N1448" s="500"/>
    </row>
    <row r="1449" spans="1:14">
      <c r="A1449" s="114" t="s">
        <v>146</v>
      </c>
      <c r="B1449" s="114" t="s">
        <v>391</v>
      </c>
      <c r="C1449" s="114">
        <v>520.54999999999995</v>
      </c>
      <c r="D1449" s="114">
        <v>533.29999999999995</v>
      </c>
      <c r="E1449" s="114">
        <v>513</v>
      </c>
      <c r="F1449" s="114">
        <v>527.45000000000005</v>
      </c>
      <c r="G1449" s="114">
        <v>527.45000000000005</v>
      </c>
      <c r="H1449" s="114">
        <v>517.04999999999995</v>
      </c>
      <c r="I1449" s="114">
        <v>595395</v>
      </c>
      <c r="J1449" s="114">
        <v>313495816.60000002</v>
      </c>
      <c r="K1449" s="116">
        <v>43350</v>
      </c>
      <c r="L1449" s="114">
        <v>14812</v>
      </c>
      <c r="M1449" s="114" t="s">
        <v>1881</v>
      </c>
      <c r="N1449" s="500"/>
    </row>
    <row r="1450" spans="1:14">
      <c r="A1450" s="114" t="s">
        <v>356</v>
      </c>
      <c r="B1450" s="114" t="s">
        <v>391</v>
      </c>
      <c r="C1450" s="114">
        <v>1353.9</v>
      </c>
      <c r="D1450" s="114">
        <v>1379.4</v>
      </c>
      <c r="E1450" s="114">
        <v>1342</v>
      </c>
      <c r="F1450" s="114">
        <v>1363.05</v>
      </c>
      <c r="G1450" s="114">
        <v>1361.65</v>
      </c>
      <c r="H1450" s="114">
        <v>1352.5</v>
      </c>
      <c r="I1450" s="114">
        <v>509051</v>
      </c>
      <c r="J1450" s="114">
        <v>693878552.60000002</v>
      </c>
      <c r="K1450" s="116">
        <v>43350</v>
      </c>
      <c r="L1450" s="114">
        <v>17574</v>
      </c>
      <c r="M1450" s="114" t="s">
        <v>1882</v>
      </c>
      <c r="N1450" s="500"/>
    </row>
    <row r="1451" spans="1:14">
      <c r="A1451" s="114" t="s">
        <v>147</v>
      </c>
      <c r="B1451" s="114" t="s">
        <v>391</v>
      </c>
      <c r="C1451" s="114">
        <v>221</v>
      </c>
      <c r="D1451" s="114">
        <v>224.5</v>
      </c>
      <c r="E1451" s="114">
        <v>219.1</v>
      </c>
      <c r="F1451" s="114">
        <v>222.95</v>
      </c>
      <c r="G1451" s="114">
        <v>223.15</v>
      </c>
      <c r="H1451" s="114">
        <v>221.05</v>
      </c>
      <c r="I1451" s="114">
        <v>1232507</v>
      </c>
      <c r="J1451" s="114">
        <v>274284491.60000002</v>
      </c>
      <c r="K1451" s="116">
        <v>43350</v>
      </c>
      <c r="L1451" s="114">
        <v>13239</v>
      </c>
      <c r="M1451" s="114" t="s">
        <v>1883</v>
      </c>
      <c r="N1451" s="500"/>
    </row>
    <row r="1452" spans="1:14">
      <c r="A1452" s="114" t="s">
        <v>1884</v>
      </c>
      <c r="B1452" s="114" t="s">
        <v>391</v>
      </c>
      <c r="C1452" s="114">
        <v>785.1</v>
      </c>
      <c r="D1452" s="114">
        <v>807.65</v>
      </c>
      <c r="E1452" s="114">
        <v>781.2</v>
      </c>
      <c r="F1452" s="114">
        <v>798.8</v>
      </c>
      <c r="G1452" s="114">
        <v>797</v>
      </c>
      <c r="H1452" s="114">
        <v>784.2</v>
      </c>
      <c r="I1452" s="114">
        <v>23999</v>
      </c>
      <c r="J1452" s="114">
        <v>19105999.699999999</v>
      </c>
      <c r="K1452" s="116">
        <v>43350</v>
      </c>
      <c r="L1452" s="114">
        <v>1448</v>
      </c>
      <c r="M1452" s="114" t="s">
        <v>1885</v>
      </c>
      <c r="N1452" s="500"/>
    </row>
    <row r="1453" spans="1:14">
      <c r="A1453" s="114" t="s">
        <v>1886</v>
      </c>
      <c r="B1453" s="114" t="s">
        <v>391</v>
      </c>
      <c r="C1453" s="114">
        <v>685</v>
      </c>
      <c r="D1453" s="114">
        <v>731</v>
      </c>
      <c r="E1453" s="114">
        <v>680.25</v>
      </c>
      <c r="F1453" s="114">
        <v>715.8</v>
      </c>
      <c r="G1453" s="114">
        <v>717</v>
      </c>
      <c r="H1453" s="114">
        <v>682.55</v>
      </c>
      <c r="I1453" s="114">
        <v>259975</v>
      </c>
      <c r="J1453" s="114">
        <v>184732159.80000001</v>
      </c>
      <c r="K1453" s="116">
        <v>43350</v>
      </c>
      <c r="L1453" s="114">
        <v>12140</v>
      </c>
      <c r="M1453" s="114" t="s">
        <v>1887</v>
      </c>
      <c r="N1453" s="500"/>
    </row>
    <row r="1454" spans="1:14">
      <c r="A1454" s="114" t="s">
        <v>148</v>
      </c>
      <c r="B1454" s="114" t="s">
        <v>391</v>
      </c>
      <c r="C1454" s="114">
        <v>269.55</v>
      </c>
      <c r="D1454" s="114">
        <v>279.89999999999998</v>
      </c>
      <c r="E1454" s="114">
        <v>269.25</v>
      </c>
      <c r="F1454" s="114">
        <v>277.39999999999998</v>
      </c>
      <c r="G1454" s="114">
        <v>277.05</v>
      </c>
      <c r="H1454" s="114">
        <v>269.95</v>
      </c>
      <c r="I1454" s="114">
        <v>26189156</v>
      </c>
      <c r="J1454" s="114">
        <v>7238338281.25</v>
      </c>
      <c r="K1454" s="116">
        <v>43350</v>
      </c>
      <c r="L1454" s="114">
        <v>189486</v>
      </c>
      <c r="M1454" s="114" t="s">
        <v>1888</v>
      </c>
      <c r="N1454" s="500"/>
    </row>
    <row r="1455" spans="1:14">
      <c r="A1455" s="114" t="s">
        <v>149</v>
      </c>
      <c r="B1455" s="114" t="s">
        <v>391</v>
      </c>
      <c r="C1455" s="114">
        <v>144.6</v>
      </c>
      <c r="D1455" s="114">
        <v>149.5</v>
      </c>
      <c r="E1455" s="114">
        <v>143.69999999999999</v>
      </c>
      <c r="F1455" s="114">
        <v>147.75</v>
      </c>
      <c r="G1455" s="114">
        <v>147.6</v>
      </c>
      <c r="H1455" s="114">
        <v>144.19999999999999</v>
      </c>
      <c r="I1455" s="114">
        <v>4074497</v>
      </c>
      <c r="J1455" s="114">
        <v>601873071.70000005</v>
      </c>
      <c r="K1455" s="116">
        <v>43350</v>
      </c>
      <c r="L1455" s="114">
        <v>31198</v>
      </c>
      <c r="M1455" s="114" t="s">
        <v>1889</v>
      </c>
      <c r="N1455" s="500"/>
    </row>
    <row r="1456" spans="1:14">
      <c r="A1456" s="114" t="s">
        <v>150</v>
      </c>
      <c r="B1456" s="114" t="s">
        <v>391</v>
      </c>
      <c r="C1456" s="114">
        <v>74.95</v>
      </c>
      <c r="D1456" s="114">
        <v>75.95</v>
      </c>
      <c r="E1456" s="114">
        <v>73.849999999999994</v>
      </c>
      <c r="F1456" s="114">
        <v>75.2</v>
      </c>
      <c r="G1456" s="114">
        <v>75.5</v>
      </c>
      <c r="H1456" s="114">
        <v>75.05</v>
      </c>
      <c r="I1456" s="114">
        <v>3672000</v>
      </c>
      <c r="J1456" s="114">
        <v>276089914.85000002</v>
      </c>
      <c r="K1456" s="116">
        <v>43350</v>
      </c>
      <c r="L1456" s="114">
        <v>28129</v>
      </c>
      <c r="M1456" s="114" t="s">
        <v>1890</v>
      </c>
      <c r="N1456" s="500"/>
    </row>
    <row r="1457" spans="1:14">
      <c r="A1457" s="114" t="s">
        <v>1891</v>
      </c>
      <c r="B1457" s="114" t="s">
        <v>391</v>
      </c>
      <c r="C1457" s="114">
        <v>946.8</v>
      </c>
      <c r="D1457" s="114">
        <v>1000</v>
      </c>
      <c r="E1457" s="114">
        <v>938</v>
      </c>
      <c r="F1457" s="114">
        <v>984.7</v>
      </c>
      <c r="G1457" s="114">
        <v>986</v>
      </c>
      <c r="H1457" s="114">
        <v>939.3</v>
      </c>
      <c r="I1457" s="114">
        <v>430237</v>
      </c>
      <c r="J1457" s="114">
        <v>419605984.94999999</v>
      </c>
      <c r="K1457" s="116">
        <v>43350</v>
      </c>
      <c r="L1457" s="114">
        <v>12752</v>
      </c>
      <c r="M1457" s="114" t="s">
        <v>1892</v>
      </c>
      <c r="N1457" s="500"/>
    </row>
    <row r="1458" spans="1:14">
      <c r="A1458" s="114" t="s">
        <v>151</v>
      </c>
      <c r="B1458" s="114" t="s">
        <v>391</v>
      </c>
      <c r="C1458" s="114">
        <v>602.29999999999995</v>
      </c>
      <c r="D1458" s="114">
        <v>622</v>
      </c>
      <c r="E1458" s="114">
        <v>597.04999999999995</v>
      </c>
      <c r="F1458" s="114">
        <v>619.15</v>
      </c>
      <c r="G1458" s="114">
        <v>616</v>
      </c>
      <c r="H1458" s="114">
        <v>600.29999999999995</v>
      </c>
      <c r="I1458" s="114">
        <v>9445836</v>
      </c>
      <c r="J1458" s="114">
        <v>5784699814.3500004</v>
      </c>
      <c r="K1458" s="116">
        <v>43350</v>
      </c>
      <c r="L1458" s="114">
        <v>117345</v>
      </c>
      <c r="M1458" s="114" t="s">
        <v>1893</v>
      </c>
      <c r="N1458" s="500"/>
    </row>
    <row r="1459" spans="1:14">
      <c r="A1459" s="114" t="s">
        <v>1894</v>
      </c>
      <c r="B1459" s="114" t="s">
        <v>391</v>
      </c>
      <c r="C1459" s="114">
        <v>71.5</v>
      </c>
      <c r="D1459" s="114">
        <v>72.849999999999994</v>
      </c>
      <c r="E1459" s="114">
        <v>71.150000000000006</v>
      </c>
      <c r="F1459" s="114">
        <v>71.900000000000006</v>
      </c>
      <c r="G1459" s="114">
        <v>71.5</v>
      </c>
      <c r="H1459" s="114">
        <v>72.25</v>
      </c>
      <c r="I1459" s="114">
        <v>66366</v>
      </c>
      <c r="J1459" s="114">
        <v>4763384.1500000004</v>
      </c>
      <c r="K1459" s="116">
        <v>43350</v>
      </c>
      <c r="L1459" s="114">
        <v>871</v>
      </c>
      <c r="M1459" s="114" t="s">
        <v>1895</v>
      </c>
      <c r="N1459" s="500"/>
    </row>
    <row r="1460" spans="1:14">
      <c r="A1460" s="114" t="s">
        <v>331</v>
      </c>
      <c r="B1460" s="114" t="s">
        <v>391</v>
      </c>
      <c r="C1460" s="114">
        <v>335</v>
      </c>
      <c r="D1460" s="114">
        <v>354.95</v>
      </c>
      <c r="E1460" s="114">
        <v>326.85000000000002</v>
      </c>
      <c r="F1460" s="114">
        <v>348.1</v>
      </c>
      <c r="G1460" s="114">
        <v>348</v>
      </c>
      <c r="H1460" s="114">
        <v>335</v>
      </c>
      <c r="I1460" s="114">
        <v>192478</v>
      </c>
      <c r="J1460" s="114">
        <v>66679566.75</v>
      </c>
      <c r="K1460" s="116">
        <v>43350</v>
      </c>
      <c r="L1460" s="114">
        <v>2508</v>
      </c>
      <c r="M1460" s="114" t="s">
        <v>2175</v>
      </c>
      <c r="N1460" s="500"/>
    </row>
    <row r="1461" spans="1:14">
      <c r="A1461" s="114" t="s">
        <v>3664</v>
      </c>
      <c r="B1461" s="114" t="s">
        <v>391</v>
      </c>
      <c r="C1461" s="114">
        <v>450</v>
      </c>
      <c r="D1461" s="114">
        <v>480</v>
      </c>
      <c r="E1461" s="114">
        <v>447</v>
      </c>
      <c r="F1461" s="114">
        <v>447</v>
      </c>
      <c r="G1461" s="114">
        <v>447</v>
      </c>
      <c r="H1461" s="114">
        <v>423.7</v>
      </c>
      <c r="I1461" s="114">
        <v>249</v>
      </c>
      <c r="J1461" s="114">
        <v>112106.7</v>
      </c>
      <c r="K1461" s="116">
        <v>43350</v>
      </c>
      <c r="L1461" s="114">
        <v>33</v>
      </c>
      <c r="M1461" s="114" t="s">
        <v>3665</v>
      </c>
      <c r="N1461" s="500"/>
    </row>
    <row r="1462" spans="1:14">
      <c r="A1462" s="114" t="s">
        <v>2288</v>
      </c>
      <c r="B1462" s="114" t="s">
        <v>391</v>
      </c>
      <c r="C1462" s="114">
        <v>655</v>
      </c>
      <c r="D1462" s="114">
        <v>660.85</v>
      </c>
      <c r="E1462" s="114">
        <v>637.65</v>
      </c>
      <c r="F1462" s="114">
        <v>654.29999999999995</v>
      </c>
      <c r="G1462" s="114">
        <v>653.1</v>
      </c>
      <c r="H1462" s="114">
        <v>648.65</v>
      </c>
      <c r="I1462" s="114">
        <v>19309</v>
      </c>
      <c r="J1462" s="114">
        <v>12530976.65</v>
      </c>
      <c r="K1462" s="116">
        <v>43350</v>
      </c>
      <c r="L1462" s="114">
        <v>920</v>
      </c>
      <c r="M1462" s="114" t="s">
        <v>2289</v>
      </c>
      <c r="N1462" s="500"/>
    </row>
    <row r="1463" spans="1:14">
      <c r="A1463" s="114" t="s">
        <v>1896</v>
      </c>
      <c r="B1463" s="114" t="s">
        <v>391</v>
      </c>
      <c r="C1463" s="114">
        <v>23</v>
      </c>
      <c r="D1463" s="114">
        <v>23.15</v>
      </c>
      <c r="E1463" s="114">
        <v>22.3</v>
      </c>
      <c r="F1463" s="114">
        <v>22.65</v>
      </c>
      <c r="G1463" s="114">
        <v>22.6</v>
      </c>
      <c r="H1463" s="114">
        <v>22.9</v>
      </c>
      <c r="I1463" s="114">
        <v>18764</v>
      </c>
      <c r="J1463" s="114">
        <v>424130.3</v>
      </c>
      <c r="K1463" s="116">
        <v>43350</v>
      </c>
      <c r="L1463" s="114">
        <v>177</v>
      </c>
      <c r="M1463" s="114" t="s">
        <v>1897</v>
      </c>
      <c r="N1463" s="500"/>
    </row>
    <row r="1464" spans="1:14">
      <c r="A1464" s="114" t="s">
        <v>3457</v>
      </c>
      <c r="B1464" s="114" t="s">
        <v>391</v>
      </c>
      <c r="C1464" s="114">
        <v>645</v>
      </c>
      <c r="D1464" s="114">
        <v>655.8</v>
      </c>
      <c r="E1464" s="114">
        <v>640.1</v>
      </c>
      <c r="F1464" s="114">
        <v>650.35</v>
      </c>
      <c r="G1464" s="114">
        <v>652</v>
      </c>
      <c r="H1464" s="114">
        <v>640.45000000000005</v>
      </c>
      <c r="I1464" s="114">
        <v>16029</v>
      </c>
      <c r="J1464" s="114">
        <v>10404928.800000001</v>
      </c>
      <c r="K1464" s="116">
        <v>43350</v>
      </c>
      <c r="L1464" s="114">
        <v>2366</v>
      </c>
      <c r="M1464" s="114" t="s">
        <v>3462</v>
      </c>
      <c r="N1464" s="500"/>
    </row>
    <row r="1465" spans="1:14">
      <c r="A1465" s="114" t="s">
        <v>2596</v>
      </c>
      <c r="B1465" s="114" t="s">
        <v>391</v>
      </c>
      <c r="C1465" s="114">
        <v>441.9</v>
      </c>
      <c r="D1465" s="114">
        <v>442</v>
      </c>
      <c r="E1465" s="114">
        <v>435</v>
      </c>
      <c r="F1465" s="114">
        <v>436.7</v>
      </c>
      <c r="G1465" s="114">
        <v>435.5</v>
      </c>
      <c r="H1465" s="114">
        <v>437.95</v>
      </c>
      <c r="I1465" s="114">
        <v>5958</v>
      </c>
      <c r="J1465" s="114">
        <v>2605603.7000000002</v>
      </c>
      <c r="K1465" s="116">
        <v>43350</v>
      </c>
      <c r="L1465" s="114">
        <v>203</v>
      </c>
      <c r="M1465" s="114" t="s">
        <v>2597</v>
      </c>
      <c r="N1465" s="500"/>
    </row>
    <row r="1466" spans="1:14">
      <c r="A1466" s="114" t="s">
        <v>152</v>
      </c>
      <c r="B1466" s="114" t="s">
        <v>391</v>
      </c>
      <c r="C1466" s="114">
        <v>2079.3000000000002</v>
      </c>
      <c r="D1466" s="114">
        <v>2084</v>
      </c>
      <c r="E1466" s="114">
        <v>2065.4</v>
      </c>
      <c r="F1466" s="114">
        <v>2079.85</v>
      </c>
      <c r="G1466" s="114">
        <v>2078.75</v>
      </c>
      <c r="H1466" s="114">
        <v>2075.3000000000002</v>
      </c>
      <c r="I1466" s="114">
        <v>1312182</v>
      </c>
      <c r="J1466" s="114">
        <v>2724446612.1500001</v>
      </c>
      <c r="K1466" s="116">
        <v>43350</v>
      </c>
      <c r="L1466" s="114">
        <v>91094</v>
      </c>
      <c r="M1466" s="114" t="s">
        <v>1898</v>
      </c>
      <c r="N1466" s="500"/>
    </row>
    <row r="1467" spans="1:14">
      <c r="A1467" s="114" t="s">
        <v>1899</v>
      </c>
      <c r="B1467" s="114" t="s">
        <v>391</v>
      </c>
      <c r="C1467" s="114">
        <v>126</v>
      </c>
      <c r="D1467" s="114">
        <v>127.55</v>
      </c>
      <c r="E1467" s="114">
        <v>117.65</v>
      </c>
      <c r="F1467" s="114">
        <v>118.3</v>
      </c>
      <c r="G1467" s="114">
        <v>119</v>
      </c>
      <c r="H1467" s="114">
        <v>126.05</v>
      </c>
      <c r="I1467" s="114">
        <v>151206</v>
      </c>
      <c r="J1467" s="114">
        <v>18118533.550000001</v>
      </c>
      <c r="K1467" s="116">
        <v>43350</v>
      </c>
      <c r="L1467" s="114">
        <v>1304</v>
      </c>
      <c r="M1467" s="114" t="s">
        <v>1900</v>
      </c>
      <c r="N1467" s="500"/>
    </row>
    <row r="1468" spans="1:14">
      <c r="A1468" s="114" t="s">
        <v>1901</v>
      </c>
      <c r="B1468" s="114" t="s">
        <v>391</v>
      </c>
      <c r="C1468" s="114">
        <v>2486</v>
      </c>
      <c r="D1468" s="114">
        <v>2532.9</v>
      </c>
      <c r="E1468" s="114">
        <v>2482.25</v>
      </c>
      <c r="F1468" s="114">
        <v>2523.6</v>
      </c>
      <c r="G1468" s="114">
        <v>2525</v>
      </c>
      <c r="H1468" s="114">
        <v>2510.1999999999998</v>
      </c>
      <c r="I1468" s="114">
        <v>5787</v>
      </c>
      <c r="J1468" s="114">
        <v>14558337.65</v>
      </c>
      <c r="K1468" s="116">
        <v>43350</v>
      </c>
      <c r="L1468" s="114">
        <v>1185</v>
      </c>
      <c r="M1468" s="114" t="s">
        <v>1902</v>
      </c>
      <c r="N1468" s="500"/>
    </row>
    <row r="1469" spans="1:14">
      <c r="A1469" s="114" t="s">
        <v>3500</v>
      </c>
      <c r="B1469" s="114" t="s">
        <v>3159</v>
      </c>
      <c r="C1469" s="114">
        <v>5.5</v>
      </c>
      <c r="D1469" s="114">
        <v>5.75</v>
      </c>
      <c r="E1469" s="114">
        <v>5.5</v>
      </c>
      <c r="F1469" s="114">
        <v>5.75</v>
      </c>
      <c r="G1469" s="114">
        <v>5.75</v>
      </c>
      <c r="H1469" s="114">
        <v>5.5</v>
      </c>
      <c r="I1469" s="114">
        <v>207</v>
      </c>
      <c r="J1469" s="114">
        <v>1151.95</v>
      </c>
      <c r="K1469" s="116">
        <v>43350</v>
      </c>
      <c r="L1469" s="114">
        <v>5</v>
      </c>
      <c r="M1469" s="114" t="s">
        <v>3501</v>
      </c>
      <c r="N1469" s="500"/>
    </row>
    <row r="1470" spans="1:14">
      <c r="A1470" s="114" t="s">
        <v>153</v>
      </c>
      <c r="B1470" s="114" t="s">
        <v>391</v>
      </c>
      <c r="C1470" s="114">
        <v>775</v>
      </c>
      <c r="D1470" s="114">
        <v>775</v>
      </c>
      <c r="E1470" s="114">
        <v>764.2</v>
      </c>
      <c r="F1470" s="114">
        <v>772.2</v>
      </c>
      <c r="G1470" s="114">
        <v>771.05</v>
      </c>
      <c r="H1470" s="114">
        <v>775.05</v>
      </c>
      <c r="I1470" s="114">
        <v>2059329</v>
      </c>
      <c r="J1470" s="114">
        <v>1586461683.45</v>
      </c>
      <c r="K1470" s="116">
        <v>43350</v>
      </c>
      <c r="L1470" s="114">
        <v>45878</v>
      </c>
      <c r="M1470" s="114" t="s">
        <v>1903</v>
      </c>
      <c r="N1470" s="500"/>
    </row>
    <row r="1471" spans="1:14">
      <c r="A1471" s="114" t="s">
        <v>2977</v>
      </c>
      <c r="B1471" s="114" t="s">
        <v>391</v>
      </c>
      <c r="C1471" s="114">
        <v>166.75</v>
      </c>
      <c r="D1471" s="114">
        <v>168.35</v>
      </c>
      <c r="E1471" s="114">
        <v>166.1</v>
      </c>
      <c r="F1471" s="114">
        <v>166.55</v>
      </c>
      <c r="G1471" s="114">
        <v>166.5</v>
      </c>
      <c r="H1471" s="114">
        <v>166.1</v>
      </c>
      <c r="I1471" s="114">
        <v>996</v>
      </c>
      <c r="J1471" s="114">
        <v>166015.1</v>
      </c>
      <c r="K1471" s="116">
        <v>43350</v>
      </c>
      <c r="L1471" s="114">
        <v>27</v>
      </c>
      <c r="M1471" s="114" t="s">
        <v>2978</v>
      </c>
      <c r="N1471" s="500"/>
    </row>
    <row r="1472" spans="1:14">
      <c r="A1472" s="114" t="s">
        <v>2442</v>
      </c>
      <c r="B1472" s="114" t="s">
        <v>391</v>
      </c>
      <c r="C1472" s="114">
        <v>277.8</v>
      </c>
      <c r="D1472" s="114">
        <v>322</v>
      </c>
      <c r="E1472" s="114">
        <v>276.10000000000002</v>
      </c>
      <c r="F1472" s="114">
        <v>318.45</v>
      </c>
      <c r="G1472" s="114">
        <v>318</v>
      </c>
      <c r="H1472" s="114">
        <v>276.14999999999998</v>
      </c>
      <c r="I1472" s="114">
        <v>2081435</v>
      </c>
      <c r="J1472" s="114">
        <v>646455133.29999995</v>
      </c>
      <c r="K1472" s="116">
        <v>43350</v>
      </c>
      <c r="L1472" s="114">
        <v>42117</v>
      </c>
      <c r="M1472" s="114" t="s">
        <v>2443</v>
      </c>
      <c r="N1472" s="500"/>
    </row>
    <row r="1473" spans="1:14">
      <c r="A1473" s="114" t="s">
        <v>3313</v>
      </c>
      <c r="B1473" s="114" t="s">
        <v>391</v>
      </c>
      <c r="C1473" s="114">
        <v>33.700000000000003</v>
      </c>
      <c r="D1473" s="114">
        <v>34.450000000000003</v>
      </c>
      <c r="E1473" s="114">
        <v>32.75</v>
      </c>
      <c r="F1473" s="114">
        <v>33.15</v>
      </c>
      <c r="G1473" s="114">
        <v>32.9</v>
      </c>
      <c r="H1473" s="114">
        <v>33.450000000000003</v>
      </c>
      <c r="I1473" s="114">
        <v>3158</v>
      </c>
      <c r="J1473" s="114">
        <v>105191.4</v>
      </c>
      <c r="K1473" s="116">
        <v>43350</v>
      </c>
      <c r="L1473" s="114">
        <v>31</v>
      </c>
      <c r="M1473" s="114" t="s">
        <v>3314</v>
      </c>
      <c r="N1473" s="500"/>
    </row>
    <row r="1474" spans="1:14">
      <c r="A1474" s="114" t="s">
        <v>1904</v>
      </c>
      <c r="B1474" s="114" t="s">
        <v>391</v>
      </c>
      <c r="C1474" s="114">
        <v>65.900000000000006</v>
      </c>
      <c r="D1474" s="114">
        <v>69</v>
      </c>
      <c r="E1474" s="114">
        <v>65.7</v>
      </c>
      <c r="F1474" s="114">
        <v>67.7</v>
      </c>
      <c r="G1474" s="114">
        <v>67.849999999999994</v>
      </c>
      <c r="H1474" s="114">
        <v>65.599999999999994</v>
      </c>
      <c r="I1474" s="114">
        <v>39000</v>
      </c>
      <c r="J1474" s="114">
        <v>2642929.7000000002</v>
      </c>
      <c r="K1474" s="116">
        <v>43350</v>
      </c>
      <c r="L1474" s="114">
        <v>198</v>
      </c>
      <c r="M1474" s="114" t="s">
        <v>1905</v>
      </c>
      <c r="N1474" s="500"/>
    </row>
    <row r="1475" spans="1:14">
      <c r="A1475" s="114" t="s">
        <v>2979</v>
      </c>
      <c r="B1475" s="114" t="s">
        <v>391</v>
      </c>
      <c r="C1475" s="114">
        <v>33.5</v>
      </c>
      <c r="D1475" s="114">
        <v>39</v>
      </c>
      <c r="E1475" s="114">
        <v>33</v>
      </c>
      <c r="F1475" s="114">
        <v>39</v>
      </c>
      <c r="G1475" s="114">
        <v>39</v>
      </c>
      <c r="H1475" s="114">
        <v>32.5</v>
      </c>
      <c r="I1475" s="114">
        <v>7436054</v>
      </c>
      <c r="J1475" s="114">
        <v>277813088.94999999</v>
      </c>
      <c r="K1475" s="116">
        <v>43350</v>
      </c>
      <c r="L1475" s="114">
        <v>31030</v>
      </c>
      <c r="M1475" s="114" t="s">
        <v>2980</v>
      </c>
      <c r="N1475" s="500"/>
    </row>
    <row r="1476" spans="1:14">
      <c r="A1476" s="114" t="s">
        <v>1906</v>
      </c>
      <c r="B1476" s="114" t="s">
        <v>391</v>
      </c>
      <c r="C1476" s="114">
        <v>77.3</v>
      </c>
      <c r="D1476" s="114">
        <v>79.25</v>
      </c>
      <c r="E1476" s="114">
        <v>76.25</v>
      </c>
      <c r="F1476" s="114">
        <v>78.900000000000006</v>
      </c>
      <c r="G1476" s="114">
        <v>79.25</v>
      </c>
      <c r="H1476" s="114">
        <v>76.599999999999994</v>
      </c>
      <c r="I1476" s="114">
        <v>255538</v>
      </c>
      <c r="J1476" s="114">
        <v>20054910.300000001</v>
      </c>
      <c r="K1476" s="116">
        <v>43350</v>
      </c>
      <c r="L1476" s="114">
        <v>2565</v>
      </c>
      <c r="M1476" s="114" t="s">
        <v>1907</v>
      </c>
      <c r="N1476" s="500"/>
    </row>
    <row r="1477" spans="1:14">
      <c r="A1477" s="114" t="s">
        <v>1908</v>
      </c>
      <c r="B1477" s="114" t="s">
        <v>391</v>
      </c>
      <c r="C1477" s="114">
        <v>143.80000000000001</v>
      </c>
      <c r="D1477" s="114">
        <v>145</v>
      </c>
      <c r="E1477" s="114">
        <v>143.80000000000001</v>
      </c>
      <c r="F1477" s="114">
        <v>144.69999999999999</v>
      </c>
      <c r="G1477" s="114">
        <v>145</v>
      </c>
      <c r="H1477" s="114">
        <v>144.25</v>
      </c>
      <c r="I1477" s="114">
        <v>44282</v>
      </c>
      <c r="J1477" s="114">
        <v>6402759.9000000004</v>
      </c>
      <c r="K1477" s="116">
        <v>43350</v>
      </c>
      <c r="L1477" s="114">
        <v>387</v>
      </c>
      <c r="M1477" s="114" t="s">
        <v>1909</v>
      </c>
      <c r="N1477" s="500"/>
    </row>
    <row r="1478" spans="1:14">
      <c r="A1478" s="114" t="s">
        <v>3550</v>
      </c>
      <c r="B1478" s="114" t="s">
        <v>3159</v>
      </c>
      <c r="C1478" s="114">
        <v>5</v>
      </c>
      <c r="D1478" s="114">
        <v>5.4</v>
      </c>
      <c r="E1478" s="114">
        <v>4.95</v>
      </c>
      <c r="F1478" s="114">
        <v>5.4</v>
      </c>
      <c r="G1478" s="114">
        <v>5.4</v>
      </c>
      <c r="H1478" s="114">
        <v>5.2</v>
      </c>
      <c r="I1478" s="114">
        <v>2504</v>
      </c>
      <c r="J1478" s="114">
        <v>12711.05</v>
      </c>
      <c r="K1478" s="116">
        <v>43350</v>
      </c>
      <c r="L1478" s="114">
        <v>11</v>
      </c>
      <c r="M1478" s="114" t="s">
        <v>3551</v>
      </c>
      <c r="N1478" s="500"/>
    </row>
    <row r="1479" spans="1:14">
      <c r="A1479" s="114" t="s">
        <v>1910</v>
      </c>
      <c r="B1479" s="114" t="s">
        <v>391</v>
      </c>
      <c r="C1479" s="114">
        <v>24.4</v>
      </c>
      <c r="D1479" s="114">
        <v>26.9</v>
      </c>
      <c r="E1479" s="114">
        <v>24</v>
      </c>
      <c r="F1479" s="114">
        <v>25.8</v>
      </c>
      <c r="G1479" s="114">
        <v>25.7</v>
      </c>
      <c r="H1479" s="114">
        <v>24.6</v>
      </c>
      <c r="I1479" s="114">
        <v>65530</v>
      </c>
      <c r="J1479" s="114">
        <v>1677645.3</v>
      </c>
      <c r="K1479" s="116">
        <v>43350</v>
      </c>
      <c r="L1479" s="114">
        <v>825</v>
      </c>
      <c r="M1479" s="114" t="s">
        <v>1911</v>
      </c>
      <c r="N1479" s="500"/>
    </row>
    <row r="1480" spans="1:14">
      <c r="A1480" s="114" t="s">
        <v>2634</v>
      </c>
      <c r="B1480" s="114" t="s">
        <v>391</v>
      </c>
      <c r="C1480" s="114">
        <v>383</v>
      </c>
      <c r="D1480" s="114">
        <v>397</v>
      </c>
      <c r="E1480" s="114">
        <v>372.25</v>
      </c>
      <c r="F1480" s="114">
        <v>391.6</v>
      </c>
      <c r="G1480" s="114">
        <v>395</v>
      </c>
      <c r="H1480" s="114">
        <v>374.6</v>
      </c>
      <c r="I1480" s="114">
        <v>2953</v>
      </c>
      <c r="J1480" s="114">
        <v>1141680.1499999999</v>
      </c>
      <c r="K1480" s="116">
        <v>43350</v>
      </c>
      <c r="L1480" s="114">
        <v>92</v>
      </c>
      <c r="M1480" s="114" t="s">
        <v>2635</v>
      </c>
      <c r="N1480" s="500"/>
    </row>
    <row r="1481" spans="1:14">
      <c r="A1481" s="114" t="s">
        <v>3448</v>
      </c>
      <c r="B1481" s="114" t="s">
        <v>391</v>
      </c>
      <c r="C1481" s="114">
        <v>225.05</v>
      </c>
      <c r="D1481" s="114">
        <v>229.85</v>
      </c>
      <c r="E1481" s="114">
        <v>218</v>
      </c>
      <c r="F1481" s="114">
        <v>228.3</v>
      </c>
      <c r="G1481" s="114">
        <v>229.85</v>
      </c>
      <c r="H1481" s="114">
        <v>229.3</v>
      </c>
      <c r="I1481" s="114">
        <v>12372</v>
      </c>
      <c r="J1481" s="114">
        <v>2781075.8</v>
      </c>
      <c r="K1481" s="116">
        <v>43350</v>
      </c>
      <c r="L1481" s="114">
        <v>186</v>
      </c>
      <c r="M1481" s="114" t="s">
        <v>2472</v>
      </c>
      <c r="N1481" s="500"/>
    </row>
    <row r="1482" spans="1:14">
      <c r="A1482" s="114" t="s">
        <v>2309</v>
      </c>
      <c r="B1482" s="114" t="s">
        <v>391</v>
      </c>
      <c r="C1482" s="114">
        <v>330</v>
      </c>
      <c r="D1482" s="114">
        <v>355</v>
      </c>
      <c r="E1482" s="114">
        <v>324</v>
      </c>
      <c r="F1482" s="114">
        <v>330.75</v>
      </c>
      <c r="G1482" s="114">
        <v>330.8</v>
      </c>
      <c r="H1482" s="114">
        <v>329.05</v>
      </c>
      <c r="I1482" s="114">
        <v>5637</v>
      </c>
      <c r="J1482" s="114">
        <v>1887214.45</v>
      </c>
      <c r="K1482" s="116">
        <v>43350</v>
      </c>
      <c r="L1482" s="114">
        <v>316</v>
      </c>
      <c r="M1482" s="114" t="s">
        <v>2310</v>
      </c>
      <c r="N1482" s="500"/>
    </row>
    <row r="1483" spans="1:14">
      <c r="A1483" s="114" t="s">
        <v>215</v>
      </c>
      <c r="B1483" s="114" t="s">
        <v>391</v>
      </c>
      <c r="C1483" s="114">
        <v>994.8</v>
      </c>
      <c r="D1483" s="114">
        <v>1000</v>
      </c>
      <c r="E1483" s="114">
        <v>985.1</v>
      </c>
      <c r="F1483" s="114">
        <v>998.1</v>
      </c>
      <c r="G1483" s="114">
        <v>1000</v>
      </c>
      <c r="H1483" s="114">
        <v>989.95</v>
      </c>
      <c r="I1483" s="114">
        <v>33160</v>
      </c>
      <c r="J1483" s="114">
        <v>32888601.25</v>
      </c>
      <c r="K1483" s="116">
        <v>43350</v>
      </c>
      <c r="L1483" s="114">
        <v>980</v>
      </c>
      <c r="M1483" s="114" t="s">
        <v>1912</v>
      </c>
      <c r="N1483" s="500"/>
    </row>
    <row r="1484" spans="1:14">
      <c r="A1484" s="114" t="s">
        <v>1913</v>
      </c>
      <c r="B1484" s="114" t="s">
        <v>391</v>
      </c>
      <c r="C1484" s="114">
        <v>24.5</v>
      </c>
      <c r="D1484" s="114">
        <v>24.9</v>
      </c>
      <c r="E1484" s="114">
        <v>23.4</v>
      </c>
      <c r="F1484" s="114">
        <v>24.7</v>
      </c>
      <c r="G1484" s="114">
        <v>24.7</v>
      </c>
      <c r="H1484" s="114">
        <v>23.55</v>
      </c>
      <c r="I1484" s="114">
        <v>5874</v>
      </c>
      <c r="J1484" s="114">
        <v>142146.65</v>
      </c>
      <c r="K1484" s="116">
        <v>43350</v>
      </c>
      <c r="L1484" s="114">
        <v>122</v>
      </c>
      <c r="M1484" s="114" t="s">
        <v>1914</v>
      </c>
      <c r="N1484" s="500"/>
    </row>
    <row r="1485" spans="1:14">
      <c r="A1485" s="114" t="s">
        <v>1915</v>
      </c>
      <c r="B1485" s="114" t="s">
        <v>391</v>
      </c>
      <c r="C1485" s="114">
        <v>245</v>
      </c>
      <c r="D1485" s="114">
        <v>247.85</v>
      </c>
      <c r="E1485" s="114">
        <v>244.1</v>
      </c>
      <c r="F1485" s="114">
        <v>246</v>
      </c>
      <c r="G1485" s="114">
        <v>246.55</v>
      </c>
      <c r="H1485" s="114">
        <v>244.75</v>
      </c>
      <c r="I1485" s="114">
        <v>280268</v>
      </c>
      <c r="J1485" s="114">
        <v>68947461.049999997</v>
      </c>
      <c r="K1485" s="116">
        <v>43350</v>
      </c>
      <c r="L1485" s="114">
        <v>9192</v>
      </c>
      <c r="M1485" s="114" t="s">
        <v>1916</v>
      </c>
      <c r="N1485" s="500"/>
    </row>
    <row r="1486" spans="1:14">
      <c r="A1486" s="114" t="s">
        <v>3591</v>
      </c>
      <c r="B1486" s="114" t="s">
        <v>3159</v>
      </c>
      <c r="C1486" s="114">
        <v>9.8000000000000007</v>
      </c>
      <c r="D1486" s="114">
        <v>9.8000000000000007</v>
      </c>
      <c r="E1486" s="114">
        <v>9.8000000000000007</v>
      </c>
      <c r="F1486" s="114">
        <v>9.8000000000000007</v>
      </c>
      <c r="G1486" s="114">
        <v>9.8000000000000007</v>
      </c>
      <c r="H1486" s="114">
        <v>9.35</v>
      </c>
      <c r="I1486" s="114">
        <v>16</v>
      </c>
      <c r="J1486" s="114">
        <v>156.80000000000001</v>
      </c>
      <c r="K1486" s="116">
        <v>43350</v>
      </c>
      <c r="L1486" s="114">
        <v>2</v>
      </c>
      <c r="M1486" s="114" t="s">
        <v>3592</v>
      </c>
      <c r="N1486" s="500"/>
    </row>
    <row r="1487" spans="1:14">
      <c r="A1487" s="114" t="s">
        <v>1917</v>
      </c>
      <c r="B1487" s="114" t="s">
        <v>391</v>
      </c>
      <c r="C1487" s="114">
        <v>641.70000000000005</v>
      </c>
      <c r="D1487" s="114">
        <v>645.5</v>
      </c>
      <c r="E1487" s="114">
        <v>635.25</v>
      </c>
      <c r="F1487" s="114">
        <v>640.95000000000005</v>
      </c>
      <c r="G1487" s="114">
        <v>640.1</v>
      </c>
      <c r="H1487" s="114">
        <v>641.70000000000005</v>
      </c>
      <c r="I1487" s="114">
        <v>118211</v>
      </c>
      <c r="J1487" s="114">
        <v>75642822.549999997</v>
      </c>
      <c r="K1487" s="116">
        <v>43350</v>
      </c>
      <c r="L1487" s="114">
        <v>2276</v>
      </c>
      <c r="M1487" s="114" t="s">
        <v>1918</v>
      </c>
      <c r="N1487" s="500"/>
    </row>
    <row r="1488" spans="1:14">
      <c r="A1488" s="114" t="s">
        <v>2981</v>
      </c>
      <c r="B1488" s="114" t="s">
        <v>391</v>
      </c>
      <c r="C1488" s="114">
        <v>17.2</v>
      </c>
      <c r="D1488" s="114">
        <v>18.149999999999999</v>
      </c>
      <c r="E1488" s="114">
        <v>17.05</v>
      </c>
      <c r="F1488" s="114">
        <v>17.75</v>
      </c>
      <c r="G1488" s="114">
        <v>17.7</v>
      </c>
      <c r="H1488" s="114">
        <v>17.100000000000001</v>
      </c>
      <c r="I1488" s="114">
        <v>286629</v>
      </c>
      <c r="J1488" s="114">
        <v>5112408.4000000004</v>
      </c>
      <c r="K1488" s="116">
        <v>43350</v>
      </c>
      <c r="L1488" s="114">
        <v>991</v>
      </c>
      <c r="M1488" s="114" t="s">
        <v>2982</v>
      </c>
      <c r="N1488" s="500"/>
    </row>
    <row r="1489" spans="1:14">
      <c r="A1489" s="114" t="s">
        <v>1919</v>
      </c>
      <c r="B1489" s="114" t="s">
        <v>391</v>
      </c>
      <c r="C1489" s="114">
        <v>5620</v>
      </c>
      <c r="D1489" s="114">
        <v>5675</v>
      </c>
      <c r="E1489" s="114">
        <v>5616.1</v>
      </c>
      <c r="F1489" s="114">
        <v>5630.6</v>
      </c>
      <c r="G1489" s="114">
        <v>5620</v>
      </c>
      <c r="H1489" s="114">
        <v>5613.05</v>
      </c>
      <c r="I1489" s="114">
        <v>931</v>
      </c>
      <c r="J1489" s="114">
        <v>5251374.2</v>
      </c>
      <c r="K1489" s="116">
        <v>43350</v>
      </c>
      <c r="L1489" s="114">
        <v>289</v>
      </c>
      <c r="M1489" s="114" t="s">
        <v>1920</v>
      </c>
      <c r="N1489" s="500"/>
    </row>
    <row r="1490" spans="1:14">
      <c r="A1490" s="114" t="s">
        <v>2589</v>
      </c>
      <c r="B1490" s="114" t="s">
        <v>391</v>
      </c>
      <c r="C1490" s="114">
        <v>597.65</v>
      </c>
      <c r="D1490" s="114">
        <v>597.65</v>
      </c>
      <c r="E1490" s="114">
        <v>583</v>
      </c>
      <c r="F1490" s="114">
        <v>586.65</v>
      </c>
      <c r="G1490" s="114">
        <v>589.79999999999995</v>
      </c>
      <c r="H1490" s="114">
        <v>590.6</v>
      </c>
      <c r="I1490" s="114">
        <v>39323</v>
      </c>
      <c r="J1490" s="114">
        <v>23149545.75</v>
      </c>
      <c r="K1490" s="116">
        <v>43350</v>
      </c>
      <c r="L1490" s="114">
        <v>1067</v>
      </c>
      <c r="M1490" s="114" t="s">
        <v>2590</v>
      </c>
      <c r="N1490" s="500"/>
    </row>
    <row r="1491" spans="1:14">
      <c r="A1491" s="114" t="s">
        <v>1921</v>
      </c>
      <c r="B1491" s="114" t="s">
        <v>391</v>
      </c>
      <c r="C1491" s="114">
        <v>514.45000000000005</v>
      </c>
      <c r="D1491" s="114">
        <v>533</v>
      </c>
      <c r="E1491" s="114">
        <v>510</v>
      </c>
      <c r="F1491" s="114">
        <v>529.20000000000005</v>
      </c>
      <c r="G1491" s="114">
        <v>532.5</v>
      </c>
      <c r="H1491" s="114">
        <v>509.25</v>
      </c>
      <c r="I1491" s="114">
        <v>5930</v>
      </c>
      <c r="J1491" s="114">
        <v>3104906</v>
      </c>
      <c r="K1491" s="116">
        <v>43350</v>
      </c>
      <c r="L1491" s="114">
        <v>220</v>
      </c>
      <c r="M1491" s="114" t="s">
        <v>1922</v>
      </c>
      <c r="N1491" s="500"/>
    </row>
    <row r="1492" spans="1:14">
      <c r="A1492" s="114" t="s">
        <v>2701</v>
      </c>
      <c r="B1492" s="114" t="s">
        <v>391</v>
      </c>
      <c r="C1492" s="114">
        <v>319</v>
      </c>
      <c r="D1492" s="114">
        <v>320.60000000000002</v>
      </c>
      <c r="E1492" s="114">
        <v>305.3</v>
      </c>
      <c r="F1492" s="114">
        <v>308.2</v>
      </c>
      <c r="G1492" s="114">
        <v>309.60000000000002</v>
      </c>
      <c r="H1492" s="114">
        <v>319.14999999999998</v>
      </c>
      <c r="I1492" s="114">
        <v>50668</v>
      </c>
      <c r="J1492" s="114">
        <v>15828641.5</v>
      </c>
      <c r="K1492" s="116">
        <v>43350</v>
      </c>
      <c r="L1492" s="114">
        <v>1732</v>
      </c>
      <c r="M1492" s="114" t="s">
        <v>2702</v>
      </c>
      <c r="N1492" s="500"/>
    </row>
    <row r="1493" spans="1:14">
      <c r="A1493" s="114" t="s">
        <v>3380</v>
      </c>
      <c r="B1493" s="114" t="s">
        <v>391</v>
      </c>
      <c r="C1493" s="114">
        <v>14.25</v>
      </c>
      <c r="D1493" s="114">
        <v>14.95</v>
      </c>
      <c r="E1493" s="114">
        <v>14</v>
      </c>
      <c r="F1493" s="114">
        <v>14.95</v>
      </c>
      <c r="G1493" s="114">
        <v>14.95</v>
      </c>
      <c r="H1493" s="114">
        <v>14.25</v>
      </c>
      <c r="I1493" s="114">
        <v>29317</v>
      </c>
      <c r="J1493" s="114">
        <v>434987.3</v>
      </c>
      <c r="K1493" s="116">
        <v>43350</v>
      </c>
      <c r="L1493" s="114">
        <v>82</v>
      </c>
      <c r="M1493" s="114" t="s">
        <v>3381</v>
      </c>
      <c r="N1493" s="500"/>
    </row>
    <row r="1494" spans="1:14">
      <c r="A1494" s="114" t="s">
        <v>1923</v>
      </c>
      <c r="B1494" s="114" t="s">
        <v>391</v>
      </c>
      <c r="C1494" s="114">
        <v>349.95</v>
      </c>
      <c r="D1494" s="114">
        <v>355.45</v>
      </c>
      <c r="E1494" s="114">
        <v>344</v>
      </c>
      <c r="F1494" s="114">
        <v>350.25</v>
      </c>
      <c r="G1494" s="114">
        <v>355.15</v>
      </c>
      <c r="H1494" s="114">
        <v>345.05</v>
      </c>
      <c r="I1494" s="114">
        <v>12247</v>
      </c>
      <c r="J1494" s="114">
        <v>4258528.1500000004</v>
      </c>
      <c r="K1494" s="116">
        <v>43350</v>
      </c>
      <c r="L1494" s="114">
        <v>411</v>
      </c>
      <c r="M1494" s="114" t="s">
        <v>1924</v>
      </c>
      <c r="N1494" s="500"/>
    </row>
    <row r="1495" spans="1:14">
      <c r="A1495" s="114" t="s">
        <v>2425</v>
      </c>
      <c r="B1495" s="114" t="s">
        <v>3159</v>
      </c>
      <c r="C1495" s="114">
        <v>35.35</v>
      </c>
      <c r="D1495" s="114">
        <v>36.700000000000003</v>
      </c>
      <c r="E1495" s="114">
        <v>35.35</v>
      </c>
      <c r="F1495" s="114">
        <v>36.700000000000003</v>
      </c>
      <c r="G1495" s="114">
        <v>36.700000000000003</v>
      </c>
      <c r="H1495" s="114">
        <v>35</v>
      </c>
      <c r="I1495" s="114">
        <v>213</v>
      </c>
      <c r="J1495" s="114">
        <v>7646.75</v>
      </c>
      <c r="K1495" s="116">
        <v>43350</v>
      </c>
      <c r="L1495" s="114">
        <v>8</v>
      </c>
      <c r="M1495" s="114" t="s">
        <v>2426</v>
      </c>
      <c r="N1495" s="500"/>
    </row>
    <row r="1496" spans="1:14">
      <c r="A1496" s="114" t="s">
        <v>1925</v>
      </c>
      <c r="B1496" s="114" t="s">
        <v>391</v>
      </c>
      <c r="C1496" s="114">
        <v>160.4</v>
      </c>
      <c r="D1496" s="114">
        <v>164.6</v>
      </c>
      <c r="E1496" s="114">
        <v>158.44999999999999</v>
      </c>
      <c r="F1496" s="114">
        <v>161.30000000000001</v>
      </c>
      <c r="G1496" s="114">
        <v>160</v>
      </c>
      <c r="H1496" s="114">
        <v>159.94999999999999</v>
      </c>
      <c r="I1496" s="114">
        <v>259464</v>
      </c>
      <c r="J1496" s="114">
        <v>42019803.200000003</v>
      </c>
      <c r="K1496" s="116">
        <v>43350</v>
      </c>
      <c r="L1496" s="114">
        <v>6186</v>
      </c>
      <c r="M1496" s="114" t="s">
        <v>1926</v>
      </c>
      <c r="N1496" s="500"/>
    </row>
    <row r="1497" spans="1:14">
      <c r="A1497" s="114" t="s">
        <v>1927</v>
      </c>
      <c r="B1497" s="114" t="s">
        <v>391</v>
      </c>
      <c r="C1497" s="114">
        <v>661</v>
      </c>
      <c r="D1497" s="114">
        <v>676.55</v>
      </c>
      <c r="E1497" s="114">
        <v>650</v>
      </c>
      <c r="F1497" s="114">
        <v>663.7</v>
      </c>
      <c r="G1497" s="114">
        <v>670</v>
      </c>
      <c r="H1497" s="114">
        <v>660.75</v>
      </c>
      <c r="I1497" s="114">
        <v>29125</v>
      </c>
      <c r="J1497" s="114">
        <v>19377530.850000001</v>
      </c>
      <c r="K1497" s="116">
        <v>43350</v>
      </c>
      <c r="L1497" s="114">
        <v>1726</v>
      </c>
      <c r="M1497" s="114" t="s">
        <v>1928</v>
      </c>
      <c r="N1497" s="500"/>
    </row>
    <row r="1498" spans="1:14">
      <c r="A1498" s="114" t="s">
        <v>1929</v>
      </c>
      <c r="B1498" s="114" t="s">
        <v>391</v>
      </c>
      <c r="C1498" s="114">
        <v>192.75</v>
      </c>
      <c r="D1498" s="114">
        <v>206.4</v>
      </c>
      <c r="E1498" s="114">
        <v>191.2</v>
      </c>
      <c r="F1498" s="114">
        <v>201.35</v>
      </c>
      <c r="G1498" s="114">
        <v>200.95</v>
      </c>
      <c r="H1498" s="114">
        <v>192.75</v>
      </c>
      <c r="I1498" s="114">
        <v>1746971</v>
      </c>
      <c r="J1498" s="114">
        <v>348825602.10000002</v>
      </c>
      <c r="K1498" s="116">
        <v>43350</v>
      </c>
      <c r="L1498" s="114">
        <v>27486</v>
      </c>
      <c r="M1498" s="114" t="s">
        <v>1930</v>
      </c>
      <c r="N1498" s="500"/>
    </row>
    <row r="1499" spans="1:14">
      <c r="A1499" s="114" t="s">
        <v>2983</v>
      </c>
      <c r="B1499" s="114" t="s">
        <v>391</v>
      </c>
      <c r="C1499" s="114">
        <v>78</v>
      </c>
      <c r="D1499" s="114">
        <v>78</v>
      </c>
      <c r="E1499" s="114">
        <v>73.75</v>
      </c>
      <c r="F1499" s="114">
        <v>74.599999999999994</v>
      </c>
      <c r="G1499" s="114">
        <v>74.5</v>
      </c>
      <c r="H1499" s="114">
        <v>76</v>
      </c>
      <c r="I1499" s="114">
        <v>15826</v>
      </c>
      <c r="J1499" s="114">
        <v>1193498.55</v>
      </c>
      <c r="K1499" s="116">
        <v>43350</v>
      </c>
      <c r="L1499" s="114">
        <v>131</v>
      </c>
      <c r="M1499" s="114" t="s">
        <v>2984</v>
      </c>
      <c r="N1499" s="500"/>
    </row>
    <row r="1500" spans="1:14">
      <c r="A1500" s="114" t="s">
        <v>1931</v>
      </c>
      <c r="B1500" s="114" t="s">
        <v>391</v>
      </c>
      <c r="C1500" s="114">
        <v>147.4</v>
      </c>
      <c r="D1500" s="114">
        <v>151</v>
      </c>
      <c r="E1500" s="114">
        <v>145.55000000000001</v>
      </c>
      <c r="F1500" s="114">
        <v>146.80000000000001</v>
      </c>
      <c r="G1500" s="114">
        <v>147</v>
      </c>
      <c r="H1500" s="114">
        <v>147.6</v>
      </c>
      <c r="I1500" s="114">
        <v>404219</v>
      </c>
      <c r="J1500" s="114">
        <v>59703582.100000001</v>
      </c>
      <c r="K1500" s="116">
        <v>43350</v>
      </c>
      <c r="L1500" s="114">
        <v>5075</v>
      </c>
      <c r="M1500" s="114" t="s">
        <v>3502</v>
      </c>
      <c r="N1500" s="500"/>
    </row>
    <row r="1501" spans="1:14">
      <c r="A1501" s="114" t="s">
        <v>154</v>
      </c>
      <c r="B1501" s="114" t="s">
        <v>391</v>
      </c>
      <c r="C1501" s="114">
        <v>871</v>
      </c>
      <c r="D1501" s="114">
        <v>876</v>
      </c>
      <c r="E1501" s="114">
        <v>861.05</v>
      </c>
      <c r="F1501" s="114">
        <v>867.45</v>
      </c>
      <c r="G1501" s="114">
        <v>868.8</v>
      </c>
      <c r="H1501" s="114">
        <v>867.15</v>
      </c>
      <c r="I1501" s="114">
        <v>1297983</v>
      </c>
      <c r="J1501" s="114">
        <v>1128414970.3</v>
      </c>
      <c r="K1501" s="116">
        <v>43350</v>
      </c>
      <c r="L1501" s="114">
        <v>39024</v>
      </c>
      <c r="M1501" s="114" t="s">
        <v>1932</v>
      </c>
      <c r="N1501" s="500"/>
    </row>
    <row r="1502" spans="1:14">
      <c r="A1502" s="114" t="s">
        <v>2284</v>
      </c>
      <c r="B1502" s="114" t="s">
        <v>391</v>
      </c>
      <c r="C1502" s="114">
        <v>55.7</v>
      </c>
      <c r="D1502" s="114">
        <v>56</v>
      </c>
      <c r="E1502" s="114">
        <v>51.5</v>
      </c>
      <c r="F1502" s="114">
        <v>54.35</v>
      </c>
      <c r="G1502" s="114">
        <v>54.5</v>
      </c>
      <c r="H1502" s="114">
        <v>53.15</v>
      </c>
      <c r="I1502" s="114">
        <v>10426</v>
      </c>
      <c r="J1502" s="114">
        <v>565749</v>
      </c>
      <c r="K1502" s="116">
        <v>43350</v>
      </c>
      <c r="L1502" s="114">
        <v>187</v>
      </c>
      <c r="M1502" s="114" t="s">
        <v>2285</v>
      </c>
      <c r="N1502" s="500"/>
    </row>
    <row r="1503" spans="1:14">
      <c r="A1503" s="114" t="s">
        <v>1933</v>
      </c>
      <c r="B1503" s="114" t="s">
        <v>391</v>
      </c>
      <c r="C1503" s="114">
        <v>44</v>
      </c>
      <c r="D1503" s="114">
        <v>44.3</v>
      </c>
      <c r="E1503" s="114">
        <v>41.8</v>
      </c>
      <c r="F1503" s="114">
        <v>43.2</v>
      </c>
      <c r="G1503" s="114">
        <v>43</v>
      </c>
      <c r="H1503" s="114">
        <v>43.75</v>
      </c>
      <c r="I1503" s="114">
        <v>245390</v>
      </c>
      <c r="J1503" s="114">
        <v>10620683.699999999</v>
      </c>
      <c r="K1503" s="116">
        <v>43350</v>
      </c>
      <c r="L1503" s="114">
        <v>2246</v>
      </c>
      <c r="M1503" s="114" t="s">
        <v>1934</v>
      </c>
      <c r="N1503" s="500"/>
    </row>
    <row r="1504" spans="1:14">
      <c r="A1504" s="114" t="s">
        <v>1935</v>
      </c>
      <c r="B1504" s="114" t="s">
        <v>391</v>
      </c>
      <c r="C1504" s="114">
        <v>314.89999999999998</v>
      </c>
      <c r="D1504" s="114">
        <v>322.2</v>
      </c>
      <c r="E1504" s="114">
        <v>310.25</v>
      </c>
      <c r="F1504" s="114">
        <v>312.3</v>
      </c>
      <c r="G1504" s="114">
        <v>311.95</v>
      </c>
      <c r="H1504" s="114">
        <v>307.2</v>
      </c>
      <c r="I1504" s="114">
        <v>384435</v>
      </c>
      <c r="J1504" s="114">
        <v>121520174.59999999</v>
      </c>
      <c r="K1504" s="116">
        <v>43350</v>
      </c>
      <c r="L1504" s="114">
        <v>7580</v>
      </c>
      <c r="M1504" s="114" t="s">
        <v>1936</v>
      </c>
      <c r="N1504" s="500"/>
    </row>
    <row r="1505" spans="1:14">
      <c r="A1505" s="114" t="s">
        <v>1937</v>
      </c>
      <c r="B1505" s="114" t="s">
        <v>391</v>
      </c>
      <c r="C1505" s="114">
        <v>55</v>
      </c>
      <c r="D1505" s="114">
        <v>57.8</v>
      </c>
      <c r="E1505" s="114">
        <v>53.2</v>
      </c>
      <c r="F1505" s="114">
        <v>53.75</v>
      </c>
      <c r="G1505" s="114">
        <v>53.55</v>
      </c>
      <c r="H1505" s="114">
        <v>55.75</v>
      </c>
      <c r="I1505" s="114">
        <v>6465</v>
      </c>
      <c r="J1505" s="114">
        <v>349623.35</v>
      </c>
      <c r="K1505" s="116">
        <v>43350</v>
      </c>
      <c r="L1505" s="114">
        <v>190</v>
      </c>
      <c r="M1505" s="114" t="s">
        <v>1938</v>
      </c>
      <c r="N1505" s="500"/>
    </row>
    <row r="1506" spans="1:14">
      <c r="A1506" s="114" t="s">
        <v>216</v>
      </c>
      <c r="B1506" s="114" t="s">
        <v>391</v>
      </c>
      <c r="C1506" s="114">
        <v>1842</v>
      </c>
      <c r="D1506" s="114">
        <v>1872.8</v>
      </c>
      <c r="E1506" s="114">
        <v>1798.5</v>
      </c>
      <c r="F1506" s="114">
        <v>1834.9</v>
      </c>
      <c r="G1506" s="114">
        <v>1822.5</v>
      </c>
      <c r="H1506" s="114">
        <v>1828.4</v>
      </c>
      <c r="I1506" s="114">
        <v>699212</v>
      </c>
      <c r="J1506" s="114">
        <v>1287447413.8499999</v>
      </c>
      <c r="K1506" s="116">
        <v>43350</v>
      </c>
      <c r="L1506" s="114">
        <v>34575</v>
      </c>
      <c r="M1506" s="114" t="s">
        <v>1939</v>
      </c>
      <c r="N1506" s="500"/>
    </row>
    <row r="1507" spans="1:14">
      <c r="A1507" s="114" t="s">
        <v>217</v>
      </c>
      <c r="B1507" s="114" t="s">
        <v>391</v>
      </c>
      <c r="C1507" s="114">
        <v>264.45</v>
      </c>
      <c r="D1507" s="114">
        <v>276.05</v>
      </c>
      <c r="E1507" s="114">
        <v>263.35000000000002</v>
      </c>
      <c r="F1507" s="114">
        <v>269.60000000000002</v>
      </c>
      <c r="G1507" s="114">
        <v>270</v>
      </c>
      <c r="H1507" s="114">
        <v>264.39999999999998</v>
      </c>
      <c r="I1507" s="114">
        <v>3348532</v>
      </c>
      <c r="J1507" s="114">
        <v>907557728.60000002</v>
      </c>
      <c r="K1507" s="116">
        <v>43350</v>
      </c>
      <c r="L1507" s="114">
        <v>38825</v>
      </c>
      <c r="M1507" s="114" t="s">
        <v>1940</v>
      </c>
      <c r="N1507" s="500"/>
    </row>
    <row r="1508" spans="1:14">
      <c r="A1508" s="114" t="s">
        <v>1941</v>
      </c>
      <c r="B1508" s="114" t="s">
        <v>391</v>
      </c>
      <c r="C1508" s="114">
        <v>320</v>
      </c>
      <c r="D1508" s="114">
        <v>323.95</v>
      </c>
      <c r="E1508" s="114">
        <v>319</v>
      </c>
      <c r="F1508" s="114">
        <v>319.35000000000002</v>
      </c>
      <c r="G1508" s="114">
        <v>319</v>
      </c>
      <c r="H1508" s="114">
        <v>320.95</v>
      </c>
      <c r="I1508" s="114">
        <v>1007</v>
      </c>
      <c r="J1508" s="114">
        <v>322827.3</v>
      </c>
      <c r="K1508" s="116">
        <v>43350</v>
      </c>
      <c r="L1508" s="114">
        <v>50</v>
      </c>
      <c r="M1508" s="114" t="s">
        <v>1942</v>
      </c>
      <c r="N1508" s="500"/>
    </row>
    <row r="1509" spans="1:14">
      <c r="A1509" s="114" t="s">
        <v>2985</v>
      </c>
      <c r="B1509" s="114" t="s">
        <v>391</v>
      </c>
      <c r="C1509" s="114">
        <v>6.5</v>
      </c>
      <c r="D1509" s="114">
        <v>6.5</v>
      </c>
      <c r="E1509" s="114">
        <v>6.3</v>
      </c>
      <c r="F1509" s="114">
        <v>6.4</v>
      </c>
      <c r="G1509" s="114">
        <v>6.3</v>
      </c>
      <c r="H1509" s="114">
        <v>6.5</v>
      </c>
      <c r="I1509" s="114">
        <v>66093</v>
      </c>
      <c r="J1509" s="114">
        <v>423986.8</v>
      </c>
      <c r="K1509" s="116">
        <v>43350</v>
      </c>
      <c r="L1509" s="114">
        <v>172</v>
      </c>
      <c r="M1509" s="114" t="s">
        <v>2986</v>
      </c>
      <c r="N1509" s="500"/>
    </row>
    <row r="1510" spans="1:14">
      <c r="A1510" s="114" t="s">
        <v>1943</v>
      </c>
      <c r="B1510" s="114" t="s">
        <v>391</v>
      </c>
      <c r="C1510" s="114">
        <v>356.1</v>
      </c>
      <c r="D1510" s="114">
        <v>367.95</v>
      </c>
      <c r="E1510" s="114">
        <v>356</v>
      </c>
      <c r="F1510" s="114">
        <v>362.75</v>
      </c>
      <c r="G1510" s="114">
        <v>366.9</v>
      </c>
      <c r="H1510" s="114">
        <v>356.75</v>
      </c>
      <c r="I1510" s="114">
        <v>39515</v>
      </c>
      <c r="J1510" s="114">
        <v>14321981.800000001</v>
      </c>
      <c r="K1510" s="116">
        <v>43350</v>
      </c>
      <c r="L1510" s="114">
        <v>1932</v>
      </c>
      <c r="M1510" s="114" t="s">
        <v>2179</v>
      </c>
      <c r="N1510" s="500"/>
    </row>
    <row r="1511" spans="1:14">
      <c r="A1511" s="114" t="s">
        <v>2987</v>
      </c>
      <c r="B1511" s="114" t="s">
        <v>391</v>
      </c>
      <c r="C1511" s="114">
        <v>206.4</v>
      </c>
      <c r="D1511" s="114">
        <v>216.9</v>
      </c>
      <c r="E1511" s="114">
        <v>203.5</v>
      </c>
      <c r="F1511" s="114">
        <v>206.7</v>
      </c>
      <c r="G1511" s="114">
        <v>207.1</v>
      </c>
      <c r="H1511" s="114">
        <v>196.85</v>
      </c>
      <c r="I1511" s="114">
        <v>317506</v>
      </c>
      <c r="J1511" s="114">
        <v>66615473.5</v>
      </c>
      <c r="K1511" s="116">
        <v>43350</v>
      </c>
      <c r="L1511" s="114">
        <v>6429</v>
      </c>
      <c r="M1511" s="114" t="s">
        <v>2988</v>
      </c>
      <c r="N1511" s="500"/>
    </row>
    <row r="1512" spans="1:14">
      <c r="A1512" s="114" t="s">
        <v>1944</v>
      </c>
      <c r="B1512" s="114" t="s">
        <v>391</v>
      </c>
      <c r="C1512" s="114">
        <v>67.75</v>
      </c>
      <c r="D1512" s="114">
        <v>68.45</v>
      </c>
      <c r="E1512" s="114">
        <v>66.599999999999994</v>
      </c>
      <c r="F1512" s="114">
        <v>67.25</v>
      </c>
      <c r="G1512" s="114">
        <v>66.900000000000006</v>
      </c>
      <c r="H1512" s="114">
        <v>67.55</v>
      </c>
      <c r="I1512" s="114">
        <v>874910</v>
      </c>
      <c r="J1512" s="114">
        <v>59008262.799999997</v>
      </c>
      <c r="K1512" s="116">
        <v>43350</v>
      </c>
      <c r="L1512" s="114">
        <v>4699</v>
      </c>
      <c r="M1512" s="114" t="s">
        <v>1945</v>
      </c>
      <c r="N1512" s="500"/>
    </row>
    <row r="1513" spans="1:14">
      <c r="A1513" s="114" t="s">
        <v>2542</v>
      </c>
      <c r="B1513" s="114" t="s">
        <v>391</v>
      </c>
      <c r="C1513" s="114">
        <v>107.8</v>
      </c>
      <c r="D1513" s="114">
        <v>108.8</v>
      </c>
      <c r="E1513" s="114">
        <v>104.4</v>
      </c>
      <c r="F1513" s="114">
        <v>106.65</v>
      </c>
      <c r="G1513" s="114">
        <v>106.45</v>
      </c>
      <c r="H1513" s="114">
        <v>105.85</v>
      </c>
      <c r="I1513" s="114">
        <v>45397</v>
      </c>
      <c r="J1513" s="114">
        <v>4862669.3499999996</v>
      </c>
      <c r="K1513" s="116">
        <v>43350</v>
      </c>
      <c r="L1513" s="114">
        <v>673</v>
      </c>
      <c r="M1513" s="114" t="s">
        <v>2543</v>
      </c>
      <c r="N1513" s="500"/>
    </row>
    <row r="1514" spans="1:14">
      <c r="A1514" s="114" t="s">
        <v>1946</v>
      </c>
      <c r="B1514" s="114" t="s">
        <v>391</v>
      </c>
      <c r="C1514" s="114">
        <v>20.149999999999999</v>
      </c>
      <c r="D1514" s="114">
        <v>20.45</v>
      </c>
      <c r="E1514" s="114">
        <v>19.600000000000001</v>
      </c>
      <c r="F1514" s="114">
        <v>19.850000000000001</v>
      </c>
      <c r="G1514" s="114">
        <v>19.75</v>
      </c>
      <c r="H1514" s="114">
        <v>19.95</v>
      </c>
      <c r="I1514" s="114">
        <v>62824</v>
      </c>
      <c r="J1514" s="114">
        <v>1246034.95</v>
      </c>
      <c r="K1514" s="116">
        <v>43350</v>
      </c>
      <c r="L1514" s="114">
        <v>212</v>
      </c>
      <c r="M1514" s="114" t="s">
        <v>2571</v>
      </c>
      <c r="N1514" s="500"/>
    </row>
    <row r="1515" spans="1:14">
      <c r="A1515" s="114" t="s">
        <v>381</v>
      </c>
      <c r="B1515" s="114" t="s">
        <v>391</v>
      </c>
      <c r="C1515" s="114">
        <v>121.85</v>
      </c>
      <c r="D1515" s="114">
        <v>121.85</v>
      </c>
      <c r="E1515" s="114">
        <v>119</v>
      </c>
      <c r="F1515" s="114">
        <v>121</v>
      </c>
      <c r="G1515" s="114">
        <v>120.75</v>
      </c>
      <c r="H1515" s="114">
        <v>121</v>
      </c>
      <c r="I1515" s="114">
        <v>11542</v>
      </c>
      <c r="J1515" s="114">
        <v>1391344</v>
      </c>
      <c r="K1515" s="116">
        <v>43350</v>
      </c>
      <c r="L1515" s="114">
        <v>550</v>
      </c>
      <c r="M1515" s="114" t="s">
        <v>1947</v>
      </c>
      <c r="N1515" s="500"/>
    </row>
    <row r="1516" spans="1:14">
      <c r="A1516" s="114" t="s">
        <v>1948</v>
      </c>
      <c r="B1516" s="114" t="s">
        <v>391</v>
      </c>
      <c r="C1516" s="114">
        <v>38.9</v>
      </c>
      <c r="D1516" s="114">
        <v>38.9</v>
      </c>
      <c r="E1516" s="114">
        <v>37.700000000000003</v>
      </c>
      <c r="F1516" s="114">
        <v>38.1</v>
      </c>
      <c r="G1516" s="114">
        <v>38.15</v>
      </c>
      <c r="H1516" s="114">
        <v>37.5</v>
      </c>
      <c r="I1516" s="114">
        <v>680077</v>
      </c>
      <c r="J1516" s="114">
        <v>25993250.649999999</v>
      </c>
      <c r="K1516" s="116">
        <v>43350</v>
      </c>
      <c r="L1516" s="114">
        <v>4234</v>
      </c>
      <c r="M1516" s="114" t="s">
        <v>1949</v>
      </c>
      <c r="N1516" s="500"/>
    </row>
    <row r="1517" spans="1:14">
      <c r="A1517" s="114" t="s">
        <v>1950</v>
      </c>
      <c r="B1517" s="114" t="s">
        <v>391</v>
      </c>
      <c r="C1517" s="114">
        <v>1077</v>
      </c>
      <c r="D1517" s="114">
        <v>1120.5999999999999</v>
      </c>
      <c r="E1517" s="114">
        <v>1056</v>
      </c>
      <c r="F1517" s="114">
        <v>1073.8</v>
      </c>
      <c r="G1517" s="114">
        <v>1065.05</v>
      </c>
      <c r="H1517" s="114">
        <v>1091.45</v>
      </c>
      <c r="I1517" s="114">
        <v>6900</v>
      </c>
      <c r="J1517" s="114">
        <v>7469816.2000000002</v>
      </c>
      <c r="K1517" s="116">
        <v>43350</v>
      </c>
      <c r="L1517" s="114">
        <v>872</v>
      </c>
      <c r="M1517" s="114" t="s">
        <v>1951</v>
      </c>
      <c r="N1517" s="500"/>
    </row>
    <row r="1518" spans="1:14">
      <c r="A1518" s="114" t="s">
        <v>1952</v>
      </c>
      <c r="B1518" s="114" t="s">
        <v>391</v>
      </c>
      <c r="C1518" s="114">
        <v>6970</v>
      </c>
      <c r="D1518" s="114">
        <v>7023.9</v>
      </c>
      <c r="E1518" s="114">
        <v>6855.55</v>
      </c>
      <c r="F1518" s="114">
        <v>6895.55</v>
      </c>
      <c r="G1518" s="114">
        <v>6856.2</v>
      </c>
      <c r="H1518" s="114">
        <v>6962.9</v>
      </c>
      <c r="I1518" s="114">
        <v>2105</v>
      </c>
      <c r="J1518" s="114">
        <v>14623489.449999999</v>
      </c>
      <c r="K1518" s="116">
        <v>43350</v>
      </c>
      <c r="L1518" s="114">
        <v>812</v>
      </c>
      <c r="M1518" s="114" t="s">
        <v>1953</v>
      </c>
      <c r="N1518" s="114"/>
    </row>
    <row r="1519" spans="1:14">
      <c r="A1519" s="114" t="s">
        <v>2544</v>
      </c>
      <c r="B1519" s="114" t="s">
        <v>391</v>
      </c>
      <c r="C1519" s="114">
        <v>78</v>
      </c>
      <c r="D1519" s="114">
        <v>78.5</v>
      </c>
      <c r="E1519" s="114">
        <v>77.5</v>
      </c>
      <c r="F1519" s="114">
        <v>77.55</v>
      </c>
      <c r="G1519" s="114">
        <v>77.5</v>
      </c>
      <c r="H1519" s="114">
        <v>77.099999999999994</v>
      </c>
      <c r="I1519" s="114">
        <v>4226</v>
      </c>
      <c r="J1519" s="114">
        <v>328343.8</v>
      </c>
      <c r="K1519" s="116">
        <v>43350</v>
      </c>
      <c r="L1519" s="114">
        <v>59</v>
      </c>
      <c r="M1519" s="114" t="s">
        <v>2545</v>
      </c>
      <c r="N1519" s="114"/>
    </row>
    <row r="1520" spans="1:14">
      <c r="A1520" s="114" t="s">
        <v>2989</v>
      </c>
      <c r="B1520" s="114" t="s">
        <v>391</v>
      </c>
      <c r="C1520" s="114">
        <v>5</v>
      </c>
      <c r="D1520" s="114">
        <v>5.05</v>
      </c>
      <c r="E1520" s="114">
        <v>4.95</v>
      </c>
      <c r="F1520" s="114">
        <v>4.95</v>
      </c>
      <c r="G1520" s="114">
        <v>4.95</v>
      </c>
      <c r="H1520" s="114">
        <v>5</v>
      </c>
      <c r="I1520" s="114">
        <v>578642</v>
      </c>
      <c r="J1520" s="114">
        <v>2886265.9</v>
      </c>
      <c r="K1520" s="116">
        <v>43350</v>
      </c>
      <c r="L1520" s="114">
        <v>336</v>
      </c>
      <c r="M1520" s="114" t="s">
        <v>2990</v>
      </c>
      <c r="N1520" s="114"/>
    </row>
    <row r="1521" spans="1:14">
      <c r="A1521" s="114" t="s">
        <v>3445</v>
      </c>
      <c r="B1521" s="114" t="s">
        <v>3159</v>
      </c>
      <c r="C1521" s="114">
        <v>1.05</v>
      </c>
      <c r="D1521" s="114">
        <v>1.05</v>
      </c>
      <c r="E1521" s="114">
        <v>0.95</v>
      </c>
      <c r="F1521" s="114">
        <v>1.05</v>
      </c>
      <c r="G1521" s="114">
        <v>1.05</v>
      </c>
      <c r="H1521" s="114">
        <v>1</v>
      </c>
      <c r="I1521" s="114">
        <v>37409</v>
      </c>
      <c r="J1521" s="114">
        <v>38061.1</v>
      </c>
      <c r="K1521" s="116">
        <v>43350</v>
      </c>
      <c r="L1521" s="114">
        <v>32</v>
      </c>
      <c r="M1521" s="114" t="s">
        <v>3446</v>
      </c>
      <c r="N1521" s="500"/>
    </row>
    <row r="1522" spans="1:14">
      <c r="A1522" s="114" t="s">
        <v>244</v>
      </c>
      <c r="B1522" s="114" t="s">
        <v>391</v>
      </c>
      <c r="C1522" s="114">
        <v>42.1</v>
      </c>
      <c r="D1522" s="114">
        <v>43.5</v>
      </c>
      <c r="E1522" s="114">
        <v>41.2</v>
      </c>
      <c r="F1522" s="114">
        <v>42.85</v>
      </c>
      <c r="G1522" s="114">
        <v>42.65</v>
      </c>
      <c r="H1522" s="114">
        <v>42.15</v>
      </c>
      <c r="I1522" s="114">
        <v>9907382</v>
      </c>
      <c r="J1522" s="114">
        <v>421597463.19999999</v>
      </c>
      <c r="K1522" s="116">
        <v>43350</v>
      </c>
      <c r="L1522" s="114">
        <v>14749</v>
      </c>
      <c r="M1522" s="114" t="s">
        <v>1954</v>
      </c>
      <c r="N1522" s="500"/>
    </row>
    <row r="1523" spans="1:14">
      <c r="A1523" s="114" t="s">
        <v>3315</v>
      </c>
      <c r="B1523" s="114" t="s">
        <v>391</v>
      </c>
      <c r="C1523" s="114">
        <v>324.5</v>
      </c>
      <c r="D1523" s="114">
        <v>324.75</v>
      </c>
      <c r="E1523" s="114">
        <v>305.89999999999998</v>
      </c>
      <c r="F1523" s="114">
        <v>311.14999999999998</v>
      </c>
      <c r="G1523" s="114">
        <v>311</v>
      </c>
      <c r="H1523" s="114">
        <v>319.64999999999998</v>
      </c>
      <c r="I1523" s="114">
        <v>55472</v>
      </c>
      <c r="J1523" s="114">
        <v>17375740.75</v>
      </c>
      <c r="K1523" s="116">
        <v>43350</v>
      </c>
      <c r="L1523" s="114">
        <v>1678</v>
      </c>
      <c r="M1523" s="114" t="s">
        <v>3316</v>
      </c>
      <c r="N1523" s="500"/>
    </row>
    <row r="1524" spans="1:14">
      <c r="A1524" s="114" t="s">
        <v>155</v>
      </c>
      <c r="B1524" s="114" t="s">
        <v>391</v>
      </c>
      <c r="C1524" s="114">
        <v>574</v>
      </c>
      <c r="D1524" s="114">
        <v>593.5</v>
      </c>
      <c r="E1524" s="114">
        <v>573.9</v>
      </c>
      <c r="F1524" s="114">
        <v>589.85</v>
      </c>
      <c r="G1524" s="114">
        <v>590.04999999999995</v>
      </c>
      <c r="H1524" s="114">
        <v>569.70000000000005</v>
      </c>
      <c r="I1524" s="114">
        <v>2700483</v>
      </c>
      <c r="J1524" s="114">
        <v>1590485797.6500001</v>
      </c>
      <c r="K1524" s="116">
        <v>43350</v>
      </c>
      <c r="L1524" s="114">
        <v>71008</v>
      </c>
      <c r="M1524" s="114" t="s">
        <v>1955</v>
      </c>
      <c r="N1524" s="500"/>
    </row>
    <row r="1525" spans="1:14">
      <c r="A1525" s="114" t="s">
        <v>1956</v>
      </c>
      <c r="B1525" s="114" t="s">
        <v>391</v>
      </c>
      <c r="C1525" s="114">
        <v>2839.4</v>
      </c>
      <c r="D1525" s="114">
        <v>2885</v>
      </c>
      <c r="E1525" s="114">
        <v>2835</v>
      </c>
      <c r="F1525" s="114">
        <v>2872.2</v>
      </c>
      <c r="G1525" s="114">
        <v>2885</v>
      </c>
      <c r="H1525" s="114">
        <v>2855.1</v>
      </c>
      <c r="I1525" s="114">
        <v>1916</v>
      </c>
      <c r="J1525" s="114">
        <v>5487694.2000000002</v>
      </c>
      <c r="K1525" s="116">
        <v>43350</v>
      </c>
      <c r="L1525" s="114">
        <v>349</v>
      </c>
      <c r="M1525" s="114" t="s">
        <v>1957</v>
      </c>
      <c r="N1525" s="500"/>
    </row>
    <row r="1526" spans="1:14">
      <c r="A1526" s="114" t="s">
        <v>1958</v>
      </c>
      <c r="B1526" s="114" t="s">
        <v>391</v>
      </c>
      <c r="C1526" s="114">
        <v>454.95</v>
      </c>
      <c r="D1526" s="114">
        <v>457</v>
      </c>
      <c r="E1526" s="114">
        <v>445.05</v>
      </c>
      <c r="F1526" s="114">
        <v>451.5</v>
      </c>
      <c r="G1526" s="114">
        <v>449.1</v>
      </c>
      <c r="H1526" s="114">
        <v>454.15</v>
      </c>
      <c r="I1526" s="114">
        <v>37223</v>
      </c>
      <c r="J1526" s="114">
        <v>16752999.699999999</v>
      </c>
      <c r="K1526" s="116">
        <v>43350</v>
      </c>
      <c r="L1526" s="114">
        <v>3708</v>
      </c>
      <c r="M1526" s="114" t="s">
        <v>1959</v>
      </c>
      <c r="N1526" s="500"/>
    </row>
    <row r="1527" spans="1:14">
      <c r="A1527" s="114" t="s">
        <v>2991</v>
      </c>
      <c r="B1527" s="114" t="s">
        <v>3159</v>
      </c>
      <c r="C1527" s="114">
        <v>6.05</v>
      </c>
      <c r="D1527" s="114">
        <v>6.05</v>
      </c>
      <c r="E1527" s="114">
        <v>5.8</v>
      </c>
      <c r="F1527" s="114">
        <v>5.8</v>
      </c>
      <c r="G1527" s="114">
        <v>5.8</v>
      </c>
      <c r="H1527" s="114">
        <v>6.05</v>
      </c>
      <c r="I1527" s="114">
        <v>13830</v>
      </c>
      <c r="J1527" s="114">
        <v>82892.5</v>
      </c>
      <c r="K1527" s="116">
        <v>43350</v>
      </c>
      <c r="L1527" s="114">
        <v>28</v>
      </c>
      <c r="M1527" s="114" t="s">
        <v>2992</v>
      </c>
      <c r="N1527" s="500"/>
    </row>
    <row r="1528" spans="1:14">
      <c r="A1528" s="114" t="s">
        <v>1960</v>
      </c>
      <c r="B1528" s="114" t="s">
        <v>391</v>
      </c>
      <c r="C1528" s="114">
        <v>86.3</v>
      </c>
      <c r="D1528" s="114">
        <v>89.95</v>
      </c>
      <c r="E1528" s="114">
        <v>85.25</v>
      </c>
      <c r="F1528" s="114">
        <v>87.35</v>
      </c>
      <c r="G1528" s="114">
        <v>87.05</v>
      </c>
      <c r="H1528" s="114">
        <v>85.95</v>
      </c>
      <c r="I1528" s="114">
        <v>351103</v>
      </c>
      <c r="J1528" s="114">
        <v>30622268.449999999</v>
      </c>
      <c r="K1528" s="116">
        <v>43350</v>
      </c>
      <c r="L1528" s="114">
        <v>3778</v>
      </c>
      <c r="M1528" s="114" t="s">
        <v>1961</v>
      </c>
      <c r="N1528" s="500"/>
    </row>
    <row r="1529" spans="1:14">
      <c r="A1529" s="114" t="s">
        <v>156</v>
      </c>
      <c r="B1529" s="114" t="s">
        <v>391</v>
      </c>
      <c r="C1529" s="114">
        <v>1348.95</v>
      </c>
      <c r="D1529" s="114">
        <v>1348.95</v>
      </c>
      <c r="E1529" s="114">
        <v>1308.4000000000001</v>
      </c>
      <c r="F1529" s="114">
        <v>1338.45</v>
      </c>
      <c r="G1529" s="114">
        <v>1338.5</v>
      </c>
      <c r="H1529" s="114">
        <v>1340.45</v>
      </c>
      <c r="I1529" s="114">
        <v>599499</v>
      </c>
      <c r="J1529" s="114">
        <v>799314763.79999995</v>
      </c>
      <c r="K1529" s="116">
        <v>43350</v>
      </c>
      <c r="L1529" s="114">
        <v>22742</v>
      </c>
      <c r="M1529" s="114" t="s">
        <v>1962</v>
      </c>
      <c r="N1529" s="500"/>
    </row>
    <row r="1530" spans="1:14">
      <c r="A1530" s="114" t="s">
        <v>1963</v>
      </c>
      <c r="B1530" s="114" t="s">
        <v>391</v>
      </c>
      <c r="C1530" s="114">
        <v>243.05</v>
      </c>
      <c r="D1530" s="114">
        <v>247.4</v>
      </c>
      <c r="E1530" s="114">
        <v>241</v>
      </c>
      <c r="F1530" s="114">
        <v>241.85</v>
      </c>
      <c r="G1530" s="114">
        <v>241.2</v>
      </c>
      <c r="H1530" s="114">
        <v>243.3</v>
      </c>
      <c r="I1530" s="114">
        <v>56144</v>
      </c>
      <c r="J1530" s="114">
        <v>13681881.85</v>
      </c>
      <c r="K1530" s="116">
        <v>43350</v>
      </c>
      <c r="L1530" s="114">
        <v>1193</v>
      </c>
      <c r="M1530" s="114" t="s">
        <v>1964</v>
      </c>
      <c r="N1530" s="500"/>
    </row>
    <row r="1531" spans="1:14">
      <c r="A1531" s="114" t="s">
        <v>157</v>
      </c>
      <c r="B1531" s="114" t="s">
        <v>391</v>
      </c>
      <c r="C1531" s="114">
        <v>19.55</v>
      </c>
      <c r="D1531" s="114">
        <v>19.75</v>
      </c>
      <c r="E1531" s="114">
        <v>19.3</v>
      </c>
      <c r="F1531" s="114">
        <v>19.5</v>
      </c>
      <c r="G1531" s="114">
        <v>19.5</v>
      </c>
      <c r="H1531" s="114">
        <v>19.7</v>
      </c>
      <c r="I1531" s="114">
        <v>683679</v>
      </c>
      <c r="J1531" s="114">
        <v>13384497.449999999</v>
      </c>
      <c r="K1531" s="116">
        <v>43350</v>
      </c>
      <c r="L1531" s="114">
        <v>4142</v>
      </c>
      <c r="M1531" s="114" t="s">
        <v>1965</v>
      </c>
      <c r="N1531" s="500"/>
    </row>
    <row r="1532" spans="1:14">
      <c r="A1532" s="114" t="s">
        <v>1966</v>
      </c>
      <c r="B1532" s="114" t="s">
        <v>391</v>
      </c>
      <c r="C1532" s="114">
        <v>309</v>
      </c>
      <c r="D1532" s="114">
        <v>323.89999999999998</v>
      </c>
      <c r="E1532" s="114">
        <v>305.5</v>
      </c>
      <c r="F1532" s="114">
        <v>320.60000000000002</v>
      </c>
      <c r="G1532" s="114">
        <v>321</v>
      </c>
      <c r="H1532" s="114">
        <v>308</v>
      </c>
      <c r="I1532" s="114">
        <v>192577</v>
      </c>
      <c r="J1532" s="114">
        <v>60989750.200000003</v>
      </c>
      <c r="K1532" s="116">
        <v>43350</v>
      </c>
      <c r="L1532" s="114">
        <v>4498</v>
      </c>
      <c r="M1532" s="114" t="s">
        <v>1967</v>
      </c>
      <c r="N1532" s="500"/>
    </row>
    <row r="1533" spans="1:14">
      <c r="A1533" s="114" t="s">
        <v>1968</v>
      </c>
      <c r="B1533" s="114" t="s">
        <v>391</v>
      </c>
      <c r="C1533" s="114">
        <v>372</v>
      </c>
      <c r="D1533" s="114">
        <v>379.6</v>
      </c>
      <c r="E1533" s="114">
        <v>369</v>
      </c>
      <c r="F1533" s="114">
        <v>376.15</v>
      </c>
      <c r="G1533" s="114">
        <v>373</v>
      </c>
      <c r="H1533" s="114">
        <v>377.75</v>
      </c>
      <c r="I1533" s="114">
        <v>5298</v>
      </c>
      <c r="J1533" s="114">
        <v>1984445.15</v>
      </c>
      <c r="K1533" s="116">
        <v>43350</v>
      </c>
      <c r="L1533" s="114">
        <v>262</v>
      </c>
      <c r="M1533" s="114" t="s">
        <v>1969</v>
      </c>
      <c r="N1533" s="500"/>
    </row>
    <row r="1534" spans="1:14">
      <c r="A1534" s="114" t="s">
        <v>1970</v>
      </c>
      <c r="B1534" s="114" t="s">
        <v>391</v>
      </c>
      <c r="C1534" s="114">
        <v>12.9</v>
      </c>
      <c r="D1534" s="114">
        <v>12.95</v>
      </c>
      <c r="E1534" s="114">
        <v>12.75</v>
      </c>
      <c r="F1534" s="114">
        <v>12.8</v>
      </c>
      <c r="G1534" s="114">
        <v>12.8</v>
      </c>
      <c r="H1534" s="114">
        <v>12.85</v>
      </c>
      <c r="I1534" s="114">
        <v>35957</v>
      </c>
      <c r="J1534" s="114">
        <v>462239.25</v>
      </c>
      <c r="K1534" s="116">
        <v>43350</v>
      </c>
      <c r="L1534" s="114">
        <v>139</v>
      </c>
      <c r="M1534" s="114" t="s">
        <v>1971</v>
      </c>
      <c r="N1534" s="500"/>
    </row>
    <row r="1535" spans="1:14">
      <c r="A1535" s="114" t="s">
        <v>1972</v>
      </c>
      <c r="B1535" s="114" t="s">
        <v>391</v>
      </c>
      <c r="C1535" s="114">
        <v>10.35</v>
      </c>
      <c r="D1535" s="114">
        <v>10.6</v>
      </c>
      <c r="E1535" s="114">
        <v>10.050000000000001</v>
      </c>
      <c r="F1535" s="114">
        <v>10.25</v>
      </c>
      <c r="G1535" s="114">
        <v>10.3</v>
      </c>
      <c r="H1535" s="114">
        <v>10.3</v>
      </c>
      <c r="I1535" s="114">
        <v>233678</v>
      </c>
      <c r="J1535" s="114">
        <v>2402794.9500000002</v>
      </c>
      <c r="K1535" s="116">
        <v>43350</v>
      </c>
      <c r="L1535" s="114">
        <v>611</v>
      </c>
      <c r="M1535" s="114" t="s">
        <v>1973</v>
      </c>
      <c r="N1535" s="500"/>
    </row>
    <row r="1536" spans="1:14">
      <c r="A1536" s="114" t="s">
        <v>1974</v>
      </c>
      <c r="B1536" s="114" t="s">
        <v>391</v>
      </c>
      <c r="C1536" s="114">
        <v>339.85</v>
      </c>
      <c r="D1536" s="114">
        <v>345</v>
      </c>
      <c r="E1536" s="114">
        <v>338.45</v>
      </c>
      <c r="F1536" s="114">
        <v>344.2</v>
      </c>
      <c r="G1536" s="114">
        <v>344.65</v>
      </c>
      <c r="H1536" s="114">
        <v>341.05</v>
      </c>
      <c r="I1536" s="114">
        <v>397379</v>
      </c>
      <c r="J1536" s="114">
        <v>136077871.75</v>
      </c>
      <c r="K1536" s="116">
        <v>43350</v>
      </c>
      <c r="L1536" s="114">
        <v>5991</v>
      </c>
      <c r="M1536" s="114" t="s">
        <v>1975</v>
      </c>
      <c r="N1536" s="500"/>
    </row>
    <row r="1537" spans="1:14">
      <c r="A1537" s="114" t="s">
        <v>158</v>
      </c>
      <c r="B1537" s="114" t="s">
        <v>391</v>
      </c>
      <c r="C1537" s="114">
        <v>4184.3</v>
      </c>
      <c r="D1537" s="114">
        <v>4287.7</v>
      </c>
      <c r="E1537" s="114">
        <v>4150</v>
      </c>
      <c r="F1537" s="114">
        <v>4268.2</v>
      </c>
      <c r="G1537" s="114">
        <v>4274.6000000000004</v>
      </c>
      <c r="H1537" s="114">
        <v>4153.2</v>
      </c>
      <c r="I1537" s="114">
        <v>196079</v>
      </c>
      <c r="J1537" s="114">
        <v>829864129.39999998</v>
      </c>
      <c r="K1537" s="116">
        <v>43350</v>
      </c>
      <c r="L1537" s="114">
        <v>21503</v>
      </c>
      <c r="M1537" s="114" t="s">
        <v>1976</v>
      </c>
      <c r="N1537" s="500"/>
    </row>
    <row r="1538" spans="1:14">
      <c r="A1538" s="114" t="s">
        <v>1977</v>
      </c>
      <c r="B1538" s="114" t="s">
        <v>391</v>
      </c>
      <c r="C1538" s="114">
        <v>75</v>
      </c>
      <c r="D1538" s="114">
        <v>76</v>
      </c>
      <c r="E1538" s="114">
        <v>75</v>
      </c>
      <c r="F1538" s="114">
        <v>75.150000000000006</v>
      </c>
      <c r="G1538" s="114">
        <v>75.099999999999994</v>
      </c>
      <c r="H1538" s="114">
        <v>75.349999999999994</v>
      </c>
      <c r="I1538" s="114">
        <v>8348</v>
      </c>
      <c r="J1538" s="114">
        <v>628188.69999999995</v>
      </c>
      <c r="K1538" s="116">
        <v>43350</v>
      </c>
      <c r="L1538" s="114">
        <v>149</v>
      </c>
      <c r="M1538" s="114" t="s">
        <v>1978</v>
      </c>
      <c r="N1538" s="500"/>
    </row>
    <row r="1539" spans="1:14">
      <c r="A1539" s="114" t="s">
        <v>3533</v>
      </c>
      <c r="B1539" s="114" t="s">
        <v>391</v>
      </c>
      <c r="C1539" s="114">
        <v>1.1499999999999999</v>
      </c>
      <c r="D1539" s="114">
        <v>1.1499999999999999</v>
      </c>
      <c r="E1539" s="114">
        <v>1.1499999999999999</v>
      </c>
      <c r="F1539" s="114">
        <v>1.1499999999999999</v>
      </c>
      <c r="G1539" s="114">
        <v>1.1499999999999999</v>
      </c>
      <c r="H1539" s="114">
        <v>1.1000000000000001</v>
      </c>
      <c r="I1539" s="114">
        <v>943</v>
      </c>
      <c r="J1539" s="114">
        <v>1084.45</v>
      </c>
      <c r="K1539" s="116">
        <v>43350</v>
      </c>
      <c r="L1539" s="114">
        <v>5</v>
      </c>
      <c r="M1539" s="114" t="s">
        <v>3534</v>
      </c>
      <c r="N1539" s="500"/>
    </row>
    <row r="1540" spans="1:14">
      <c r="A1540" s="114" t="s">
        <v>1979</v>
      </c>
      <c r="B1540" s="114" t="s">
        <v>391</v>
      </c>
      <c r="C1540" s="114">
        <v>236.95</v>
      </c>
      <c r="D1540" s="114">
        <v>239.4</v>
      </c>
      <c r="E1540" s="114">
        <v>230</v>
      </c>
      <c r="F1540" s="114">
        <v>237.95</v>
      </c>
      <c r="G1540" s="114">
        <v>238</v>
      </c>
      <c r="H1540" s="114">
        <v>235.15</v>
      </c>
      <c r="I1540" s="114">
        <v>63462</v>
      </c>
      <c r="J1540" s="114">
        <v>14935429</v>
      </c>
      <c r="K1540" s="116">
        <v>43350</v>
      </c>
      <c r="L1540" s="114">
        <v>1585</v>
      </c>
      <c r="M1540" s="114" t="s">
        <v>1980</v>
      </c>
      <c r="N1540" s="500"/>
    </row>
    <row r="1541" spans="1:14">
      <c r="A1541" s="114" t="s">
        <v>1981</v>
      </c>
      <c r="B1541" s="114" t="s">
        <v>391</v>
      </c>
      <c r="C1541" s="114">
        <v>85.35</v>
      </c>
      <c r="D1541" s="114">
        <v>86.55</v>
      </c>
      <c r="E1541" s="114">
        <v>83.05</v>
      </c>
      <c r="F1541" s="114">
        <v>83.55</v>
      </c>
      <c r="G1541" s="114">
        <v>83.1</v>
      </c>
      <c r="H1541" s="114">
        <v>83.95</v>
      </c>
      <c r="I1541" s="114">
        <v>23399</v>
      </c>
      <c r="J1541" s="114">
        <v>1957454.3</v>
      </c>
      <c r="K1541" s="116">
        <v>43350</v>
      </c>
      <c r="L1541" s="114">
        <v>98</v>
      </c>
      <c r="M1541" s="114" t="s">
        <v>1982</v>
      </c>
      <c r="N1541" s="500"/>
    </row>
    <row r="1542" spans="1:14">
      <c r="A1542" s="114" t="s">
        <v>159</v>
      </c>
      <c r="B1542" s="114" t="s">
        <v>391</v>
      </c>
      <c r="C1542" s="114">
        <v>83</v>
      </c>
      <c r="D1542" s="114">
        <v>84</v>
      </c>
      <c r="E1542" s="114">
        <v>82.05</v>
      </c>
      <c r="F1542" s="114">
        <v>83.55</v>
      </c>
      <c r="G1542" s="114">
        <v>83.1</v>
      </c>
      <c r="H1542" s="114">
        <v>82.95</v>
      </c>
      <c r="I1542" s="114">
        <v>6171350</v>
      </c>
      <c r="J1542" s="114">
        <v>512012079.80000001</v>
      </c>
      <c r="K1542" s="116">
        <v>43350</v>
      </c>
      <c r="L1542" s="114">
        <v>17777</v>
      </c>
      <c r="M1542" s="114" t="s">
        <v>1983</v>
      </c>
      <c r="N1542" s="500"/>
    </row>
    <row r="1543" spans="1:14">
      <c r="A1543" s="114" t="s">
        <v>2427</v>
      </c>
      <c r="B1543" s="114" t="s">
        <v>391</v>
      </c>
      <c r="C1543" s="114">
        <v>67.45</v>
      </c>
      <c r="D1543" s="114">
        <v>68.7</v>
      </c>
      <c r="E1543" s="114">
        <v>64.5</v>
      </c>
      <c r="F1543" s="114">
        <v>68</v>
      </c>
      <c r="G1543" s="114">
        <v>68.7</v>
      </c>
      <c r="H1543" s="114">
        <v>65.45</v>
      </c>
      <c r="I1543" s="114">
        <v>58815</v>
      </c>
      <c r="J1543" s="114">
        <v>3966741</v>
      </c>
      <c r="K1543" s="116">
        <v>43350</v>
      </c>
      <c r="L1543" s="114">
        <v>494</v>
      </c>
      <c r="M1543" s="114" t="s">
        <v>3370</v>
      </c>
      <c r="N1543" s="500"/>
    </row>
    <row r="1544" spans="1:14">
      <c r="A1544" s="114" t="s">
        <v>160</v>
      </c>
      <c r="B1544" s="114" t="s">
        <v>391</v>
      </c>
      <c r="C1544" s="114">
        <v>3.6</v>
      </c>
      <c r="D1544" s="114">
        <v>3.6</v>
      </c>
      <c r="E1544" s="114">
        <v>3.5</v>
      </c>
      <c r="F1544" s="114">
        <v>3.55</v>
      </c>
      <c r="G1544" s="114">
        <v>3.6</v>
      </c>
      <c r="H1544" s="114">
        <v>3.55</v>
      </c>
      <c r="I1544" s="114">
        <v>6723535</v>
      </c>
      <c r="J1544" s="114">
        <v>23925792.300000001</v>
      </c>
      <c r="K1544" s="116">
        <v>43350</v>
      </c>
      <c r="L1544" s="114">
        <v>2705</v>
      </c>
      <c r="M1544" s="114" t="s">
        <v>1984</v>
      </c>
      <c r="N1544" s="500"/>
    </row>
    <row r="1545" spans="1:14">
      <c r="A1545" s="114" t="s">
        <v>1985</v>
      </c>
      <c r="B1545" s="114" t="s">
        <v>391</v>
      </c>
      <c r="C1545" s="114">
        <v>11.75</v>
      </c>
      <c r="D1545" s="114">
        <v>11.75</v>
      </c>
      <c r="E1545" s="114">
        <v>11.3</v>
      </c>
      <c r="F1545" s="114">
        <v>11.6</v>
      </c>
      <c r="G1545" s="114">
        <v>11.65</v>
      </c>
      <c r="H1545" s="114">
        <v>11.65</v>
      </c>
      <c r="I1545" s="114">
        <v>257725</v>
      </c>
      <c r="J1545" s="114">
        <v>2982058.7</v>
      </c>
      <c r="K1545" s="116">
        <v>43350</v>
      </c>
      <c r="L1545" s="114">
        <v>574</v>
      </c>
      <c r="M1545" s="114" t="s">
        <v>1986</v>
      </c>
      <c r="N1545" s="500"/>
    </row>
    <row r="1546" spans="1:14">
      <c r="A1546" s="114" t="s">
        <v>3433</v>
      </c>
      <c r="B1546" s="114" t="s">
        <v>391</v>
      </c>
      <c r="C1546" s="114">
        <v>421.05</v>
      </c>
      <c r="D1546" s="114">
        <v>447</v>
      </c>
      <c r="E1546" s="114">
        <v>412.3</v>
      </c>
      <c r="F1546" s="114">
        <v>420.2</v>
      </c>
      <c r="G1546" s="114">
        <v>420</v>
      </c>
      <c r="H1546" s="114">
        <v>420.3</v>
      </c>
      <c r="I1546" s="114">
        <v>2164</v>
      </c>
      <c r="J1546" s="114">
        <v>917618.2</v>
      </c>
      <c r="K1546" s="116">
        <v>43350</v>
      </c>
      <c r="L1546" s="114">
        <v>158</v>
      </c>
      <c r="M1546" s="114" t="s">
        <v>3434</v>
      </c>
      <c r="N1546" s="500"/>
    </row>
    <row r="1547" spans="1:14">
      <c r="A1547" s="114" t="s">
        <v>2993</v>
      </c>
      <c r="B1547" s="114" t="s">
        <v>3159</v>
      </c>
      <c r="C1547" s="114">
        <v>2.2999999999999998</v>
      </c>
      <c r="D1547" s="114">
        <v>2.2999999999999998</v>
      </c>
      <c r="E1547" s="114">
        <v>2.25</v>
      </c>
      <c r="F1547" s="114">
        <v>2.25</v>
      </c>
      <c r="G1547" s="114">
        <v>2.25</v>
      </c>
      <c r="H1547" s="114">
        <v>2.35</v>
      </c>
      <c r="I1547" s="114">
        <v>8375</v>
      </c>
      <c r="J1547" s="114">
        <v>18895.55</v>
      </c>
      <c r="K1547" s="116">
        <v>43350</v>
      </c>
      <c r="L1547" s="114">
        <v>24</v>
      </c>
      <c r="M1547" s="114" t="s">
        <v>2994</v>
      </c>
      <c r="N1547" s="500"/>
    </row>
    <row r="1548" spans="1:14">
      <c r="A1548" s="114" t="s">
        <v>1987</v>
      </c>
      <c r="B1548" s="114" t="s">
        <v>391</v>
      </c>
      <c r="C1548" s="114">
        <v>217.25</v>
      </c>
      <c r="D1548" s="114">
        <v>224.9</v>
      </c>
      <c r="E1548" s="114">
        <v>213.3</v>
      </c>
      <c r="F1548" s="114">
        <v>216.65</v>
      </c>
      <c r="G1548" s="114">
        <v>216.8</v>
      </c>
      <c r="H1548" s="114">
        <v>216.95</v>
      </c>
      <c r="I1548" s="114">
        <v>171184</v>
      </c>
      <c r="J1548" s="114">
        <v>37639342.549999997</v>
      </c>
      <c r="K1548" s="116">
        <v>43350</v>
      </c>
      <c r="L1548" s="114">
        <v>3908</v>
      </c>
      <c r="M1548" s="114" t="s">
        <v>1988</v>
      </c>
      <c r="N1548" s="500"/>
    </row>
    <row r="1549" spans="1:14">
      <c r="A1549" s="114" t="s">
        <v>161</v>
      </c>
      <c r="B1549" s="114" t="s">
        <v>391</v>
      </c>
      <c r="C1549" s="114">
        <v>708.7</v>
      </c>
      <c r="D1549" s="114">
        <v>718</v>
      </c>
      <c r="E1549" s="114">
        <v>701.75</v>
      </c>
      <c r="F1549" s="114">
        <v>714</v>
      </c>
      <c r="G1549" s="114">
        <v>715</v>
      </c>
      <c r="H1549" s="114">
        <v>705.05</v>
      </c>
      <c r="I1549" s="114">
        <v>1932868</v>
      </c>
      <c r="J1549" s="114">
        <v>1378072632.05</v>
      </c>
      <c r="K1549" s="116">
        <v>43350</v>
      </c>
      <c r="L1549" s="114">
        <v>49747</v>
      </c>
      <c r="M1549" s="114" t="s">
        <v>1989</v>
      </c>
      <c r="N1549" s="500"/>
    </row>
    <row r="1550" spans="1:14">
      <c r="A1550" s="114" t="s">
        <v>3142</v>
      </c>
      <c r="B1550" s="114" t="s">
        <v>391</v>
      </c>
      <c r="C1550" s="114">
        <v>3.1</v>
      </c>
      <c r="D1550" s="114">
        <v>3.2</v>
      </c>
      <c r="E1550" s="114">
        <v>3.05</v>
      </c>
      <c r="F1550" s="114">
        <v>3.1</v>
      </c>
      <c r="G1550" s="114">
        <v>3.15</v>
      </c>
      <c r="H1550" s="114">
        <v>3.1</v>
      </c>
      <c r="I1550" s="114">
        <v>703730</v>
      </c>
      <c r="J1550" s="114">
        <v>2219960.75</v>
      </c>
      <c r="K1550" s="116">
        <v>43350</v>
      </c>
      <c r="L1550" s="114">
        <v>544</v>
      </c>
      <c r="M1550" s="114" t="s">
        <v>3143</v>
      </c>
      <c r="N1550" s="500"/>
    </row>
    <row r="1551" spans="1:14">
      <c r="A1551" s="114" t="s">
        <v>1990</v>
      </c>
      <c r="B1551" s="114" t="s">
        <v>391</v>
      </c>
      <c r="C1551" s="114">
        <v>33.1</v>
      </c>
      <c r="D1551" s="114">
        <v>34.9</v>
      </c>
      <c r="E1551" s="114">
        <v>32.5</v>
      </c>
      <c r="F1551" s="114">
        <v>34.75</v>
      </c>
      <c r="G1551" s="114">
        <v>34.75</v>
      </c>
      <c r="H1551" s="114">
        <v>32.75</v>
      </c>
      <c r="I1551" s="114">
        <v>4428345</v>
      </c>
      <c r="J1551" s="114">
        <v>151251059.25</v>
      </c>
      <c r="K1551" s="116">
        <v>43350</v>
      </c>
      <c r="L1551" s="114">
        <v>8626</v>
      </c>
      <c r="M1551" s="114" t="s">
        <v>1991</v>
      </c>
      <c r="N1551" s="500"/>
    </row>
    <row r="1552" spans="1:14">
      <c r="A1552" s="114" t="s">
        <v>2995</v>
      </c>
      <c r="B1552" s="114" t="s">
        <v>391</v>
      </c>
      <c r="C1552" s="114">
        <v>2.4500000000000002</v>
      </c>
      <c r="D1552" s="114">
        <v>2.4500000000000002</v>
      </c>
      <c r="E1552" s="114">
        <v>2.2999999999999998</v>
      </c>
      <c r="F1552" s="114">
        <v>2.35</v>
      </c>
      <c r="G1552" s="114">
        <v>2.4</v>
      </c>
      <c r="H1552" s="114">
        <v>2.4</v>
      </c>
      <c r="I1552" s="114">
        <v>20029</v>
      </c>
      <c r="J1552" s="114">
        <v>47018.45</v>
      </c>
      <c r="K1552" s="116">
        <v>43350</v>
      </c>
      <c r="L1552" s="114">
        <v>52</v>
      </c>
      <c r="M1552" s="114" t="s">
        <v>2996</v>
      </c>
      <c r="N1552" s="500"/>
    </row>
    <row r="1553" spans="1:14">
      <c r="A1553" s="114" t="s">
        <v>2480</v>
      </c>
      <c r="B1553" s="114" t="s">
        <v>391</v>
      </c>
      <c r="C1553" s="114">
        <v>305</v>
      </c>
      <c r="D1553" s="114">
        <v>315</v>
      </c>
      <c r="E1553" s="114">
        <v>300.04000000000002</v>
      </c>
      <c r="F1553" s="114">
        <v>312.88</v>
      </c>
      <c r="G1553" s="114">
        <v>311.14999999999998</v>
      </c>
      <c r="H1553" s="114">
        <v>317.52</v>
      </c>
      <c r="I1553" s="114">
        <v>2611</v>
      </c>
      <c r="J1553" s="114">
        <v>822052.72</v>
      </c>
      <c r="K1553" s="116">
        <v>43350</v>
      </c>
      <c r="L1553" s="114">
        <v>33</v>
      </c>
      <c r="M1553" s="114" t="s">
        <v>2481</v>
      </c>
      <c r="N1553" s="500"/>
    </row>
    <row r="1554" spans="1:14">
      <c r="A1554" s="114" t="s">
        <v>3473</v>
      </c>
      <c r="B1554" s="114" t="s">
        <v>391</v>
      </c>
      <c r="C1554" s="114">
        <v>1206</v>
      </c>
      <c r="D1554" s="114">
        <v>1212.4000000000001</v>
      </c>
      <c r="E1554" s="114">
        <v>1205.8499999999999</v>
      </c>
      <c r="F1554" s="114">
        <v>1212.4000000000001</v>
      </c>
      <c r="G1554" s="114">
        <v>1212.4000000000001</v>
      </c>
      <c r="H1554" s="114">
        <v>1207.5</v>
      </c>
      <c r="I1554" s="114">
        <v>105</v>
      </c>
      <c r="J1554" s="114">
        <v>127005.6</v>
      </c>
      <c r="K1554" s="116">
        <v>43350</v>
      </c>
      <c r="L1554" s="114">
        <v>4</v>
      </c>
      <c r="M1554" s="114" t="s">
        <v>3474</v>
      </c>
      <c r="N1554" s="500"/>
    </row>
    <row r="1555" spans="1:14">
      <c r="A1555" s="114" t="s">
        <v>3463</v>
      </c>
      <c r="B1555" s="114" t="s">
        <v>391</v>
      </c>
      <c r="C1555" s="114">
        <v>408</v>
      </c>
      <c r="D1555" s="114">
        <v>417</v>
      </c>
      <c r="E1555" s="114">
        <v>397.6</v>
      </c>
      <c r="F1555" s="114">
        <v>398.82</v>
      </c>
      <c r="G1555" s="114">
        <v>397.6</v>
      </c>
      <c r="H1555" s="114">
        <v>399.2</v>
      </c>
      <c r="I1555" s="114">
        <v>3168</v>
      </c>
      <c r="J1555" s="114">
        <v>1280992.54</v>
      </c>
      <c r="K1555" s="116">
        <v>43350</v>
      </c>
      <c r="L1555" s="114">
        <v>219</v>
      </c>
      <c r="M1555" s="114" t="s">
        <v>3464</v>
      </c>
      <c r="N1555" s="500"/>
    </row>
    <row r="1556" spans="1:14">
      <c r="A1556" s="114" t="s">
        <v>3144</v>
      </c>
      <c r="B1556" s="114" t="s">
        <v>391</v>
      </c>
      <c r="C1556" s="114">
        <v>9.3000000000000007</v>
      </c>
      <c r="D1556" s="114">
        <v>9.9</v>
      </c>
      <c r="E1556" s="114">
        <v>9.25</v>
      </c>
      <c r="F1556" s="114">
        <v>9.9</v>
      </c>
      <c r="G1556" s="114">
        <v>9.9</v>
      </c>
      <c r="H1556" s="114">
        <v>9.4499999999999993</v>
      </c>
      <c r="I1556" s="114">
        <v>3501072</v>
      </c>
      <c r="J1556" s="114">
        <v>34263643.850000001</v>
      </c>
      <c r="K1556" s="116">
        <v>43350</v>
      </c>
      <c r="L1556" s="114">
        <v>5324</v>
      </c>
      <c r="M1556" s="114" t="s">
        <v>3145</v>
      </c>
      <c r="N1556" s="500"/>
    </row>
    <row r="1557" spans="1:14">
      <c r="A1557" s="114" t="s">
        <v>2636</v>
      </c>
      <c r="B1557" s="114" t="s">
        <v>391</v>
      </c>
      <c r="C1557" s="114">
        <v>84.8</v>
      </c>
      <c r="D1557" s="114">
        <v>85.9</v>
      </c>
      <c r="E1557" s="114">
        <v>84.25</v>
      </c>
      <c r="F1557" s="114">
        <v>84.85</v>
      </c>
      <c r="G1557" s="114">
        <v>84.5</v>
      </c>
      <c r="H1557" s="114">
        <v>84.1</v>
      </c>
      <c r="I1557" s="114">
        <v>17968</v>
      </c>
      <c r="J1557" s="114">
        <v>1529546.85</v>
      </c>
      <c r="K1557" s="116">
        <v>43350</v>
      </c>
      <c r="L1557" s="114">
        <v>314</v>
      </c>
      <c r="M1557" s="114" t="s">
        <v>2637</v>
      </c>
      <c r="N1557" s="500"/>
    </row>
    <row r="1558" spans="1:14">
      <c r="A1558" s="114" t="s">
        <v>3317</v>
      </c>
      <c r="B1558" s="114" t="s">
        <v>3159</v>
      </c>
      <c r="C1558" s="114">
        <v>0.1</v>
      </c>
      <c r="D1558" s="114">
        <v>0.1</v>
      </c>
      <c r="E1558" s="114">
        <v>0.05</v>
      </c>
      <c r="F1558" s="114">
        <v>0.1</v>
      </c>
      <c r="G1558" s="114">
        <v>0.1</v>
      </c>
      <c r="H1558" s="114">
        <v>0.1</v>
      </c>
      <c r="I1558" s="114">
        <v>15415920</v>
      </c>
      <c r="J1558" s="114">
        <v>1435623.3</v>
      </c>
      <c r="K1558" s="116">
        <v>43350</v>
      </c>
      <c r="L1558" s="114">
        <v>507</v>
      </c>
      <c r="M1558" s="114" t="s">
        <v>3318</v>
      </c>
      <c r="N1558" s="500"/>
    </row>
    <row r="1559" spans="1:14">
      <c r="A1559" s="114" t="s">
        <v>1992</v>
      </c>
      <c r="B1559" s="114" t="s">
        <v>391</v>
      </c>
      <c r="C1559" s="114">
        <v>402.25</v>
      </c>
      <c r="D1559" s="114">
        <v>409</v>
      </c>
      <c r="E1559" s="114">
        <v>400</v>
      </c>
      <c r="F1559" s="114">
        <v>403.25</v>
      </c>
      <c r="G1559" s="114">
        <v>407</v>
      </c>
      <c r="H1559" s="114">
        <v>402.2</v>
      </c>
      <c r="I1559" s="114">
        <v>13181</v>
      </c>
      <c r="J1559" s="114">
        <v>5341126.5</v>
      </c>
      <c r="K1559" s="116">
        <v>43350</v>
      </c>
      <c r="L1559" s="114">
        <v>538</v>
      </c>
      <c r="M1559" s="114" t="s">
        <v>1993</v>
      </c>
      <c r="N1559" s="500"/>
    </row>
    <row r="1560" spans="1:14">
      <c r="A1560" s="114" t="s">
        <v>1994</v>
      </c>
      <c r="B1560" s="114" t="s">
        <v>391</v>
      </c>
      <c r="C1560" s="114">
        <v>566.6</v>
      </c>
      <c r="D1560" s="114">
        <v>566.6</v>
      </c>
      <c r="E1560" s="114">
        <v>548.29999999999995</v>
      </c>
      <c r="F1560" s="114">
        <v>559.4</v>
      </c>
      <c r="G1560" s="114">
        <v>556.29999999999995</v>
      </c>
      <c r="H1560" s="114">
        <v>564.79999999999995</v>
      </c>
      <c r="I1560" s="114">
        <v>15313</v>
      </c>
      <c r="J1560" s="114">
        <v>8563541.1500000004</v>
      </c>
      <c r="K1560" s="116">
        <v>43350</v>
      </c>
      <c r="L1560" s="114">
        <v>1255</v>
      </c>
      <c r="M1560" s="114" t="s">
        <v>1995</v>
      </c>
      <c r="N1560" s="500"/>
    </row>
    <row r="1561" spans="1:14">
      <c r="A1561" s="114" t="s">
        <v>2428</v>
      </c>
      <c r="B1561" s="114" t="s">
        <v>391</v>
      </c>
      <c r="C1561" s="114">
        <v>677</v>
      </c>
      <c r="D1561" s="114">
        <v>687.55</v>
      </c>
      <c r="E1561" s="114">
        <v>676.8</v>
      </c>
      <c r="F1561" s="114">
        <v>680.85</v>
      </c>
      <c r="G1561" s="114">
        <v>684</v>
      </c>
      <c r="H1561" s="114">
        <v>677.75</v>
      </c>
      <c r="I1561" s="114">
        <v>1103</v>
      </c>
      <c r="J1561" s="114">
        <v>752923.75</v>
      </c>
      <c r="K1561" s="116">
        <v>43350</v>
      </c>
      <c r="L1561" s="114">
        <v>145</v>
      </c>
      <c r="M1561" s="114" t="s">
        <v>2429</v>
      </c>
      <c r="N1561" s="500"/>
    </row>
    <row r="1562" spans="1:14">
      <c r="A1562" s="114" t="s">
        <v>3156</v>
      </c>
      <c r="B1562" s="114" t="s">
        <v>391</v>
      </c>
      <c r="C1562" s="114">
        <v>38.75</v>
      </c>
      <c r="D1562" s="114">
        <v>39.200000000000003</v>
      </c>
      <c r="E1562" s="114">
        <v>38.1</v>
      </c>
      <c r="F1562" s="114">
        <v>38.299999999999997</v>
      </c>
      <c r="G1562" s="114">
        <v>38.35</v>
      </c>
      <c r="H1562" s="114">
        <v>39.15</v>
      </c>
      <c r="I1562" s="114">
        <v>5186384</v>
      </c>
      <c r="J1562" s="114">
        <v>200151006.55000001</v>
      </c>
      <c r="K1562" s="116">
        <v>43350</v>
      </c>
      <c r="L1562" s="114">
        <v>31560</v>
      </c>
      <c r="M1562" s="114" t="s">
        <v>3319</v>
      </c>
      <c r="N1562" s="500"/>
    </row>
    <row r="1563" spans="1:14">
      <c r="A1563" s="114" t="s">
        <v>1996</v>
      </c>
      <c r="B1563" s="114" t="s">
        <v>391</v>
      </c>
      <c r="C1563" s="114">
        <v>45.45</v>
      </c>
      <c r="D1563" s="114">
        <v>46.3</v>
      </c>
      <c r="E1563" s="114">
        <v>45.45</v>
      </c>
      <c r="F1563" s="114">
        <v>46</v>
      </c>
      <c r="G1563" s="114">
        <v>46</v>
      </c>
      <c r="H1563" s="114">
        <v>45.9</v>
      </c>
      <c r="I1563" s="114">
        <v>3007</v>
      </c>
      <c r="J1563" s="114">
        <v>137818.9</v>
      </c>
      <c r="K1563" s="116">
        <v>43350</v>
      </c>
      <c r="L1563" s="114">
        <v>36</v>
      </c>
      <c r="M1563" s="114" t="s">
        <v>1997</v>
      </c>
      <c r="N1563" s="500"/>
    </row>
    <row r="1564" spans="1:14">
      <c r="A1564" s="114" t="s">
        <v>1998</v>
      </c>
      <c r="B1564" s="114" t="s">
        <v>391</v>
      </c>
      <c r="C1564" s="114">
        <v>13.3</v>
      </c>
      <c r="D1564" s="114">
        <v>13.75</v>
      </c>
      <c r="E1564" s="114">
        <v>13.25</v>
      </c>
      <c r="F1564" s="114">
        <v>13.4</v>
      </c>
      <c r="G1564" s="114">
        <v>13.4</v>
      </c>
      <c r="H1564" s="114">
        <v>13.4</v>
      </c>
      <c r="I1564" s="114">
        <v>5649</v>
      </c>
      <c r="J1564" s="114">
        <v>76187</v>
      </c>
      <c r="K1564" s="116">
        <v>43350</v>
      </c>
      <c r="L1564" s="114">
        <v>38</v>
      </c>
      <c r="M1564" s="114" t="s">
        <v>1999</v>
      </c>
      <c r="N1564" s="500"/>
    </row>
    <row r="1565" spans="1:14">
      <c r="A1565" s="114" t="s">
        <v>3402</v>
      </c>
      <c r="B1565" s="114" t="s">
        <v>391</v>
      </c>
      <c r="C1565" s="114">
        <v>1095</v>
      </c>
      <c r="D1565" s="114">
        <v>1112.45</v>
      </c>
      <c r="E1565" s="114">
        <v>1061</v>
      </c>
      <c r="F1565" s="114">
        <v>1089.5999999999999</v>
      </c>
      <c r="G1565" s="114">
        <v>1089.75</v>
      </c>
      <c r="H1565" s="114">
        <v>1105.6500000000001</v>
      </c>
      <c r="I1565" s="114">
        <v>51356</v>
      </c>
      <c r="J1565" s="114">
        <v>55919377.700000003</v>
      </c>
      <c r="K1565" s="116">
        <v>43350</v>
      </c>
      <c r="L1565" s="114">
        <v>3592</v>
      </c>
      <c r="M1565" s="114" t="s">
        <v>3403</v>
      </c>
      <c r="N1565" s="500"/>
    </row>
    <row r="1566" spans="1:14">
      <c r="A1566" s="114" t="s">
        <v>2000</v>
      </c>
      <c r="B1566" s="114" t="s">
        <v>391</v>
      </c>
      <c r="C1566" s="114">
        <v>29.95</v>
      </c>
      <c r="D1566" s="114">
        <v>30.4</v>
      </c>
      <c r="E1566" s="114">
        <v>29.5</v>
      </c>
      <c r="F1566" s="114">
        <v>29.85</v>
      </c>
      <c r="G1566" s="114">
        <v>29.75</v>
      </c>
      <c r="H1566" s="114">
        <v>29.85</v>
      </c>
      <c r="I1566" s="114">
        <v>246109</v>
      </c>
      <c r="J1566" s="114">
        <v>7359389.5499999998</v>
      </c>
      <c r="K1566" s="116">
        <v>43350</v>
      </c>
      <c r="L1566" s="114">
        <v>910</v>
      </c>
      <c r="M1566" s="114" t="s">
        <v>2001</v>
      </c>
      <c r="N1566" s="500"/>
    </row>
    <row r="1567" spans="1:14">
      <c r="A1567" s="114" t="s">
        <v>2002</v>
      </c>
      <c r="B1567" s="114" t="s">
        <v>391</v>
      </c>
      <c r="C1567" s="114">
        <v>12.25</v>
      </c>
      <c r="D1567" s="114">
        <v>12.7</v>
      </c>
      <c r="E1567" s="114">
        <v>12.25</v>
      </c>
      <c r="F1567" s="114">
        <v>12.45</v>
      </c>
      <c r="G1567" s="114">
        <v>12.35</v>
      </c>
      <c r="H1567" s="114">
        <v>12.6</v>
      </c>
      <c r="I1567" s="114">
        <v>11162</v>
      </c>
      <c r="J1567" s="114">
        <v>139211</v>
      </c>
      <c r="K1567" s="116">
        <v>43350</v>
      </c>
      <c r="L1567" s="114">
        <v>59</v>
      </c>
      <c r="M1567" s="114" t="s">
        <v>2003</v>
      </c>
      <c r="N1567" s="500"/>
    </row>
    <row r="1568" spans="1:14">
      <c r="A1568" s="114" t="s">
        <v>2214</v>
      </c>
      <c r="B1568" s="114" t="s">
        <v>391</v>
      </c>
      <c r="C1568" s="114">
        <v>780.1</v>
      </c>
      <c r="D1568" s="114">
        <v>787.85</v>
      </c>
      <c r="E1568" s="114">
        <v>767.55</v>
      </c>
      <c r="F1568" s="114">
        <v>784.3</v>
      </c>
      <c r="G1568" s="114">
        <v>787</v>
      </c>
      <c r="H1568" s="114">
        <v>781.95</v>
      </c>
      <c r="I1568" s="114">
        <v>18206</v>
      </c>
      <c r="J1568" s="114">
        <v>14170204.1</v>
      </c>
      <c r="K1568" s="116">
        <v>43350</v>
      </c>
      <c r="L1568" s="114">
        <v>945</v>
      </c>
      <c r="M1568" s="114" t="s">
        <v>2215</v>
      </c>
      <c r="N1568" s="500"/>
    </row>
    <row r="1569" spans="1:14">
      <c r="A1569" s="114" t="s">
        <v>228</v>
      </c>
      <c r="B1569" s="114" t="s">
        <v>391</v>
      </c>
      <c r="C1569" s="114">
        <v>229.35</v>
      </c>
      <c r="D1569" s="114">
        <v>233.7</v>
      </c>
      <c r="E1569" s="114">
        <v>226.7</v>
      </c>
      <c r="F1569" s="114">
        <v>230.25</v>
      </c>
      <c r="G1569" s="114">
        <v>233.25</v>
      </c>
      <c r="H1569" s="114">
        <v>229.9</v>
      </c>
      <c r="I1569" s="114">
        <v>24336043</v>
      </c>
      <c r="J1569" s="114">
        <v>5594739895.1000004</v>
      </c>
      <c r="K1569" s="116">
        <v>43350</v>
      </c>
      <c r="L1569" s="114">
        <v>79069</v>
      </c>
      <c r="M1569" s="114" t="s">
        <v>2004</v>
      </c>
      <c r="N1569" s="500"/>
    </row>
    <row r="1570" spans="1:14">
      <c r="A1570" s="114" t="s">
        <v>2005</v>
      </c>
      <c r="B1570" s="114" t="s">
        <v>391</v>
      </c>
      <c r="C1570" s="114">
        <v>2649</v>
      </c>
      <c r="D1570" s="114">
        <v>2697.85</v>
      </c>
      <c r="E1570" s="114">
        <v>2600</v>
      </c>
      <c r="F1570" s="114">
        <v>2657.35</v>
      </c>
      <c r="G1570" s="114">
        <v>2652.95</v>
      </c>
      <c r="H1570" s="114">
        <v>2630.85</v>
      </c>
      <c r="I1570" s="114">
        <v>67288</v>
      </c>
      <c r="J1570" s="114">
        <v>178051044.55000001</v>
      </c>
      <c r="K1570" s="116">
        <v>43350</v>
      </c>
      <c r="L1570" s="114">
        <v>7894</v>
      </c>
      <c r="M1570" s="114" t="s">
        <v>2006</v>
      </c>
      <c r="N1570" s="500"/>
    </row>
    <row r="1571" spans="1:14">
      <c r="A1571" s="114" t="s">
        <v>2007</v>
      </c>
      <c r="B1571" s="114" t="s">
        <v>391</v>
      </c>
      <c r="C1571" s="114">
        <v>55.55</v>
      </c>
      <c r="D1571" s="114">
        <v>56.05</v>
      </c>
      <c r="E1571" s="114">
        <v>52.65</v>
      </c>
      <c r="F1571" s="114">
        <v>54.9</v>
      </c>
      <c r="G1571" s="114">
        <v>54.8</v>
      </c>
      <c r="H1571" s="114">
        <v>55.75</v>
      </c>
      <c r="I1571" s="114">
        <v>16528</v>
      </c>
      <c r="J1571" s="114">
        <v>906224.65</v>
      </c>
      <c r="K1571" s="116">
        <v>43350</v>
      </c>
      <c r="L1571" s="114">
        <v>363</v>
      </c>
      <c r="M1571" s="114" t="s">
        <v>2008</v>
      </c>
      <c r="N1571" s="500"/>
    </row>
    <row r="1572" spans="1:14">
      <c r="A1572" s="114" t="s">
        <v>2009</v>
      </c>
      <c r="B1572" s="114" t="s">
        <v>391</v>
      </c>
      <c r="C1572" s="114">
        <v>1170.45</v>
      </c>
      <c r="D1572" s="114">
        <v>1179.3499999999999</v>
      </c>
      <c r="E1572" s="114">
        <v>1151</v>
      </c>
      <c r="F1572" s="114">
        <v>1171.5</v>
      </c>
      <c r="G1572" s="114">
        <v>1156</v>
      </c>
      <c r="H1572" s="114">
        <v>1174.8499999999999</v>
      </c>
      <c r="I1572" s="114">
        <v>11243</v>
      </c>
      <c r="J1572" s="114">
        <v>13118431.85</v>
      </c>
      <c r="K1572" s="116">
        <v>43350</v>
      </c>
      <c r="L1572" s="114">
        <v>3577</v>
      </c>
      <c r="M1572" s="114" t="s">
        <v>2010</v>
      </c>
      <c r="N1572" s="500"/>
    </row>
    <row r="1573" spans="1:14">
      <c r="A1573" s="114" t="s">
        <v>388</v>
      </c>
      <c r="B1573" s="114" t="s">
        <v>391</v>
      </c>
      <c r="C1573" s="114">
        <v>154</v>
      </c>
      <c r="D1573" s="114">
        <v>162</v>
      </c>
      <c r="E1573" s="114">
        <v>150.30000000000001</v>
      </c>
      <c r="F1573" s="114">
        <v>157.6</v>
      </c>
      <c r="G1573" s="114">
        <v>157</v>
      </c>
      <c r="H1573" s="114">
        <v>154.15</v>
      </c>
      <c r="I1573" s="114">
        <v>61603</v>
      </c>
      <c r="J1573" s="114">
        <v>9541089.9499999993</v>
      </c>
      <c r="K1573" s="116">
        <v>43350</v>
      </c>
      <c r="L1573" s="114">
        <v>1279</v>
      </c>
      <c r="M1573" s="114" t="s">
        <v>2011</v>
      </c>
      <c r="N1573" s="500"/>
    </row>
    <row r="1574" spans="1:14">
      <c r="A1574" s="114" t="s">
        <v>2012</v>
      </c>
      <c r="B1574" s="114" t="s">
        <v>391</v>
      </c>
      <c r="C1574" s="114">
        <v>207.35</v>
      </c>
      <c r="D1574" s="114">
        <v>210.45</v>
      </c>
      <c r="E1574" s="114">
        <v>203.2</v>
      </c>
      <c r="F1574" s="114">
        <v>207.4</v>
      </c>
      <c r="G1574" s="114">
        <v>208.65</v>
      </c>
      <c r="H1574" s="114">
        <v>205.95</v>
      </c>
      <c r="I1574" s="114">
        <v>629582</v>
      </c>
      <c r="J1574" s="114">
        <v>130217730.55</v>
      </c>
      <c r="K1574" s="116">
        <v>43350</v>
      </c>
      <c r="L1574" s="114">
        <v>8243</v>
      </c>
      <c r="M1574" s="114" t="s">
        <v>2168</v>
      </c>
      <c r="N1574" s="500"/>
    </row>
    <row r="1575" spans="1:14">
      <c r="A1575" s="114" t="s">
        <v>2156</v>
      </c>
      <c r="B1575" s="114" t="s">
        <v>391</v>
      </c>
      <c r="C1575" s="114">
        <v>2700.05</v>
      </c>
      <c r="D1575" s="114">
        <v>2749</v>
      </c>
      <c r="E1575" s="114">
        <v>2666.15</v>
      </c>
      <c r="F1575" s="114">
        <v>2708.45</v>
      </c>
      <c r="G1575" s="114">
        <v>2666.15</v>
      </c>
      <c r="H1575" s="114">
        <v>2706.75</v>
      </c>
      <c r="I1575" s="114">
        <v>277</v>
      </c>
      <c r="J1575" s="114">
        <v>750645.65</v>
      </c>
      <c r="K1575" s="116">
        <v>43350</v>
      </c>
      <c r="L1575" s="114">
        <v>66</v>
      </c>
      <c r="M1575" s="114" t="s">
        <v>2157</v>
      </c>
      <c r="N1575" s="500"/>
    </row>
    <row r="1576" spans="1:14">
      <c r="A1576" s="114" t="s">
        <v>2013</v>
      </c>
      <c r="B1576" s="114" t="s">
        <v>391</v>
      </c>
      <c r="C1576" s="114">
        <v>6.9</v>
      </c>
      <c r="D1576" s="114">
        <v>7.25</v>
      </c>
      <c r="E1576" s="114">
        <v>6.85</v>
      </c>
      <c r="F1576" s="114">
        <v>7</v>
      </c>
      <c r="G1576" s="114">
        <v>7</v>
      </c>
      <c r="H1576" s="114">
        <v>6.95</v>
      </c>
      <c r="I1576" s="114">
        <v>64440</v>
      </c>
      <c r="J1576" s="114">
        <v>456843.7</v>
      </c>
      <c r="K1576" s="116">
        <v>43350</v>
      </c>
      <c r="L1576" s="114">
        <v>124</v>
      </c>
      <c r="M1576" s="114" t="s">
        <v>2014</v>
      </c>
      <c r="N1576" s="500"/>
    </row>
    <row r="1577" spans="1:14">
      <c r="A1577" s="114" t="s">
        <v>2321</v>
      </c>
      <c r="B1577" s="114" t="s">
        <v>391</v>
      </c>
      <c r="C1577" s="114">
        <v>84.55</v>
      </c>
      <c r="D1577" s="114">
        <v>85.5</v>
      </c>
      <c r="E1577" s="114">
        <v>83.5</v>
      </c>
      <c r="F1577" s="114">
        <v>84.9</v>
      </c>
      <c r="G1577" s="114">
        <v>84.25</v>
      </c>
      <c r="H1577" s="114">
        <v>84.55</v>
      </c>
      <c r="I1577" s="114">
        <v>32752</v>
      </c>
      <c r="J1577" s="114">
        <v>2763872.05</v>
      </c>
      <c r="K1577" s="116">
        <v>43350</v>
      </c>
      <c r="L1577" s="114">
        <v>325</v>
      </c>
      <c r="M1577" s="114" t="s">
        <v>2015</v>
      </c>
      <c r="N1577" s="500"/>
    </row>
    <row r="1578" spans="1:14">
      <c r="A1578" s="114" t="s">
        <v>2016</v>
      </c>
      <c r="B1578" s="114" t="s">
        <v>391</v>
      </c>
      <c r="C1578" s="114">
        <v>62.25</v>
      </c>
      <c r="D1578" s="114">
        <v>62.75</v>
      </c>
      <c r="E1578" s="114">
        <v>61.15</v>
      </c>
      <c r="F1578" s="114">
        <v>62</v>
      </c>
      <c r="G1578" s="114">
        <v>61.7</v>
      </c>
      <c r="H1578" s="114">
        <v>62.25</v>
      </c>
      <c r="I1578" s="114">
        <v>267969</v>
      </c>
      <c r="J1578" s="114">
        <v>16577857.949999999</v>
      </c>
      <c r="K1578" s="116">
        <v>43350</v>
      </c>
      <c r="L1578" s="114">
        <v>2948</v>
      </c>
      <c r="M1578" s="114" t="s">
        <v>2017</v>
      </c>
      <c r="N1578" s="500"/>
    </row>
    <row r="1579" spans="1:14">
      <c r="A1579" s="114" t="s">
        <v>3146</v>
      </c>
      <c r="B1579" s="114" t="s">
        <v>391</v>
      </c>
      <c r="C1579" s="114">
        <v>3.35</v>
      </c>
      <c r="D1579" s="114">
        <v>3.35</v>
      </c>
      <c r="E1579" s="114">
        <v>3.35</v>
      </c>
      <c r="F1579" s="114">
        <v>3.35</v>
      </c>
      <c r="G1579" s="114">
        <v>3.35</v>
      </c>
      <c r="H1579" s="114">
        <v>3.2</v>
      </c>
      <c r="I1579" s="114">
        <v>18286</v>
      </c>
      <c r="J1579" s="114">
        <v>61258.1</v>
      </c>
      <c r="K1579" s="116">
        <v>43350</v>
      </c>
      <c r="L1579" s="114">
        <v>20</v>
      </c>
      <c r="M1579" s="114" t="s">
        <v>3147</v>
      </c>
      <c r="N1579" s="500"/>
    </row>
    <row r="1580" spans="1:14">
      <c r="A1580" s="114" t="s">
        <v>2018</v>
      </c>
      <c r="B1580" s="114" t="s">
        <v>391</v>
      </c>
      <c r="C1580" s="114">
        <v>9.1999999999999993</v>
      </c>
      <c r="D1580" s="114">
        <v>9.5</v>
      </c>
      <c r="E1580" s="114">
        <v>9.15</v>
      </c>
      <c r="F1580" s="114">
        <v>9.25</v>
      </c>
      <c r="G1580" s="114">
        <v>9.25</v>
      </c>
      <c r="H1580" s="114">
        <v>9.4</v>
      </c>
      <c r="I1580" s="114">
        <v>12284</v>
      </c>
      <c r="J1580" s="114">
        <v>113353.25</v>
      </c>
      <c r="K1580" s="116">
        <v>43350</v>
      </c>
      <c r="L1580" s="114">
        <v>433</v>
      </c>
      <c r="M1580" s="114" t="s">
        <v>2019</v>
      </c>
      <c r="N1580" s="500"/>
    </row>
    <row r="1581" spans="1:14">
      <c r="A1581" s="114" t="s">
        <v>2020</v>
      </c>
      <c r="B1581" s="114" t="s">
        <v>391</v>
      </c>
      <c r="C1581" s="114">
        <v>19.25</v>
      </c>
      <c r="D1581" s="114">
        <v>19.25</v>
      </c>
      <c r="E1581" s="114">
        <v>18.25</v>
      </c>
      <c r="F1581" s="114">
        <v>18.399999999999999</v>
      </c>
      <c r="G1581" s="114">
        <v>18.25</v>
      </c>
      <c r="H1581" s="114">
        <v>19.100000000000001</v>
      </c>
      <c r="I1581" s="114">
        <v>1473766</v>
      </c>
      <c r="J1581" s="114">
        <v>27255457.600000001</v>
      </c>
      <c r="K1581" s="116">
        <v>43350</v>
      </c>
      <c r="L1581" s="114">
        <v>2776</v>
      </c>
      <c r="M1581" s="114" t="s">
        <v>2021</v>
      </c>
      <c r="N1581" s="500"/>
    </row>
    <row r="1582" spans="1:14">
      <c r="A1582" s="114" t="s">
        <v>3767</v>
      </c>
      <c r="B1582" s="114" t="s">
        <v>3159</v>
      </c>
      <c r="C1582" s="114">
        <v>9.9</v>
      </c>
      <c r="D1582" s="114">
        <v>9.9499999999999993</v>
      </c>
      <c r="E1582" s="114">
        <v>9.85</v>
      </c>
      <c r="F1582" s="114">
        <v>9.9499999999999993</v>
      </c>
      <c r="G1582" s="114">
        <v>9.9499999999999993</v>
      </c>
      <c r="H1582" s="114">
        <v>9.5</v>
      </c>
      <c r="I1582" s="114">
        <v>1000</v>
      </c>
      <c r="J1582" s="114">
        <v>9898.85</v>
      </c>
      <c r="K1582" s="116">
        <v>43350</v>
      </c>
      <c r="L1582" s="114">
        <v>6</v>
      </c>
      <c r="M1582" s="114" t="s">
        <v>3768</v>
      </c>
      <c r="N1582" s="500"/>
    </row>
    <row r="1583" spans="1:14">
      <c r="A1583" s="114" t="s">
        <v>3148</v>
      </c>
      <c r="B1583" s="114" t="s">
        <v>391</v>
      </c>
      <c r="C1583" s="114">
        <v>289.7</v>
      </c>
      <c r="D1583" s="114">
        <v>331.3</v>
      </c>
      <c r="E1583" s="114">
        <v>287</v>
      </c>
      <c r="F1583" s="114">
        <v>313.95</v>
      </c>
      <c r="G1583" s="114">
        <v>314.39999999999998</v>
      </c>
      <c r="H1583" s="114">
        <v>287.85000000000002</v>
      </c>
      <c r="I1583" s="114">
        <v>586048</v>
      </c>
      <c r="J1583" s="114">
        <v>185797947.15000001</v>
      </c>
      <c r="K1583" s="116">
        <v>43350</v>
      </c>
      <c r="L1583" s="114">
        <v>15241</v>
      </c>
      <c r="M1583" s="114" t="s">
        <v>3149</v>
      </c>
      <c r="N1583" s="500"/>
    </row>
    <row r="1584" spans="1:14">
      <c r="A1584" s="114" t="s">
        <v>2022</v>
      </c>
      <c r="B1584" s="114" t="s">
        <v>391</v>
      </c>
      <c r="C1584" s="114">
        <v>1380</v>
      </c>
      <c r="D1584" s="114">
        <v>1405.15</v>
      </c>
      <c r="E1584" s="114">
        <v>1348.2</v>
      </c>
      <c r="F1584" s="114">
        <v>1360.1</v>
      </c>
      <c r="G1584" s="114">
        <v>1361.95</v>
      </c>
      <c r="H1584" s="114">
        <v>1375.85</v>
      </c>
      <c r="I1584" s="114">
        <v>23931</v>
      </c>
      <c r="J1584" s="114">
        <v>33023586.5</v>
      </c>
      <c r="K1584" s="116">
        <v>43350</v>
      </c>
      <c r="L1584" s="114">
        <v>4451</v>
      </c>
      <c r="M1584" s="114" t="s">
        <v>2023</v>
      </c>
      <c r="N1584" s="500"/>
    </row>
    <row r="1585" spans="1:14">
      <c r="A1585" s="114" t="s">
        <v>2024</v>
      </c>
      <c r="B1585" s="114" t="s">
        <v>391</v>
      </c>
      <c r="C1585" s="114">
        <v>1560.5</v>
      </c>
      <c r="D1585" s="114">
        <v>1579.55</v>
      </c>
      <c r="E1585" s="114">
        <v>1533.3</v>
      </c>
      <c r="F1585" s="114">
        <v>1561</v>
      </c>
      <c r="G1585" s="114">
        <v>1543.25</v>
      </c>
      <c r="H1585" s="114">
        <v>1557.8</v>
      </c>
      <c r="I1585" s="114">
        <v>8180</v>
      </c>
      <c r="J1585" s="114">
        <v>12778465.199999999</v>
      </c>
      <c r="K1585" s="116">
        <v>43350</v>
      </c>
      <c r="L1585" s="114">
        <v>577</v>
      </c>
      <c r="M1585" s="114" t="s">
        <v>2025</v>
      </c>
      <c r="N1585" s="500"/>
    </row>
    <row r="1586" spans="1:14">
      <c r="A1586" s="114" t="s">
        <v>2026</v>
      </c>
      <c r="B1586" s="114" t="s">
        <v>391</v>
      </c>
      <c r="C1586" s="114">
        <v>99.9</v>
      </c>
      <c r="D1586" s="114">
        <v>99.9</v>
      </c>
      <c r="E1586" s="114">
        <v>98.5</v>
      </c>
      <c r="F1586" s="114">
        <v>98.7</v>
      </c>
      <c r="G1586" s="114">
        <v>98.7</v>
      </c>
      <c r="H1586" s="114">
        <v>98.55</v>
      </c>
      <c r="I1586" s="114">
        <v>7731</v>
      </c>
      <c r="J1586" s="114">
        <v>765749.1</v>
      </c>
      <c r="K1586" s="116">
        <v>43350</v>
      </c>
      <c r="L1586" s="114">
        <v>137</v>
      </c>
      <c r="M1586" s="114" t="s">
        <v>2027</v>
      </c>
      <c r="N1586" s="500"/>
    </row>
    <row r="1587" spans="1:14">
      <c r="A1587" s="114" t="s">
        <v>2280</v>
      </c>
      <c r="B1587" s="114" t="s">
        <v>391</v>
      </c>
      <c r="C1587" s="114">
        <v>54.55</v>
      </c>
      <c r="D1587" s="114">
        <v>54.95</v>
      </c>
      <c r="E1587" s="114">
        <v>54.05</v>
      </c>
      <c r="F1587" s="114">
        <v>54.45</v>
      </c>
      <c r="G1587" s="114">
        <v>54.5</v>
      </c>
      <c r="H1587" s="114">
        <v>54.5</v>
      </c>
      <c r="I1587" s="114">
        <v>61782</v>
      </c>
      <c r="J1587" s="114">
        <v>3365708.55</v>
      </c>
      <c r="K1587" s="116">
        <v>43350</v>
      </c>
      <c r="L1587" s="114">
        <v>1016</v>
      </c>
      <c r="M1587" s="114" t="s">
        <v>1316</v>
      </c>
      <c r="N1587" s="500"/>
    </row>
    <row r="1588" spans="1:14">
      <c r="A1588" s="114" t="s">
        <v>2028</v>
      </c>
      <c r="B1588" s="114" t="s">
        <v>391</v>
      </c>
      <c r="C1588" s="114">
        <v>565.70000000000005</v>
      </c>
      <c r="D1588" s="114">
        <v>585.85</v>
      </c>
      <c r="E1588" s="114">
        <v>556.1</v>
      </c>
      <c r="F1588" s="114">
        <v>579.35</v>
      </c>
      <c r="G1588" s="114">
        <v>580</v>
      </c>
      <c r="H1588" s="114">
        <v>565.29999999999995</v>
      </c>
      <c r="I1588" s="114">
        <v>298058</v>
      </c>
      <c r="J1588" s="114">
        <v>171405099.90000001</v>
      </c>
      <c r="K1588" s="116">
        <v>43350</v>
      </c>
      <c r="L1588" s="114">
        <v>9514</v>
      </c>
      <c r="M1588" s="114" t="s">
        <v>2029</v>
      </c>
      <c r="N1588" s="500"/>
    </row>
    <row r="1589" spans="1:14">
      <c r="A1589" s="114" t="s">
        <v>2030</v>
      </c>
      <c r="B1589" s="114" t="s">
        <v>391</v>
      </c>
      <c r="C1589" s="114">
        <v>53.4</v>
      </c>
      <c r="D1589" s="114">
        <v>54.7</v>
      </c>
      <c r="E1589" s="114">
        <v>52.8</v>
      </c>
      <c r="F1589" s="114">
        <v>53</v>
      </c>
      <c r="G1589" s="114">
        <v>53</v>
      </c>
      <c r="H1589" s="114">
        <v>53.35</v>
      </c>
      <c r="I1589" s="114">
        <v>102520</v>
      </c>
      <c r="J1589" s="114">
        <v>5482306.9500000002</v>
      </c>
      <c r="K1589" s="116">
        <v>43350</v>
      </c>
      <c r="L1589" s="114">
        <v>382</v>
      </c>
      <c r="M1589" s="114" t="s">
        <v>2031</v>
      </c>
      <c r="N1589" s="500"/>
    </row>
    <row r="1590" spans="1:14">
      <c r="A1590" s="114" t="s">
        <v>2032</v>
      </c>
      <c r="B1590" s="114" t="s">
        <v>391</v>
      </c>
      <c r="C1590" s="114">
        <v>547</v>
      </c>
      <c r="D1590" s="114">
        <v>547</v>
      </c>
      <c r="E1590" s="114">
        <v>514.6</v>
      </c>
      <c r="F1590" s="114">
        <v>523</v>
      </c>
      <c r="G1590" s="114">
        <v>522</v>
      </c>
      <c r="H1590" s="114">
        <v>536</v>
      </c>
      <c r="I1590" s="114">
        <v>49499</v>
      </c>
      <c r="J1590" s="114">
        <v>26092273.649999999</v>
      </c>
      <c r="K1590" s="116">
        <v>43350</v>
      </c>
      <c r="L1590" s="114">
        <v>2092</v>
      </c>
      <c r="M1590" s="114" t="s">
        <v>2033</v>
      </c>
      <c r="N1590" s="500"/>
    </row>
    <row r="1591" spans="1:14">
      <c r="A1591" s="114" t="s">
        <v>2997</v>
      </c>
      <c r="B1591" s="114" t="s">
        <v>3159</v>
      </c>
      <c r="C1591" s="114">
        <v>12.1</v>
      </c>
      <c r="D1591" s="114">
        <v>13.15</v>
      </c>
      <c r="E1591" s="114">
        <v>12.1</v>
      </c>
      <c r="F1591" s="114">
        <v>12.25</v>
      </c>
      <c r="G1591" s="114">
        <v>12.35</v>
      </c>
      <c r="H1591" s="114">
        <v>12.7</v>
      </c>
      <c r="I1591" s="114">
        <v>14170</v>
      </c>
      <c r="J1591" s="114">
        <v>174776.25</v>
      </c>
      <c r="K1591" s="116">
        <v>43350</v>
      </c>
      <c r="L1591" s="114">
        <v>67</v>
      </c>
      <c r="M1591" s="114" t="s">
        <v>2998</v>
      </c>
      <c r="N1591" s="500"/>
    </row>
    <row r="1592" spans="1:14">
      <c r="A1592" s="114" t="s">
        <v>3320</v>
      </c>
      <c r="B1592" s="114" t="s">
        <v>391</v>
      </c>
      <c r="C1592" s="114">
        <v>0.1</v>
      </c>
      <c r="D1592" s="114">
        <v>0.1</v>
      </c>
      <c r="E1592" s="114">
        <v>0.05</v>
      </c>
      <c r="F1592" s="114">
        <v>0.1</v>
      </c>
      <c r="G1592" s="114">
        <v>0.1</v>
      </c>
      <c r="H1592" s="114">
        <v>0.1</v>
      </c>
      <c r="I1592" s="114">
        <v>1618863</v>
      </c>
      <c r="J1592" s="114">
        <v>142493.25</v>
      </c>
      <c r="K1592" s="116">
        <v>43350</v>
      </c>
      <c r="L1592" s="114">
        <v>183</v>
      </c>
      <c r="M1592" s="114" t="s">
        <v>3321</v>
      </c>
      <c r="N1592" s="500"/>
    </row>
    <row r="1593" spans="1:14">
      <c r="A1593" s="114" t="s">
        <v>2999</v>
      </c>
      <c r="B1593" s="114" t="s">
        <v>391</v>
      </c>
      <c r="C1593" s="114">
        <v>223</v>
      </c>
      <c r="D1593" s="114">
        <v>248.95</v>
      </c>
      <c r="E1593" s="114">
        <v>220</v>
      </c>
      <c r="F1593" s="114">
        <v>228.75</v>
      </c>
      <c r="G1593" s="114">
        <v>228.5</v>
      </c>
      <c r="H1593" s="114">
        <v>221.95</v>
      </c>
      <c r="I1593" s="114">
        <v>28813</v>
      </c>
      <c r="J1593" s="114">
        <v>6746502.4000000004</v>
      </c>
      <c r="K1593" s="116">
        <v>43350</v>
      </c>
      <c r="L1593" s="114">
        <v>740</v>
      </c>
      <c r="M1593" s="114" t="s">
        <v>3000</v>
      </c>
      <c r="N1593" s="500"/>
    </row>
    <row r="1594" spans="1:14">
      <c r="A1594" s="114" t="s">
        <v>2034</v>
      </c>
      <c r="B1594" s="114" t="s">
        <v>391</v>
      </c>
      <c r="C1594" s="114">
        <v>1</v>
      </c>
      <c r="D1594" s="114">
        <v>1</v>
      </c>
      <c r="E1594" s="114">
        <v>0.9</v>
      </c>
      <c r="F1594" s="114">
        <v>1</v>
      </c>
      <c r="G1594" s="114">
        <v>1</v>
      </c>
      <c r="H1594" s="114">
        <v>0.95</v>
      </c>
      <c r="I1594" s="114">
        <v>483006</v>
      </c>
      <c r="J1594" s="114">
        <v>466012.3</v>
      </c>
      <c r="K1594" s="116">
        <v>43350</v>
      </c>
      <c r="L1594" s="114">
        <v>142</v>
      </c>
      <c r="M1594" s="114" t="s">
        <v>2035</v>
      </c>
      <c r="N1594" s="500"/>
    </row>
    <row r="1595" spans="1:14">
      <c r="A1595" s="114" t="s">
        <v>2036</v>
      </c>
      <c r="B1595" s="114" t="s">
        <v>391</v>
      </c>
      <c r="C1595" s="114">
        <v>64.3</v>
      </c>
      <c r="D1595" s="114">
        <v>66.400000000000006</v>
      </c>
      <c r="E1595" s="114">
        <v>63.75</v>
      </c>
      <c r="F1595" s="114">
        <v>64.599999999999994</v>
      </c>
      <c r="G1595" s="114">
        <v>64.7</v>
      </c>
      <c r="H1595" s="114">
        <v>64.25</v>
      </c>
      <c r="I1595" s="114">
        <v>410497</v>
      </c>
      <c r="J1595" s="114">
        <v>26673097.5</v>
      </c>
      <c r="K1595" s="116">
        <v>43350</v>
      </c>
      <c r="L1595" s="114">
        <v>3020</v>
      </c>
      <c r="M1595" s="114" t="s">
        <v>2037</v>
      </c>
      <c r="N1595" s="500"/>
    </row>
    <row r="1596" spans="1:14">
      <c r="A1596" s="114" t="s">
        <v>2038</v>
      </c>
      <c r="B1596" s="114" t="s">
        <v>391</v>
      </c>
      <c r="C1596" s="114">
        <v>76.599999999999994</v>
      </c>
      <c r="D1596" s="114">
        <v>77</v>
      </c>
      <c r="E1596" s="114">
        <v>75.25</v>
      </c>
      <c r="F1596" s="114">
        <v>76.5</v>
      </c>
      <c r="G1596" s="114">
        <v>76.2</v>
      </c>
      <c r="H1596" s="114">
        <v>75.599999999999994</v>
      </c>
      <c r="I1596" s="114">
        <v>41841</v>
      </c>
      <c r="J1596" s="114">
        <v>3189513.65</v>
      </c>
      <c r="K1596" s="116">
        <v>43350</v>
      </c>
      <c r="L1596" s="114">
        <v>484</v>
      </c>
      <c r="M1596" s="114" t="s">
        <v>2039</v>
      </c>
      <c r="N1596" s="500"/>
    </row>
    <row r="1597" spans="1:14">
      <c r="A1597" s="114" t="s">
        <v>2040</v>
      </c>
      <c r="B1597" s="114" t="s">
        <v>391</v>
      </c>
      <c r="C1597" s="114">
        <v>2838.7</v>
      </c>
      <c r="D1597" s="114">
        <v>2838.7</v>
      </c>
      <c r="E1597" s="114">
        <v>2720.05</v>
      </c>
      <c r="F1597" s="114">
        <v>2777.7</v>
      </c>
      <c r="G1597" s="114">
        <v>2790</v>
      </c>
      <c r="H1597" s="114">
        <v>2809.45</v>
      </c>
      <c r="I1597" s="114">
        <v>11352</v>
      </c>
      <c r="J1597" s="114">
        <v>31357925.100000001</v>
      </c>
      <c r="K1597" s="116">
        <v>43350</v>
      </c>
      <c r="L1597" s="114">
        <v>2080</v>
      </c>
      <c r="M1597" s="114" t="s">
        <v>2041</v>
      </c>
      <c r="N1597" s="500"/>
    </row>
    <row r="1598" spans="1:14">
      <c r="A1598" s="114" t="s">
        <v>2042</v>
      </c>
      <c r="B1598" s="114" t="s">
        <v>391</v>
      </c>
      <c r="C1598" s="114">
        <v>911.95</v>
      </c>
      <c r="D1598" s="114">
        <v>916</v>
      </c>
      <c r="E1598" s="114">
        <v>901.65</v>
      </c>
      <c r="F1598" s="114">
        <v>912.65</v>
      </c>
      <c r="G1598" s="114">
        <v>907</v>
      </c>
      <c r="H1598" s="114">
        <v>907.95</v>
      </c>
      <c r="I1598" s="114">
        <v>19348</v>
      </c>
      <c r="J1598" s="114">
        <v>17624177.449999999</v>
      </c>
      <c r="K1598" s="116">
        <v>43350</v>
      </c>
      <c r="L1598" s="114">
        <v>652</v>
      </c>
      <c r="M1598" s="114" t="s">
        <v>2043</v>
      </c>
      <c r="N1598" s="500"/>
    </row>
    <row r="1599" spans="1:14">
      <c r="A1599" s="114" t="s">
        <v>162</v>
      </c>
      <c r="B1599" s="114" t="s">
        <v>391</v>
      </c>
      <c r="C1599" s="114">
        <v>598</v>
      </c>
      <c r="D1599" s="114">
        <v>602.95000000000005</v>
      </c>
      <c r="E1599" s="114">
        <v>586.65</v>
      </c>
      <c r="F1599" s="114">
        <v>599.35</v>
      </c>
      <c r="G1599" s="114">
        <v>598.15</v>
      </c>
      <c r="H1599" s="114">
        <v>596.25</v>
      </c>
      <c r="I1599" s="114">
        <v>849399</v>
      </c>
      <c r="J1599" s="114">
        <v>505117471.69999999</v>
      </c>
      <c r="K1599" s="116">
        <v>43350</v>
      </c>
      <c r="L1599" s="114">
        <v>14249</v>
      </c>
      <c r="M1599" s="114" t="s">
        <v>2044</v>
      </c>
      <c r="N1599" s="500"/>
    </row>
    <row r="1600" spans="1:14">
      <c r="A1600" s="114" t="s">
        <v>2045</v>
      </c>
      <c r="B1600" s="114" t="s">
        <v>391</v>
      </c>
      <c r="C1600" s="114">
        <v>316</v>
      </c>
      <c r="D1600" s="114">
        <v>321</v>
      </c>
      <c r="E1600" s="114">
        <v>312</v>
      </c>
      <c r="F1600" s="114">
        <v>314.45</v>
      </c>
      <c r="G1600" s="114">
        <v>313</v>
      </c>
      <c r="H1600" s="114">
        <v>316.75</v>
      </c>
      <c r="I1600" s="114">
        <v>144139</v>
      </c>
      <c r="J1600" s="114">
        <v>45666750.299999997</v>
      </c>
      <c r="K1600" s="116">
        <v>43350</v>
      </c>
      <c r="L1600" s="114">
        <v>1722</v>
      </c>
      <c r="M1600" s="114" t="s">
        <v>2046</v>
      </c>
      <c r="N1600" s="500"/>
    </row>
    <row r="1601" spans="1:14">
      <c r="A1601" s="114" t="s">
        <v>2047</v>
      </c>
      <c r="B1601" s="114" t="s">
        <v>391</v>
      </c>
      <c r="C1601" s="114">
        <v>129.4</v>
      </c>
      <c r="D1601" s="114">
        <v>129.4</v>
      </c>
      <c r="E1601" s="114">
        <v>126</v>
      </c>
      <c r="F1601" s="114">
        <v>127.25</v>
      </c>
      <c r="G1601" s="114">
        <v>127</v>
      </c>
      <c r="H1601" s="114">
        <v>127.2</v>
      </c>
      <c r="I1601" s="114">
        <v>7122</v>
      </c>
      <c r="J1601" s="114">
        <v>908627.85</v>
      </c>
      <c r="K1601" s="116">
        <v>43350</v>
      </c>
      <c r="L1601" s="114">
        <v>219</v>
      </c>
      <c r="M1601" s="114" t="s">
        <v>2048</v>
      </c>
      <c r="N1601" s="500"/>
    </row>
    <row r="1602" spans="1:14">
      <c r="A1602" s="114" t="s">
        <v>2049</v>
      </c>
      <c r="B1602" s="114" t="s">
        <v>391</v>
      </c>
      <c r="C1602" s="114">
        <v>3393.9</v>
      </c>
      <c r="D1602" s="114">
        <v>3444.35</v>
      </c>
      <c r="E1602" s="114">
        <v>3380</v>
      </c>
      <c r="F1602" s="114">
        <v>3399.15</v>
      </c>
      <c r="G1602" s="114">
        <v>3400</v>
      </c>
      <c r="H1602" s="114">
        <v>3395.15</v>
      </c>
      <c r="I1602" s="114">
        <v>1916</v>
      </c>
      <c r="J1602" s="114">
        <v>6514178.5</v>
      </c>
      <c r="K1602" s="116">
        <v>43350</v>
      </c>
      <c r="L1602" s="114">
        <v>343</v>
      </c>
      <c r="M1602" s="114" t="s">
        <v>2050</v>
      </c>
      <c r="N1602" s="500"/>
    </row>
    <row r="1603" spans="1:14">
      <c r="A1603" s="114" t="s">
        <v>2051</v>
      </c>
      <c r="B1603" s="114" t="s">
        <v>391</v>
      </c>
      <c r="C1603" s="114">
        <v>2105.0500000000002</v>
      </c>
      <c r="D1603" s="114">
        <v>2125</v>
      </c>
      <c r="E1603" s="114">
        <v>2081.5</v>
      </c>
      <c r="F1603" s="114">
        <v>2100.5</v>
      </c>
      <c r="G1603" s="114">
        <v>2099.9</v>
      </c>
      <c r="H1603" s="114">
        <v>2105.0500000000002</v>
      </c>
      <c r="I1603" s="114">
        <v>4677</v>
      </c>
      <c r="J1603" s="114">
        <v>9836216.75</v>
      </c>
      <c r="K1603" s="116">
        <v>43350</v>
      </c>
      <c r="L1603" s="114">
        <v>943</v>
      </c>
      <c r="M1603" s="114" t="s">
        <v>2052</v>
      </c>
      <c r="N1603" s="500"/>
    </row>
    <row r="1604" spans="1:14">
      <c r="A1604" s="114" t="s">
        <v>2053</v>
      </c>
      <c r="B1604" s="114" t="s">
        <v>391</v>
      </c>
      <c r="C1604" s="114">
        <v>1088.5</v>
      </c>
      <c r="D1604" s="114">
        <v>1088.5</v>
      </c>
      <c r="E1604" s="114">
        <v>1061.0999999999999</v>
      </c>
      <c r="F1604" s="114">
        <v>1072.2</v>
      </c>
      <c r="G1604" s="114">
        <v>1073</v>
      </c>
      <c r="H1604" s="114">
        <v>1082.3</v>
      </c>
      <c r="I1604" s="114">
        <v>129034</v>
      </c>
      <c r="J1604" s="114">
        <v>139179038.55000001</v>
      </c>
      <c r="K1604" s="116">
        <v>43350</v>
      </c>
      <c r="L1604" s="114">
        <v>2776</v>
      </c>
      <c r="M1604" s="114" t="s">
        <v>2054</v>
      </c>
      <c r="N1604" s="500"/>
    </row>
    <row r="1605" spans="1:14">
      <c r="A1605" s="114" t="s">
        <v>2055</v>
      </c>
      <c r="B1605" s="114" t="s">
        <v>391</v>
      </c>
      <c r="C1605" s="114">
        <v>386</v>
      </c>
      <c r="D1605" s="114">
        <v>404</v>
      </c>
      <c r="E1605" s="114">
        <v>383.05</v>
      </c>
      <c r="F1605" s="114">
        <v>399.45</v>
      </c>
      <c r="G1605" s="114">
        <v>403.1</v>
      </c>
      <c r="H1605" s="114">
        <v>387.8</v>
      </c>
      <c r="I1605" s="114">
        <v>283675</v>
      </c>
      <c r="J1605" s="114">
        <v>111120963.59999999</v>
      </c>
      <c r="K1605" s="116">
        <v>43350</v>
      </c>
      <c r="L1605" s="114">
        <v>4662</v>
      </c>
      <c r="M1605" s="114" t="s">
        <v>2056</v>
      </c>
      <c r="N1605" s="500"/>
    </row>
    <row r="1606" spans="1:14">
      <c r="A1606" s="114" t="s">
        <v>2057</v>
      </c>
      <c r="B1606" s="114" t="s">
        <v>391</v>
      </c>
      <c r="C1606" s="114">
        <v>6911.6</v>
      </c>
      <c r="D1606" s="114">
        <v>6999.95</v>
      </c>
      <c r="E1606" s="114">
        <v>6825</v>
      </c>
      <c r="F1606" s="114">
        <v>6882.45</v>
      </c>
      <c r="G1606" s="114">
        <v>6867</v>
      </c>
      <c r="H1606" s="114">
        <v>6941.9</v>
      </c>
      <c r="I1606" s="114">
        <v>5112</v>
      </c>
      <c r="J1606" s="114">
        <v>35315527.649999999</v>
      </c>
      <c r="K1606" s="116">
        <v>43350</v>
      </c>
      <c r="L1606" s="114">
        <v>1010</v>
      </c>
      <c r="M1606" s="114" t="s">
        <v>2058</v>
      </c>
      <c r="N1606" s="500"/>
    </row>
    <row r="1607" spans="1:14">
      <c r="A1607" s="114" t="s">
        <v>2059</v>
      </c>
      <c r="B1607" s="114" t="s">
        <v>391</v>
      </c>
      <c r="C1607" s="114">
        <v>137</v>
      </c>
      <c r="D1607" s="114">
        <v>139.9</v>
      </c>
      <c r="E1607" s="114">
        <v>136.5</v>
      </c>
      <c r="F1607" s="114">
        <v>137.94999999999999</v>
      </c>
      <c r="G1607" s="114">
        <v>137.80000000000001</v>
      </c>
      <c r="H1607" s="114">
        <v>137.65</v>
      </c>
      <c r="I1607" s="114">
        <v>182875</v>
      </c>
      <c r="J1607" s="114">
        <v>25217171</v>
      </c>
      <c r="K1607" s="116">
        <v>43350</v>
      </c>
      <c r="L1607" s="114">
        <v>2884</v>
      </c>
      <c r="M1607" s="114" t="s">
        <v>2060</v>
      </c>
      <c r="N1607" s="500"/>
    </row>
    <row r="1608" spans="1:14">
      <c r="A1608" s="114" t="s">
        <v>3322</v>
      </c>
      <c r="B1608" s="114" t="s">
        <v>3159</v>
      </c>
      <c r="C1608" s="114">
        <v>26.7</v>
      </c>
      <c r="D1608" s="114">
        <v>26.7</v>
      </c>
      <c r="E1608" s="114">
        <v>25.5</v>
      </c>
      <c r="F1608" s="114">
        <v>26.05</v>
      </c>
      <c r="G1608" s="114">
        <v>26.05</v>
      </c>
      <c r="H1608" s="114">
        <v>26.5</v>
      </c>
      <c r="I1608" s="114">
        <v>6033</v>
      </c>
      <c r="J1608" s="114">
        <v>157744.5</v>
      </c>
      <c r="K1608" s="116">
        <v>43350</v>
      </c>
      <c r="L1608" s="114">
        <v>35</v>
      </c>
      <c r="M1608" s="114" t="s">
        <v>3323</v>
      </c>
      <c r="N1608" s="500"/>
    </row>
    <row r="1609" spans="1:14">
      <c r="A1609" s="114" t="s">
        <v>2430</v>
      </c>
      <c r="B1609" s="114" t="s">
        <v>391</v>
      </c>
      <c r="C1609" s="114">
        <v>43.8</v>
      </c>
      <c r="D1609" s="114">
        <v>43.8</v>
      </c>
      <c r="E1609" s="114">
        <v>41.9</v>
      </c>
      <c r="F1609" s="114">
        <v>42.3</v>
      </c>
      <c r="G1609" s="114">
        <v>42.3</v>
      </c>
      <c r="H1609" s="114">
        <v>42.25</v>
      </c>
      <c r="I1609" s="114">
        <v>65258</v>
      </c>
      <c r="J1609" s="114">
        <v>2776631</v>
      </c>
      <c r="K1609" s="116">
        <v>43350</v>
      </c>
      <c r="L1609" s="114">
        <v>833</v>
      </c>
      <c r="M1609" s="114" t="s">
        <v>2431</v>
      </c>
      <c r="N1609" s="500"/>
    </row>
    <row r="1610" spans="1:14">
      <c r="A1610" s="114" t="s">
        <v>2184</v>
      </c>
      <c r="B1610" s="114" t="s">
        <v>391</v>
      </c>
      <c r="C1610" s="114">
        <v>548.15</v>
      </c>
      <c r="D1610" s="114">
        <v>563.4</v>
      </c>
      <c r="E1610" s="114">
        <v>545</v>
      </c>
      <c r="F1610" s="114">
        <v>547.5</v>
      </c>
      <c r="G1610" s="114">
        <v>545</v>
      </c>
      <c r="H1610" s="114">
        <v>553.20000000000005</v>
      </c>
      <c r="I1610" s="114">
        <v>4085</v>
      </c>
      <c r="J1610" s="114">
        <v>2247593</v>
      </c>
      <c r="K1610" s="116">
        <v>43350</v>
      </c>
      <c r="L1610" s="114">
        <v>259</v>
      </c>
      <c r="M1610" s="114" t="s">
        <v>2185</v>
      </c>
      <c r="N1610" s="500"/>
    </row>
    <row r="1611" spans="1:14">
      <c r="A1611" s="114" t="s">
        <v>2061</v>
      </c>
      <c r="B1611" s="114" t="s">
        <v>3159</v>
      </c>
      <c r="C1611" s="114">
        <v>56.95</v>
      </c>
      <c r="D1611" s="114">
        <v>57.65</v>
      </c>
      <c r="E1611" s="114">
        <v>55</v>
      </c>
      <c r="F1611" s="114">
        <v>57.65</v>
      </c>
      <c r="G1611" s="114">
        <v>57.65</v>
      </c>
      <c r="H1611" s="114">
        <v>54.95</v>
      </c>
      <c r="I1611" s="114">
        <v>12484</v>
      </c>
      <c r="J1611" s="114">
        <v>716931.95</v>
      </c>
      <c r="K1611" s="116">
        <v>43350</v>
      </c>
      <c r="L1611" s="114">
        <v>145</v>
      </c>
      <c r="M1611" s="114" t="s">
        <v>2062</v>
      </c>
      <c r="N1611" s="500"/>
    </row>
    <row r="1612" spans="1:14">
      <c r="A1612" s="114" t="s">
        <v>2063</v>
      </c>
      <c r="B1612" s="114" t="s">
        <v>391</v>
      </c>
      <c r="C1612" s="114">
        <v>178.7</v>
      </c>
      <c r="D1612" s="114">
        <v>185</v>
      </c>
      <c r="E1612" s="114">
        <v>175.05</v>
      </c>
      <c r="F1612" s="114">
        <v>179.8</v>
      </c>
      <c r="G1612" s="114">
        <v>179</v>
      </c>
      <c r="H1612" s="114">
        <v>174.75</v>
      </c>
      <c r="I1612" s="114">
        <v>2087063</v>
      </c>
      <c r="J1612" s="114">
        <v>374964320.94999999</v>
      </c>
      <c r="K1612" s="116">
        <v>43350</v>
      </c>
      <c r="L1612" s="114">
        <v>16316</v>
      </c>
      <c r="M1612" s="114" t="s">
        <v>2064</v>
      </c>
      <c r="N1612" s="500"/>
    </row>
    <row r="1613" spans="1:14">
      <c r="A1613" s="114" t="s">
        <v>2065</v>
      </c>
      <c r="B1613" s="114" t="s">
        <v>391</v>
      </c>
      <c r="C1613" s="114">
        <v>158.05000000000001</v>
      </c>
      <c r="D1613" s="114">
        <v>164.9</v>
      </c>
      <c r="E1613" s="114">
        <v>157.05000000000001</v>
      </c>
      <c r="F1613" s="114">
        <v>163.85</v>
      </c>
      <c r="G1613" s="114">
        <v>163.6</v>
      </c>
      <c r="H1613" s="114">
        <v>158.05000000000001</v>
      </c>
      <c r="I1613" s="114">
        <v>333619</v>
      </c>
      <c r="J1613" s="114">
        <v>54144856.399999999</v>
      </c>
      <c r="K1613" s="116">
        <v>43350</v>
      </c>
      <c r="L1613" s="114">
        <v>3653</v>
      </c>
      <c r="M1613" s="114" t="s">
        <v>2066</v>
      </c>
      <c r="N1613" s="500"/>
    </row>
    <row r="1614" spans="1:14">
      <c r="A1614" s="114" t="s">
        <v>3535</v>
      </c>
      <c r="B1614" s="114" t="s">
        <v>391</v>
      </c>
      <c r="C1614" s="114">
        <v>161</v>
      </c>
      <c r="D1614" s="114">
        <v>164.95</v>
      </c>
      <c r="E1614" s="114">
        <v>153.6</v>
      </c>
      <c r="F1614" s="114">
        <v>158.65</v>
      </c>
      <c r="G1614" s="114">
        <v>158.05000000000001</v>
      </c>
      <c r="H1614" s="114">
        <v>161.65</v>
      </c>
      <c r="I1614" s="114">
        <v>1067</v>
      </c>
      <c r="J1614" s="114">
        <v>167955.55</v>
      </c>
      <c r="K1614" s="116">
        <v>43350</v>
      </c>
      <c r="L1614" s="114">
        <v>52</v>
      </c>
      <c r="M1614" s="114" t="s">
        <v>3536</v>
      </c>
      <c r="N1614" s="500"/>
    </row>
    <row r="1615" spans="1:14">
      <c r="A1615" s="114" t="s">
        <v>2067</v>
      </c>
      <c r="B1615" s="114" t="s">
        <v>391</v>
      </c>
      <c r="C1615" s="114">
        <v>74.5</v>
      </c>
      <c r="D1615" s="114">
        <v>78.25</v>
      </c>
      <c r="E1615" s="114">
        <v>73.3</v>
      </c>
      <c r="F1615" s="114">
        <v>76</v>
      </c>
      <c r="G1615" s="114">
        <v>76</v>
      </c>
      <c r="H1615" s="114">
        <v>74.3</v>
      </c>
      <c r="I1615" s="114">
        <v>4638832</v>
      </c>
      <c r="J1615" s="114">
        <v>353816248.19999999</v>
      </c>
      <c r="K1615" s="116">
        <v>43350</v>
      </c>
      <c r="L1615" s="114">
        <v>22738</v>
      </c>
      <c r="M1615" s="114" t="s">
        <v>2068</v>
      </c>
      <c r="N1615" s="500"/>
    </row>
    <row r="1616" spans="1:14">
      <c r="A1616" s="114" t="s">
        <v>2069</v>
      </c>
      <c r="B1616" s="114" t="s">
        <v>391</v>
      </c>
      <c r="C1616" s="114">
        <v>3547.9</v>
      </c>
      <c r="D1616" s="114">
        <v>3729.95</v>
      </c>
      <c r="E1616" s="114">
        <v>3451</v>
      </c>
      <c r="F1616" s="114">
        <v>3657.35</v>
      </c>
      <c r="G1616" s="114">
        <v>3699</v>
      </c>
      <c r="H1616" s="114">
        <v>3492.05</v>
      </c>
      <c r="I1616" s="114">
        <v>801</v>
      </c>
      <c r="J1616" s="114">
        <v>2895243.5</v>
      </c>
      <c r="K1616" s="116">
        <v>43350</v>
      </c>
      <c r="L1616" s="114">
        <v>296</v>
      </c>
      <c r="M1616" s="114" t="s">
        <v>2070</v>
      </c>
      <c r="N1616" s="500"/>
    </row>
    <row r="1617" spans="1:14">
      <c r="A1617" s="114" t="s">
        <v>2071</v>
      </c>
      <c r="B1617" s="114" t="s">
        <v>391</v>
      </c>
      <c r="C1617" s="114">
        <v>1023</v>
      </c>
      <c r="D1617" s="114">
        <v>1049</v>
      </c>
      <c r="E1617" s="114">
        <v>1007.1</v>
      </c>
      <c r="F1617" s="114">
        <v>1032.4000000000001</v>
      </c>
      <c r="G1617" s="114">
        <v>1037</v>
      </c>
      <c r="H1617" s="114">
        <v>1017.45</v>
      </c>
      <c r="I1617" s="114">
        <v>8147</v>
      </c>
      <c r="J1617" s="114">
        <v>8336039.1500000004</v>
      </c>
      <c r="K1617" s="116">
        <v>43350</v>
      </c>
      <c r="L1617" s="114">
        <v>432</v>
      </c>
      <c r="M1617" s="114" t="s">
        <v>2072</v>
      </c>
      <c r="N1617" s="500"/>
    </row>
    <row r="1618" spans="1:14">
      <c r="A1618" s="114" t="s">
        <v>2073</v>
      </c>
      <c r="B1618" s="114" t="s">
        <v>391</v>
      </c>
      <c r="C1618" s="114">
        <v>1664.4</v>
      </c>
      <c r="D1618" s="114">
        <v>1752</v>
      </c>
      <c r="E1618" s="114">
        <v>1626.95</v>
      </c>
      <c r="F1618" s="114">
        <v>1633.05</v>
      </c>
      <c r="G1618" s="114">
        <v>1630.05</v>
      </c>
      <c r="H1618" s="114">
        <v>1668.3</v>
      </c>
      <c r="I1618" s="114">
        <v>62863</v>
      </c>
      <c r="J1618" s="114">
        <v>104443820.84999999</v>
      </c>
      <c r="K1618" s="116">
        <v>43350</v>
      </c>
      <c r="L1618" s="114">
        <v>6715</v>
      </c>
      <c r="M1618" s="114" t="s">
        <v>2074</v>
      </c>
      <c r="N1618" s="500"/>
    </row>
    <row r="1619" spans="1:14">
      <c r="A1619" s="114" t="s">
        <v>3150</v>
      </c>
      <c r="B1619" s="114" t="s">
        <v>391</v>
      </c>
      <c r="C1619" s="114">
        <v>76.95</v>
      </c>
      <c r="D1619" s="114">
        <v>76.95</v>
      </c>
      <c r="E1619" s="114">
        <v>71.150000000000006</v>
      </c>
      <c r="F1619" s="114">
        <v>72.349999999999994</v>
      </c>
      <c r="G1619" s="114">
        <v>72</v>
      </c>
      <c r="H1619" s="114">
        <v>75</v>
      </c>
      <c r="I1619" s="114">
        <v>12408</v>
      </c>
      <c r="J1619" s="114">
        <v>905281.45</v>
      </c>
      <c r="K1619" s="116">
        <v>43350</v>
      </c>
      <c r="L1619" s="114">
        <v>258</v>
      </c>
      <c r="M1619" s="114" t="s">
        <v>3151</v>
      </c>
      <c r="N1619" s="500"/>
    </row>
    <row r="1620" spans="1:14">
      <c r="A1620" s="114" t="s">
        <v>2075</v>
      </c>
      <c r="B1620" s="114" t="s">
        <v>391</v>
      </c>
      <c r="C1620" s="114">
        <v>85.15</v>
      </c>
      <c r="D1620" s="114">
        <v>94.8</v>
      </c>
      <c r="E1620" s="114">
        <v>85.15</v>
      </c>
      <c r="F1620" s="114">
        <v>91</v>
      </c>
      <c r="G1620" s="114">
        <v>91.5</v>
      </c>
      <c r="H1620" s="114">
        <v>85.85</v>
      </c>
      <c r="I1620" s="114">
        <v>348287</v>
      </c>
      <c r="J1620" s="114">
        <v>31357486.899999999</v>
      </c>
      <c r="K1620" s="116">
        <v>43350</v>
      </c>
      <c r="L1620" s="114">
        <v>2238</v>
      </c>
      <c r="M1620" s="114" t="s">
        <v>2076</v>
      </c>
      <c r="N1620" s="500"/>
    </row>
    <row r="1621" spans="1:14">
      <c r="A1621" s="114" t="s">
        <v>3522</v>
      </c>
      <c r="B1621" s="114" t="s">
        <v>3159</v>
      </c>
      <c r="C1621" s="114">
        <v>1.3</v>
      </c>
      <c r="D1621" s="114">
        <v>1.35</v>
      </c>
      <c r="E1621" s="114">
        <v>1.3</v>
      </c>
      <c r="F1621" s="114">
        <v>1.3</v>
      </c>
      <c r="G1621" s="114">
        <v>1.3</v>
      </c>
      <c r="H1621" s="114">
        <v>1.35</v>
      </c>
      <c r="I1621" s="114">
        <v>3651</v>
      </c>
      <c r="J1621" s="114">
        <v>4771.3</v>
      </c>
      <c r="K1621" s="116">
        <v>43350</v>
      </c>
      <c r="L1621" s="114">
        <v>13</v>
      </c>
      <c r="M1621" s="114" t="s">
        <v>3523</v>
      </c>
      <c r="N1621" s="500"/>
    </row>
    <row r="1622" spans="1:14">
      <c r="A1622" s="114" t="s">
        <v>3552</v>
      </c>
      <c r="B1622" s="114" t="s">
        <v>3159</v>
      </c>
      <c r="C1622" s="114">
        <v>89.8</v>
      </c>
      <c r="D1622" s="114">
        <v>93</v>
      </c>
      <c r="E1622" s="114">
        <v>87</v>
      </c>
      <c r="F1622" s="114">
        <v>89.65</v>
      </c>
      <c r="G1622" s="114">
        <v>92</v>
      </c>
      <c r="H1622" s="114">
        <v>89.2</v>
      </c>
      <c r="I1622" s="114">
        <v>395</v>
      </c>
      <c r="J1622" s="114">
        <v>35602.6</v>
      </c>
      <c r="K1622" s="116">
        <v>43350</v>
      </c>
      <c r="L1622" s="114">
        <v>8</v>
      </c>
      <c r="M1622" s="114" t="s">
        <v>3553</v>
      </c>
      <c r="N1622" s="500"/>
    </row>
    <row r="1623" spans="1:14">
      <c r="A1623" s="114" t="s">
        <v>163</v>
      </c>
      <c r="B1623" s="114" t="s">
        <v>391</v>
      </c>
      <c r="C1623" s="114">
        <v>321.89999999999998</v>
      </c>
      <c r="D1623" s="114">
        <v>328.25</v>
      </c>
      <c r="E1623" s="114">
        <v>319.10000000000002</v>
      </c>
      <c r="F1623" s="114">
        <v>324.7</v>
      </c>
      <c r="G1623" s="114">
        <v>323.3</v>
      </c>
      <c r="H1623" s="114">
        <v>321.2</v>
      </c>
      <c r="I1623" s="114">
        <v>8602776</v>
      </c>
      <c r="J1623" s="114">
        <v>2801411846.3000002</v>
      </c>
      <c r="K1623" s="116">
        <v>43350</v>
      </c>
      <c r="L1623" s="114">
        <v>73800</v>
      </c>
      <c r="M1623" s="114" t="s">
        <v>2077</v>
      </c>
      <c r="N1623" s="500"/>
    </row>
    <row r="1624" spans="1:14">
      <c r="A1624" s="114" t="s">
        <v>164</v>
      </c>
      <c r="B1624" s="114" t="s">
        <v>391</v>
      </c>
      <c r="C1624" s="114">
        <v>663</v>
      </c>
      <c r="D1624" s="114">
        <v>677.45</v>
      </c>
      <c r="E1624" s="114">
        <v>659.2</v>
      </c>
      <c r="F1624" s="114">
        <v>669.65</v>
      </c>
      <c r="G1624" s="114">
        <v>668.5</v>
      </c>
      <c r="H1624" s="114">
        <v>666.1</v>
      </c>
      <c r="I1624" s="114">
        <v>1877654</v>
      </c>
      <c r="J1624" s="114">
        <v>1258204398.4000001</v>
      </c>
      <c r="K1624" s="116">
        <v>43350</v>
      </c>
      <c r="L1624" s="114">
        <v>30603</v>
      </c>
      <c r="M1624" s="114" t="s">
        <v>2078</v>
      </c>
      <c r="N1624" s="500"/>
    </row>
    <row r="1625" spans="1:14">
      <c r="A1625" s="114" t="s">
        <v>2079</v>
      </c>
      <c r="B1625" s="114" t="s">
        <v>391</v>
      </c>
      <c r="C1625" s="114">
        <v>312</v>
      </c>
      <c r="D1625" s="114">
        <v>313.39999999999998</v>
      </c>
      <c r="E1625" s="114">
        <v>297.25</v>
      </c>
      <c r="F1625" s="114">
        <v>301.8</v>
      </c>
      <c r="G1625" s="114">
        <v>301.3</v>
      </c>
      <c r="H1625" s="114">
        <v>311.8</v>
      </c>
      <c r="I1625" s="114">
        <v>30871</v>
      </c>
      <c r="J1625" s="114">
        <v>9406819.1500000004</v>
      </c>
      <c r="K1625" s="116">
        <v>43350</v>
      </c>
      <c r="L1625" s="114">
        <v>1567</v>
      </c>
      <c r="M1625" s="114" t="s">
        <v>2080</v>
      </c>
      <c r="N1625" s="500"/>
    </row>
    <row r="1626" spans="1:14">
      <c r="A1626" s="114" t="s">
        <v>3769</v>
      </c>
      <c r="B1626" s="114" t="s">
        <v>3159</v>
      </c>
      <c r="C1626" s="114">
        <v>4.5999999999999996</v>
      </c>
      <c r="D1626" s="114">
        <v>4.5999999999999996</v>
      </c>
      <c r="E1626" s="114">
        <v>4.5999999999999996</v>
      </c>
      <c r="F1626" s="114">
        <v>4.5999999999999996</v>
      </c>
      <c r="G1626" s="114">
        <v>4.5999999999999996</v>
      </c>
      <c r="H1626" s="114">
        <v>4.5999999999999996</v>
      </c>
      <c r="I1626" s="114">
        <v>451</v>
      </c>
      <c r="J1626" s="114">
        <v>2074.6</v>
      </c>
      <c r="K1626" s="116">
        <v>43350</v>
      </c>
      <c r="L1626" s="114">
        <v>3</v>
      </c>
      <c r="M1626" s="114" t="s">
        <v>3770</v>
      </c>
      <c r="N1626" s="500"/>
    </row>
    <row r="1627" spans="1:14">
      <c r="A1627" s="114" t="s">
        <v>2081</v>
      </c>
      <c r="B1627" s="114" t="s">
        <v>391</v>
      </c>
      <c r="C1627" s="114">
        <v>391.7</v>
      </c>
      <c r="D1627" s="114">
        <v>399.9</v>
      </c>
      <c r="E1627" s="114">
        <v>383.3</v>
      </c>
      <c r="F1627" s="114">
        <v>388.9</v>
      </c>
      <c r="G1627" s="114">
        <v>389</v>
      </c>
      <c r="H1627" s="114">
        <v>391.5</v>
      </c>
      <c r="I1627" s="114">
        <v>669379</v>
      </c>
      <c r="J1627" s="114">
        <v>262833416.90000001</v>
      </c>
      <c r="K1627" s="116">
        <v>43350</v>
      </c>
      <c r="L1627" s="114">
        <v>12651</v>
      </c>
      <c r="M1627" s="114" t="s">
        <v>2082</v>
      </c>
      <c r="N1627" s="500"/>
    </row>
    <row r="1628" spans="1:14">
      <c r="A1628" s="114" t="s">
        <v>2083</v>
      </c>
      <c r="B1628" s="114" t="s">
        <v>391</v>
      </c>
      <c r="C1628" s="114">
        <v>52.5</v>
      </c>
      <c r="D1628" s="114">
        <v>54</v>
      </c>
      <c r="E1628" s="114">
        <v>51.35</v>
      </c>
      <c r="F1628" s="114">
        <v>53.6</v>
      </c>
      <c r="G1628" s="114">
        <v>53.95</v>
      </c>
      <c r="H1628" s="114">
        <v>52.8</v>
      </c>
      <c r="I1628" s="114">
        <v>10469</v>
      </c>
      <c r="J1628" s="114">
        <v>556571.5</v>
      </c>
      <c r="K1628" s="116">
        <v>43350</v>
      </c>
      <c r="L1628" s="114">
        <v>97</v>
      </c>
      <c r="M1628" s="114" t="s">
        <v>2084</v>
      </c>
      <c r="N1628" s="500"/>
    </row>
    <row r="1629" spans="1:14">
      <c r="A1629" s="114" t="s">
        <v>3412</v>
      </c>
      <c r="B1629" s="114" t="s">
        <v>3159</v>
      </c>
      <c r="C1629" s="114">
        <v>1.1000000000000001</v>
      </c>
      <c r="D1629" s="114">
        <v>1.1499999999999999</v>
      </c>
      <c r="E1629" s="114">
        <v>1.1000000000000001</v>
      </c>
      <c r="F1629" s="114">
        <v>1.1499999999999999</v>
      </c>
      <c r="G1629" s="114">
        <v>1.1499999999999999</v>
      </c>
      <c r="H1629" s="114">
        <v>1.1499999999999999</v>
      </c>
      <c r="I1629" s="114">
        <v>65</v>
      </c>
      <c r="J1629" s="114">
        <v>74.5</v>
      </c>
      <c r="K1629" s="116">
        <v>43350</v>
      </c>
      <c r="L1629" s="114">
        <v>5</v>
      </c>
      <c r="M1629" s="114" t="s">
        <v>3413</v>
      </c>
      <c r="N1629" s="500"/>
    </row>
    <row r="1630" spans="1:14">
      <c r="A1630" s="114" t="s">
        <v>3001</v>
      </c>
      <c r="B1630" s="114" t="s">
        <v>391</v>
      </c>
      <c r="C1630" s="114">
        <v>47</v>
      </c>
      <c r="D1630" s="114">
        <v>47</v>
      </c>
      <c r="E1630" s="114">
        <v>46</v>
      </c>
      <c r="F1630" s="114">
        <v>46</v>
      </c>
      <c r="G1630" s="114">
        <v>46</v>
      </c>
      <c r="H1630" s="114">
        <v>46</v>
      </c>
      <c r="I1630" s="114">
        <v>1442</v>
      </c>
      <c r="J1630" s="114">
        <v>66606.75</v>
      </c>
      <c r="K1630" s="116">
        <v>43350</v>
      </c>
      <c r="L1630" s="114">
        <v>30</v>
      </c>
      <c r="M1630" s="114" t="s">
        <v>3002</v>
      </c>
      <c r="N1630" s="500"/>
    </row>
    <row r="1631" spans="1:14">
      <c r="A1631" s="114" t="s">
        <v>165</v>
      </c>
      <c r="B1631" s="114" t="s">
        <v>391</v>
      </c>
      <c r="C1631" s="114">
        <v>341</v>
      </c>
      <c r="D1631" s="114">
        <v>341.05</v>
      </c>
      <c r="E1631" s="114">
        <v>321.8</v>
      </c>
      <c r="F1631" s="114">
        <v>323.39999999999998</v>
      </c>
      <c r="G1631" s="114">
        <v>323.64999999999998</v>
      </c>
      <c r="H1631" s="114">
        <v>339.2</v>
      </c>
      <c r="I1631" s="114">
        <v>48830425</v>
      </c>
      <c r="J1631" s="114">
        <v>15987938255.950001</v>
      </c>
      <c r="K1631" s="116">
        <v>43350</v>
      </c>
      <c r="L1631" s="114">
        <v>419207</v>
      </c>
      <c r="M1631" s="114" t="s">
        <v>2564</v>
      </c>
      <c r="N1631" s="500"/>
    </row>
    <row r="1632" spans="1:14">
      <c r="A1632" s="114" t="s">
        <v>166</v>
      </c>
      <c r="B1632" s="114" t="s">
        <v>391</v>
      </c>
      <c r="C1632" s="114">
        <v>471.8</v>
      </c>
      <c r="D1632" s="114">
        <v>476.45</v>
      </c>
      <c r="E1632" s="114">
        <v>460.05</v>
      </c>
      <c r="F1632" s="114">
        <v>470.4</v>
      </c>
      <c r="G1632" s="114">
        <v>470.5</v>
      </c>
      <c r="H1632" s="114">
        <v>470.4</v>
      </c>
      <c r="I1632" s="114">
        <v>3356100</v>
      </c>
      <c r="J1632" s="114">
        <v>1573135120.75</v>
      </c>
      <c r="K1632" s="116">
        <v>43350</v>
      </c>
      <c r="L1632" s="114">
        <v>51661</v>
      </c>
      <c r="M1632" s="114" t="s">
        <v>2085</v>
      </c>
      <c r="N1632" s="500"/>
    </row>
    <row r="1633" spans="1:14">
      <c r="A1633" s="114" t="s">
        <v>2086</v>
      </c>
      <c r="B1633" s="114" t="s">
        <v>391</v>
      </c>
      <c r="C1633" s="114">
        <v>39.049999999999997</v>
      </c>
      <c r="D1633" s="114">
        <v>39.5</v>
      </c>
      <c r="E1633" s="114">
        <v>38.65</v>
      </c>
      <c r="F1633" s="114">
        <v>38.85</v>
      </c>
      <c r="G1633" s="114">
        <v>38.950000000000003</v>
      </c>
      <c r="H1633" s="114">
        <v>39.5</v>
      </c>
      <c r="I1633" s="114">
        <v>208763</v>
      </c>
      <c r="J1633" s="114">
        <v>8173262.6500000004</v>
      </c>
      <c r="K1633" s="116">
        <v>43350</v>
      </c>
      <c r="L1633" s="114">
        <v>2287</v>
      </c>
      <c r="M1633" s="114" t="s">
        <v>2087</v>
      </c>
      <c r="N1633" s="500"/>
    </row>
    <row r="1634" spans="1:14">
      <c r="A1634" s="114" t="s">
        <v>2088</v>
      </c>
      <c r="B1634" s="114" t="s">
        <v>391</v>
      </c>
      <c r="C1634" s="114">
        <v>28.55</v>
      </c>
      <c r="D1634" s="114">
        <v>29.2</v>
      </c>
      <c r="E1634" s="114">
        <v>28.25</v>
      </c>
      <c r="F1634" s="114">
        <v>28.65</v>
      </c>
      <c r="G1634" s="114">
        <v>28.7</v>
      </c>
      <c r="H1634" s="114">
        <v>28.45</v>
      </c>
      <c r="I1634" s="114">
        <v>216161</v>
      </c>
      <c r="J1634" s="114">
        <v>6200264.9500000002</v>
      </c>
      <c r="K1634" s="116">
        <v>43350</v>
      </c>
      <c r="L1634" s="114">
        <v>1125</v>
      </c>
      <c r="M1634" s="114" t="s">
        <v>2620</v>
      </c>
      <c r="N1634" s="500"/>
    </row>
    <row r="1635" spans="1:14">
      <c r="A1635" s="114" t="s">
        <v>3324</v>
      </c>
      <c r="B1635" s="114" t="s">
        <v>3159</v>
      </c>
      <c r="C1635" s="114">
        <v>0.75</v>
      </c>
      <c r="D1635" s="114">
        <v>0.8</v>
      </c>
      <c r="E1635" s="114">
        <v>0.7</v>
      </c>
      <c r="F1635" s="114">
        <v>0.75</v>
      </c>
      <c r="G1635" s="114">
        <v>0.75</v>
      </c>
      <c r="H1635" s="114">
        <v>0.75</v>
      </c>
      <c r="I1635" s="114">
        <v>43648</v>
      </c>
      <c r="J1635" s="114">
        <v>32316</v>
      </c>
      <c r="K1635" s="116">
        <v>43350</v>
      </c>
      <c r="L1635" s="114">
        <v>34</v>
      </c>
      <c r="M1635" s="114" t="s">
        <v>3325</v>
      </c>
      <c r="N1635" s="500"/>
    </row>
    <row r="1636" spans="1:14">
      <c r="A1636" s="114" t="s">
        <v>3326</v>
      </c>
      <c r="B1636" s="114" t="s">
        <v>3159</v>
      </c>
      <c r="C1636" s="114">
        <v>52.4</v>
      </c>
      <c r="D1636" s="114">
        <v>52.4</v>
      </c>
      <c r="E1636" s="114">
        <v>52.4</v>
      </c>
      <c r="F1636" s="114">
        <v>52.4</v>
      </c>
      <c r="G1636" s="114">
        <v>52.4</v>
      </c>
      <c r="H1636" s="114">
        <v>52.4</v>
      </c>
      <c r="I1636" s="114">
        <v>39</v>
      </c>
      <c r="J1636" s="114">
        <v>2043.6</v>
      </c>
      <c r="K1636" s="116">
        <v>43350</v>
      </c>
      <c r="L1636" s="114">
        <v>3</v>
      </c>
      <c r="M1636" s="114" t="s">
        <v>3327</v>
      </c>
      <c r="N1636" s="500"/>
    </row>
    <row r="1637" spans="1:14">
      <c r="A1637" s="114" t="s">
        <v>2089</v>
      </c>
      <c r="B1637" s="114" t="s">
        <v>391</v>
      </c>
      <c r="C1637" s="114">
        <v>343</v>
      </c>
      <c r="D1637" s="114">
        <v>349.7</v>
      </c>
      <c r="E1637" s="114">
        <v>320</v>
      </c>
      <c r="F1637" s="114">
        <v>326.3</v>
      </c>
      <c r="G1637" s="114">
        <v>326.95</v>
      </c>
      <c r="H1637" s="114">
        <v>1676.15</v>
      </c>
      <c r="I1637" s="114">
        <v>340528</v>
      </c>
      <c r="J1637" s="114">
        <v>115090076.84999999</v>
      </c>
      <c r="K1637" s="116">
        <v>43350</v>
      </c>
      <c r="L1637" s="114">
        <v>10880</v>
      </c>
      <c r="M1637" s="114" t="s">
        <v>2090</v>
      </c>
      <c r="N1637" s="500"/>
    </row>
    <row r="1638" spans="1:14">
      <c r="A1638" s="114" t="s">
        <v>2091</v>
      </c>
      <c r="B1638" s="114" t="s">
        <v>391</v>
      </c>
      <c r="C1638" s="114">
        <v>80.650000000000006</v>
      </c>
      <c r="D1638" s="114">
        <v>82.45</v>
      </c>
      <c r="E1638" s="114">
        <v>78.599999999999994</v>
      </c>
      <c r="F1638" s="114">
        <v>80.900000000000006</v>
      </c>
      <c r="G1638" s="114">
        <v>81.5</v>
      </c>
      <c r="H1638" s="114">
        <v>81.5</v>
      </c>
      <c r="I1638" s="114">
        <v>30905</v>
      </c>
      <c r="J1638" s="114">
        <v>2501145.5</v>
      </c>
      <c r="K1638" s="116">
        <v>43350</v>
      </c>
      <c r="L1638" s="114">
        <v>493</v>
      </c>
      <c r="M1638" s="114" t="s">
        <v>2092</v>
      </c>
      <c r="N1638" s="500"/>
    </row>
    <row r="1639" spans="1:14">
      <c r="A1639" s="114" t="s">
        <v>2093</v>
      </c>
      <c r="B1639" s="114" t="s">
        <v>391</v>
      </c>
      <c r="C1639" s="114">
        <v>10.8</v>
      </c>
      <c r="D1639" s="114">
        <v>11.15</v>
      </c>
      <c r="E1639" s="114">
        <v>10.6</v>
      </c>
      <c r="F1639" s="114">
        <v>10.85</v>
      </c>
      <c r="G1639" s="114">
        <v>10.95</v>
      </c>
      <c r="H1639" s="114">
        <v>10.95</v>
      </c>
      <c r="I1639" s="114">
        <v>44762</v>
      </c>
      <c r="J1639" s="114">
        <v>490981.55</v>
      </c>
      <c r="K1639" s="116">
        <v>43350</v>
      </c>
      <c r="L1639" s="114">
        <v>133</v>
      </c>
      <c r="M1639" s="114" t="s">
        <v>2094</v>
      </c>
      <c r="N1639" s="500"/>
    </row>
    <row r="1640" spans="1:14">
      <c r="A1640" s="114" t="s">
        <v>2180</v>
      </c>
      <c r="B1640" s="114" t="s">
        <v>391</v>
      </c>
      <c r="C1640" s="114">
        <v>148.69999999999999</v>
      </c>
      <c r="D1640" s="114">
        <v>154.94999999999999</v>
      </c>
      <c r="E1640" s="114">
        <v>147.6</v>
      </c>
      <c r="F1640" s="114">
        <v>148.5</v>
      </c>
      <c r="G1640" s="114">
        <v>149.69999999999999</v>
      </c>
      <c r="H1640" s="114">
        <v>147.15</v>
      </c>
      <c r="I1640" s="114">
        <v>1748</v>
      </c>
      <c r="J1640" s="114">
        <v>262289.25</v>
      </c>
      <c r="K1640" s="116">
        <v>43350</v>
      </c>
      <c r="L1640" s="114">
        <v>80</v>
      </c>
      <c r="M1640" s="114" t="s">
        <v>2181</v>
      </c>
      <c r="N1640" s="500"/>
    </row>
    <row r="1641" spans="1:14">
      <c r="A1641" s="114" t="s">
        <v>3021</v>
      </c>
      <c r="B1641" s="114" t="s">
        <v>391</v>
      </c>
      <c r="C1641" s="114">
        <v>46.1</v>
      </c>
      <c r="D1641" s="114">
        <v>48</v>
      </c>
      <c r="E1641" s="114">
        <v>45.25</v>
      </c>
      <c r="F1641" s="114">
        <v>47.1</v>
      </c>
      <c r="G1641" s="114">
        <v>46.15</v>
      </c>
      <c r="H1641" s="114">
        <v>46.1</v>
      </c>
      <c r="I1641" s="114">
        <v>2712</v>
      </c>
      <c r="J1641" s="114">
        <v>127227.15</v>
      </c>
      <c r="K1641" s="116">
        <v>43350</v>
      </c>
      <c r="L1641" s="114">
        <v>40</v>
      </c>
      <c r="M1641" s="114" t="s">
        <v>3022</v>
      </c>
      <c r="N1641" s="500"/>
    </row>
    <row r="1642" spans="1:14">
      <c r="A1642" s="114" t="s">
        <v>2095</v>
      </c>
      <c r="B1642" s="114" t="s">
        <v>391</v>
      </c>
      <c r="C1642" s="114">
        <v>307</v>
      </c>
      <c r="D1642" s="114">
        <v>317.75</v>
      </c>
      <c r="E1642" s="114">
        <v>305.2</v>
      </c>
      <c r="F1642" s="114">
        <v>312.35000000000002</v>
      </c>
      <c r="G1642" s="114">
        <v>312</v>
      </c>
      <c r="H1642" s="114">
        <v>304.64999999999998</v>
      </c>
      <c r="I1642" s="114">
        <v>34792</v>
      </c>
      <c r="J1642" s="114">
        <v>10825139.35</v>
      </c>
      <c r="K1642" s="116">
        <v>43350</v>
      </c>
      <c r="L1642" s="114">
        <v>1178</v>
      </c>
      <c r="M1642" s="114" t="s">
        <v>2096</v>
      </c>
      <c r="N1642" s="500"/>
    </row>
    <row r="1643" spans="1:14">
      <c r="A1643" s="114" t="s">
        <v>2097</v>
      </c>
      <c r="B1643" s="114" t="s">
        <v>391</v>
      </c>
      <c r="C1643" s="114">
        <v>120.3</v>
      </c>
      <c r="D1643" s="114">
        <v>122.7</v>
      </c>
      <c r="E1643" s="114">
        <v>120.15</v>
      </c>
      <c r="F1643" s="114">
        <v>122</v>
      </c>
      <c r="G1643" s="114">
        <v>122.3</v>
      </c>
      <c r="H1643" s="114">
        <v>120.85</v>
      </c>
      <c r="I1643" s="114">
        <v>32285</v>
      </c>
      <c r="J1643" s="114">
        <v>3916039.95</v>
      </c>
      <c r="K1643" s="116">
        <v>43350</v>
      </c>
      <c r="L1643" s="114">
        <v>352</v>
      </c>
      <c r="M1643" s="114" t="s">
        <v>2098</v>
      </c>
      <c r="N1643" s="500"/>
    </row>
    <row r="1644" spans="1:14">
      <c r="A1644" s="114" t="s">
        <v>2099</v>
      </c>
      <c r="B1644" s="114" t="s">
        <v>391</v>
      </c>
      <c r="C1644" s="114">
        <v>1750</v>
      </c>
      <c r="D1644" s="114">
        <v>1750</v>
      </c>
      <c r="E1644" s="114">
        <v>1715</v>
      </c>
      <c r="F1644" s="114">
        <v>1721.85</v>
      </c>
      <c r="G1644" s="114">
        <v>1716</v>
      </c>
      <c r="H1644" s="114">
        <v>1745.05</v>
      </c>
      <c r="I1644" s="114">
        <v>11670</v>
      </c>
      <c r="J1644" s="114">
        <v>20190157.449999999</v>
      </c>
      <c r="K1644" s="116">
        <v>43350</v>
      </c>
      <c r="L1644" s="114">
        <v>1521</v>
      </c>
      <c r="M1644" s="114" t="s">
        <v>2100</v>
      </c>
      <c r="N1644" s="500"/>
    </row>
    <row r="1645" spans="1:14">
      <c r="A1645" s="114" t="s">
        <v>3328</v>
      </c>
      <c r="B1645" s="114" t="s">
        <v>3159</v>
      </c>
      <c r="C1645" s="114">
        <v>1</v>
      </c>
      <c r="D1645" s="114">
        <v>1.1000000000000001</v>
      </c>
      <c r="E1645" s="114">
        <v>1</v>
      </c>
      <c r="F1645" s="114">
        <v>1.1000000000000001</v>
      </c>
      <c r="G1645" s="114">
        <v>1.1000000000000001</v>
      </c>
      <c r="H1645" s="114">
        <v>1.05</v>
      </c>
      <c r="I1645" s="114">
        <v>9456</v>
      </c>
      <c r="J1645" s="114">
        <v>10060.25</v>
      </c>
      <c r="K1645" s="116">
        <v>43350</v>
      </c>
      <c r="L1645" s="114">
        <v>32</v>
      </c>
      <c r="M1645" s="114" t="s">
        <v>3329</v>
      </c>
      <c r="N1645" s="500"/>
    </row>
    <row r="1646" spans="1:14">
      <c r="A1646" s="114" t="s">
        <v>2180</v>
      </c>
      <c r="B1646" s="114" t="s">
        <v>391</v>
      </c>
      <c r="C1646" s="114">
        <v>150.85</v>
      </c>
      <c r="D1646" s="114">
        <v>151.69999999999999</v>
      </c>
      <c r="E1646" s="114">
        <v>147</v>
      </c>
      <c r="F1646" s="114">
        <v>149.25</v>
      </c>
      <c r="G1646" s="114">
        <v>150.9</v>
      </c>
      <c r="H1646" s="114">
        <v>153.6</v>
      </c>
      <c r="I1646" s="114">
        <v>1610</v>
      </c>
      <c r="J1646" s="114">
        <v>239730.1</v>
      </c>
      <c r="K1646" s="116">
        <v>43347</v>
      </c>
      <c r="L1646" s="114">
        <v>113</v>
      </c>
      <c r="M1646" s="114" t="s">
        <v>2181</v>
      </c>
    </row>
    <row r="1647" spans="1:14">
      <c r="A1647" s="114" t="s">
        <v>3021</v>
      </c>
      <c r="B1647" s="114" t="s">
        <v>391</v>
      </c>
      <c r="C1647" s="114">
        <v>49</v>
      </c>
      <c r="D1647" s="114">
        <v>53.65</v>
      </c>
      <c r="E1647" s="114">
        <v>49</v>
      </c>
      <c r="F1647" s="114">
        <v>49.95</v>
      </c>
      <c r="G1647" s="114">
        <v>50.25</v>
      </c>
      <c r="H1647" s="114">
        <v>51.85</v>
      </c>
      <c r="I1647" s="114">
        <v>16117</v>
      </c>
      <c r="J1647" s="114">
        <v>818288.5</v>
      </c>
      <c r="K1647" s="116">
        <v>43347</v>
      </c>
      <c r="L1647" s="114">
        <v>279</v>
      </c>
      <c r="M1647" s="114" t="s">
        <v>3022</v>
      </c>
    </row>
    <row r="1648" spans="1:14">
      <c r="A1648" s="114" t="s">
        <v>2095</v>
      </c>
      <c r="B1648" s="114" t="s">
        <v>391</v>
      </c>
      <c r="C1648" s="114">
        <v>316</v>
      </c>
      <c r="D1648" s="114">
        <v>317.35000000000002</v>
      </c>
      <c r="E1648" s="114">
        <v>305.75</v>
      </c>
      <c r="F1648" s="114">
        <v>308.25</v>
      </c>
      <c r="G1648" s="114">
        <v>310</v>
      </c>
      <c r="H1648" s="114">
        <v>316.55</v>
      </c>
      <c r="I1648" s="114">
        <v>23905</v>
      </c>
      <c r="J1648" s="114">
        <v>7441552.0499999998</v>
      </c>
      <c r="K1648" s="116">
        <v>43347</v>
      </c>
      <c r="L1648" s="114">
        <v>912</v>
      </c>
      <c r="M1648" s="114" t="s">
        <v>2096</v>
      </c>
    </row>
    <row r="1649" spans="1:13">
      <c r="A1649" s="114" t="s">
        <v>2097</v>
      </c>
      <c r="B1649" s="114" t="s">
        <v>391</v>
      </c>
      <c r="C1649" s="114">
        <v>125.1</v>
      </c>
      <c r="D1649" s="114">
        <v>125.8</v>
      </c>
      <c r="E1649" s="114">
        <v>119.5</v>
      </c>
      <c r="F1649" s="114">
        <v>120.35</v>
      </c>
      <c r="G1649" s="114">
        <v>120.3</v>
      </c>
      <c r="H1649" s="114">
        <v>125.25</v>
      </c>
      <c r="I1649" s="114">
        <v>42306</v>
      </c>
      <c r="J1649" s="114">
        <v>5175306.7</v>
      </c>
      <c r="K1649" s="116">
        <v>43347</v>
      </c>
      <c r="L1649" s="114">
        <v>665</v>
      </c>
      <c r="M1649" s="114" t="s">
        <v>2098</v>
      </c>
    </row>
    <row r="1650" spans="1:13">
      <c r="A1650" s="114" t="s">
        <v>2099</v>
      </c>
      <c r="B1650" s="114" t="s">
        <v>391</v>
      </c>
      <c r="C1650" s="114">
        <v>1769.95</v>
      </c>
      <c r="D1650" s="114">
        <v>1790</v>
      </c>
      <c r="E1650" s="114">
        <v>1713.05</v>
      </c>
      <c r="F1650" s="114">
        <v>1761.5</v>
      </c>
      <c r="G1650" s="114">
        <v>1790</v>
      </c>
      <c r="H1650" s="114">
        <v>1752.25</v>
      </c>
      <c r="I1650" s="114">
        <v>56469</v>
      </c>
      <c r="J1650" s="114">
        <v>98903823.700000003</v>
      </c>
      <c r="K1650" s="116">
        <v>43347</v>
      </c>
      <c r="L1650" s="114">
        <v>4918</v>
      </c>
      <c r="M1650" s="114" t="s">
        <v>2100</v>
      </c>
    </row>
    <row r="1651" spans="1:13">
      <c r="A1651" s="114" t="s">
        <v>3328</v>
      </c>
      <c r="B1651" s="114" t="s">
        <v>3159</v>
      </c>
      <c r="C1651" s="114">
        <v>1.1499999999999999</v>
      </c>
      <c r="D1651" s="114">
        <v>1.1499999999999999</v>
      </c>
      <c r="E1651" s="114">
        <v>1.05</v>
      </c>
      <c r="F1651" s="114">
        <v>1.05</v>
      </c>
      <c r="G1651" s="114">
        <v>1.05</v>
      </c>
      <c r="H1651" s="114">
        <v>1.1000000000000001</v>
      </c>
      <c r="I1651" s="114">
        <v>17480</v>
      </c>
      <c r="J1651" s="114">
        <v>19911.650000000001</v>
      </c>
      <c r="K1651" s="116">
        <v>43347</v>
      </c>
      <c r="L1651" s="114">
        <v>28</v>
      </c>
      <c r="M1651" s="114" t="s">
        <v>3329</v>
      </c>
    </row>
    <row r="1652" spans="1:13">
      <c r="A1652" s="114" t="s">
        <v>2097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2098</v>
      </c>
    </row>
    <row r="1653" spans="1:13">
      <c r="A1653" s="114" t="s">
        <v>2099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2100</v>
      </c>
    </row>
    <row r="1654" spans="1:13">
      <c r="A1654" s="114" t="s">
        <v>3328</v>
      </c>
      <c r="B1654" s="114" t="s">
        <v>3159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3329</v>
      </c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2018-09-10T02:42:32Z</dcterms:modified>
</cp:coreProperties>
</file>