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F&amp;O)'!$R$1:$T$367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N97" i="7"/>
  <c r="N102"/>
  <c r="L102"/>
  <c r="L100"/>
  <c r="M100" s="1"/>
  <c r="L70"/>
  <c r="M70" s="1"/>
  <c r="L26"/>
  <c r="M26" s="1"/>
  <c r="P29"/>
  <c r="P28"/>
  <c r="L68"/>
  <c r="M68" s="1"/>
  <c r="N93"/>
  <c r="L93"/>
  <c r="P27"/>
  <c r="P25"/>
  <c r="P69"/>
  <c r="L52"/>
  <c r="M52" s="1"/>
  <c r="L51"/>
  <c r="M51" s="1"/>
  <c r="L62"/>
  <c r="M62" s="1"/>
  <c r="M98"/>
  <c r="L98"/>
  <c r="L23"/>
  <c r="M23" s="1"/>
  <c r="M10"/>
  <c r="L10"/>
  <c r="L15"/>
  <c r="M15" s="1"/>
  <c r="P67"/>
  <c r="P24"/>
  <c r="M66"/>
  <c r="L66"/>
  <c r="L63"/>
  <c r="M63" s="1"/>
  <c r="L65"/>
  <c r="M65" s="1"/>
  <c r="L96"/>
  <c r="M96" s="1"/>
  <c r="L12"/>
  <c r="M12" s="1"/>
  <c r="L13"/>
  <c r="M13" s="1"/>
  <c r="L95"/>
  <c r="M95" s="1"/>
  <c r="L22"/>
  <c r="M22" s="1"/>
  <c r="L20"/>
  <c r="M20" s="1"/>
  <c r="L14"/>
  <c r="M14" s="1"/>
  <c r="P21"/>
  <c r="L17"/>
  <c r="M17" s="1"/>
  <c r="L61"/>
  <c r="M61" s="1"/>
  <c r="M59"/>
  <c r="L59"/>
  <c r="L64"/>
  <c r="M64" s="1"/>
  <c r="L19"/>
  <c r="M19" s="1"/>
  <c r="L18"/>
  <c r="M18" s="1"/>
  <c r="M41"/>
  <c r="L41"/>
  <c r="L40"/>
  <c r="M40" s="1"/>
  <c r="M39"/>
  <c r="L39"/>
  <c r="L16"/>
  <c r="M16" s="1"/>
  <c r="P60" l="1"/>
  <c r="P85"/>
  <c r="P58"/>
  <c r="P11"/>
  <c r="L172" l="1"/>
  <c r="M172" s="1"/>
  <c r="L181"/>
  <c r="M181" s="1"/>
  <c r="L229" l="1"/>
  <c r="M229" s="1"/>
  <c r="L227"/>
  <c r="M227" s="1"/>
  <c r="L226" l="1"/>
  <c r="M226" s="1"/>
  <c r="L176" l="1"/>
  <c r="M176" s="1"/>
  <c r="L160"/>
  <c r="M160" s="1"/>
  <c r="L219" l="1"/>
  <c r="M219" s="1"/>
  <c r="N7"/>
  <c r="L231"/>
  <c r="M231" s="1"/>
  <c r="L232"/>
  <c r="M232" s="1"/>
  <c r="L217"/>
  <c r="M217" s="1"/>
  <c r="K55" i="14" l="1"/>
  <c r="L55" s="1"/>
  <c r="K57" l="1"/>
  <c r="L57" s="1"/>
  <c r="K58"/>
  <c r="L58" s="1"/>
  <c r="K56" l="1"/>
  <c r="L56" s="1"/>
  <c r="K54"/>
  <c r="L54" s="1"/>
  <c r="L53"/>
  <c r="K53"/>
  <c r="L224" i="7"/>
  <c r="M224" s="1"/>
  <c r="K52" i="14"/>
  <c r="L52" s="1"/>
  <c r="K51" l="1"/>
  <c r="L51" s="1"/>
  <c r="K49"/>
  <c r="L49" s="1"/>
  <c r="K50"/>
  <c r="L50" s="1"/>
  <c r="L214" i="7"/>
  <c r="M214" s="1"/>
  <c r="L230"/>
  <c r="M230" s="1"/>
  <c r="K47" i="14"/>
  <c r="L47" s="1"/>
  <c r="K48"/>
  <c r="L48" s="1"/>
  <c r="K45"/>
  <c r="L45" s="1"/>
  <c r="K46"/>
  <c r="L46" s="1"/>
  <c r="L187" i="7"/>
  <c r="M187" s="1"/>
  <c r="L225"/>
  <c r="M225" s="1"/>
  <c r="K44" i="14"/>
  <c r="L44" s="1"/>
  <c r="L211" i="7" l="1"/>
  <c r="M211" s="1"/>
  <c r="L220"/>
  <c r="M220" s="1"/>
  <c r="L228"/>
  <c r="M228" s="1"/>
  <c r="L216" l="1"/>
  <c r="M216" s="1"/>
  <c r="L174"/>
  <c r="M174" s="1"/>
  <c r="K43" i="14"/>
  <c r="L43" s="1"/>
  <c r="K41"/>
  <c r="L41" s="1"/>
  <c r="L139" i="7"/>
  <c r="M139" s="1"/>
  <c r="K42" i="14"/>
  <c r="L42" s="1"/>
  <c r="L218" i="7" l="1"/>
  <c r="M218" s="1"/>
  <c r="K40" i="14"/>
  <c r="L40" s="1"/>
  <c r="L223" i="7"/>
  <c r="M223" s="1"/>
  <c r="L202"/>
  <c r="M202" s="1"/>
  <c r="K39" i="14"/>
  <c r="L39" s="1"/>
  <c r="L156" i="7" l="1"/>
  <c r="M156" s="1"/>
  <c r="K38" i="14"/>
  <c r="L38" s="1"/>
  <c r="L222" i="7" l="1"/>
  <c r="M222" s="1"/>
  <c r="K37" i="14"/>
  <c r="L37" s="1"/>
  <c r="K36" l="1"/>
  <c r="L36" s="1"/>
  <c r="K35"/>
  <c r="L35" s="1"/>
  <c r="L221" i="7"/>
  <c r="M221" s="1"/>
  <c r="K34" i="14"/>
  <c r="L34" s="1"/>
  <c r="K33"/>
  <c r="L33" s="1"/>
  <c r="K32"/>
  <c r="L32" s="1"/>
  <c r="K30"/>
  <c r="L30" s="1"/>
  <c r="K28"/>
  <c r="L28" s="1"/>
  <c r="L207" i="7"/>
  <c r="M207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4" i="7"/>
  <c r="M184" s="1"/>
  <c r="L215"/>
  <c r="M215" s="1"/>
  <c r="L209"/>
  <c r="M209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2" i="7" l="1"/>
  <c r="M212" s="1"/>
  <c r="L208"/>
  <c r="M208" s="1"/>
  <c r="L206"/>
  <c r="M206" s="1"/>
  <c r="L205"/>
  <c r="M205" s="1"/>
  <c r="L204"/>
  <c r="M204" s="1"/>
  <c r="L203"/>
  <c r="M203" s="1"/>
  <c r="L200"/>
  <c r="M200" s="1"/>
  <c r="L199"/>
  <c r="M199" s="1"/>
  <c r="L198"/>
  <c r="M198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L186"/>
  <c r="M186" s="1"/>
  <c r="L185"/>
  <c r="M185" s="1"/>
  <c r="L183"/>
  <c r="M183" s="1"/>
  <c r="L180"/>
  <c r="M180" s="1"/>
  <c r="L179"/>
  <c r="M179" s="1"/>
  <c r="L178"/>
  <c r="M178" s="1"/>
  <c r="L177"/>
  <c r="M177" s="1"/>
  <c r="L173"/>
  <c r="M173" s="1"/>
  <c r="L171"/>
  <c r="M171" s="1"/>
  <c r="L170"/>
  <c r="M170" s="1"/>
  <c r="L169"/>
  <c r="M169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59"/>
  <c r="M159" s="1"/>
  <c r="L157"/>
  <c r="M157" s="1"/>
  <c r="L155"/>
  <c r="M155" s="1"/>
  <c r="L154"/>
  <c r="M154" s="1"/>
  <c r="H153"/>
  <c r="L153" s="1"/>
  <c r="M153" s="1"/>
  <c r="F152"/>
  <c r="L152" s="1"/>
  <c r="M152" s="1"/>
  <c r="L151"/>
  <c r="M151" s="1"/>
  <c r="L149"/>
  <c r="M149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A127"/>
  <c r="A128" s="1"/>
  <c r="A129" s="1"/>
  <c r="A130" s="1"/>
  <c r="A131" s="1"/>
  <c r="A132" s="1"/>
  <c r="A133" s="1"/>
  <c r="L126"/>
  <c r="M126" s="1"/>
  <c r="L125"/>
  <c r="M125" s="1"/>
  <c r="A136" l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34"/>
  <c r="A135" s="1"/>
  <c r="L6" i="2" l="1"/>
  <c r="D7" i="6"/>
  <c r="K6" i="4"/>
  <c r="K6" i="3"/>
</calcChain>
</file>

<file path=xl/sharedStrings.xml><?xml version="1.0" encoding="utf-8"?>
<sst xmlns="http://schemas.openxmlformats.org/spreadsheetml/2006/main" count="8453" uniqueCount="3688">
  <si>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</si>
  <si>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</si>
  <si>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</si>
  <si>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</si>
  <si>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</si>
  <si>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</si>
  <si>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</si>
  <si>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</si>
  <si>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</si>
  <si>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</si>
  <si>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</si>
  <si>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</si>
  <si>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</si>
  <si>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</si>
  <si>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</si>
  <si>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</si>
  <si>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</si>
  <si>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</si>
  <si>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</si>
  <si>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</si>
  <si>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</si>
  <si>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</si>
  <si>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</si>
  <si>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</si>
  <si>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</si>
  <si>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</si>
  <si>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</si>
  <si>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</si>
  <si>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</si>
  <si>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</si>
  <si>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</si>
  <si>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</si>
  <si>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</si>
  <si>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</si>
  <si>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</si>
  <si>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</si>
  <si>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</si>
  <si>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</si>
  <si>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</si>
  <si>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</si>
  <si>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</si>
  <si>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</si>
  <si>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</si>
  <si>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</si>
  <si>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</si>
  <si>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</si>
  <si>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</si>
  <si>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</si>
  <si>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</si>
  <si>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</si>
  <si>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</si>
  <si>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</si>
  <si>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</si>
  <si>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</si>
  <si>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</si>
  <si>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</si>
  <si>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</si>
  <si>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</si>
  <si>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</si>
  <si>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</si>
  <si>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</si>
  <si>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</si>
  <si>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</si>
  <si>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</si>
  <si>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</si>
  <si>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</si>
  <si>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</si>
  <si>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</si>
  <si>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</si>
  <si>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</si>
  <si>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</si>
  <si>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</si>
  <si>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</si>
  <si>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</si>
  <si>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</si>
  <si>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</si>
  <si>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</si>
  <si>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</si>
  <si>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</si>
  <si>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</si>
  <si>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</si>
  <si>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</si>
  <si>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</si>
  <si>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</si>
  <si>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</si>
  <si>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</si>
  <si>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</si>
  <si>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</si>
  <si>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</si>
  <si>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</si>
  <si>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</si>
  <si>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</si>
  <si>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</si>
  <si>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</si>
  <si>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</si>
  <si>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</si>
  <si>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</si>
  <si>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</si>
  <si>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</si>
  <si>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</si>
  <si>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</si>
  <si>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</si>
  <si>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</si>
  <si>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</si>
  <si>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</si>
  <si>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</si>
  <si>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</si>
  <si>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</si>
  <si>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</si>
  <si>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</si>
  <si>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</si>
  <si>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</si>
  <si>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</si>
  <si>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</si>
  <si>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</si>
  <si>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</si>
  <si>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</si>
  <si>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</si>
  <si>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</si>
  <si>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</si>
  <si>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</si>
  <si>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</si>
  <si>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</si>
  <si>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</si>
  <si>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</si>
  <si>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</si>
  <si>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</si>
  <si>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</si>
  <si>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</si>
  <si>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</si>
  <si>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</si>
  <si>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</si>
  <si>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</si>
  <si>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</si>
  <si>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</si>
  <si>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</si>
  <si>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</si>
  <si>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</si>
  <si>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</si>
  <si>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</si>
  <si>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</si>
  <si>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</si>
  <si>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</si>
  <si>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</si>
  <si>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</si>
  <si>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</si>
  <si>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</si>
  <si>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</si>
  <si>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</si>
  <si>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</si>
  <si>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</si>
  <si>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</si>
  <si>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</si>
  <si>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</si>
  <si>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</si>
  <si>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</si>
  <si>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</si>
  <si>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</si>
  <si>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</si>
  <si>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</si>
  <si>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</si>
  <si>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</si>
  <si>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</si>
  <si>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</si>
  <si>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</si>
  <si>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</si>
  <si>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</si>
  <si>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</si>
  <si>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</si>
  <si>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</si>
  <si>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</si>
  <si>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</si>
  <si>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</si>
  <si>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</si>
  <si>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</si>
  <si>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</si>
  <si>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</si>
  <si>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</si>
  <si>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</si>
  <si>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</si>
  <si>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</si>
  <si>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</si>
  <si>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</si>
  <si>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</si>
  <si>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</si>
  <si>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</si>
  <si>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</si>
  <si>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</si>
  <si>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</si>
  <si>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</si>
  <si>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</si>
  <si>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</si>
  <si>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</si>
  <si>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</si>
  <si>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</si>
  <si>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</si>
  <si>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</si>
  <si>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</si>
  <si>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</si>
  <si>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</si>
  <si>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</si>
  <si>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</si>
  <si>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</si>
  <si>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</si>
  <si>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</si>
  <si>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</si>
  <si>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</si>
  <si>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</si>
  <si>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</si>
  <si>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</si>
  <si>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</si>
  <si>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</si>
  <si>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</si>
  <si>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</si>
  <si>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</si>
  <si>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</si>
  <si>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</si>
  <si>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</si>
  <si>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</si>
  <si>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</si>
  <si>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</si>
  <si>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</si>
  <si>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</si>
  <si>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</si>
  <si>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</si>
  <si>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</si>
  <si>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</si>
  <si>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</si>
  <si>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</si>
  <si>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</si>
  <si>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</si>
  <si>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</si>
  <si>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</si>
  <si>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</si>
  <si>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</si>
  <si>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</si>
  <si>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</si>
  <si>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</si>
  <si>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</si>
  <si>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</si>
  <si>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</si>
  <si>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</si>
  <si>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</si>
  <si>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</si>
  <si>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</si>
  <si>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</si>
  <si>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</si>
  <si>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</si>
  <si>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</si>
  <si>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</si>
  <si>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</si>
  <si>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</si>
  <si>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</si>
  <si>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</si>
  <si>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</si>
  <si>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</si>
  <si>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</si>
  <si>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</si>
  <si>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</si>
  <si>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</si>
  <si>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</si>
  <si>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</si>
  <si>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</si>
  <si>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</si>
  <si>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</si>
  <si>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</si>
  <si>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</si>
  <si>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</si>
  <si>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</si>
  <si>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</si>
  <si>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</si>
  <si>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</si>
  <si>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</si>
  <si>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</si>
  <si>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</si>
  <si>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</si>
  <si>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</si>
  <si>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</si>
  <si>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</si>
  <si>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</si>
  <si>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</si>
  <si>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</si>
  <si>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</si>
  <si>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</si>
  <si>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</si>
  <si>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</si>
  <si>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</si>
  <si>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</si>
  <si>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</si>
  <si>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</si>
  <si>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</si>
  <si>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</si>
  <si>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</si>
  <si>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</si>
  <si>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</si>
  <si>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</si>
  <si>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</si>
  <si>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</si>
  <si>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</si>
  <si>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</si>
  <si>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</si>
  <si>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</si>
  <si>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</si>
  <si>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</si>
  <si>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</si>
  <si>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</si>
  <si>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</si>
  <si>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</si>
  <si>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</si>
  <si>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</si>
  <si>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</si>
  <si>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</si>
  <si>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</si>
  <si>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</si>
  <si>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</si>
  <si>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</si>
  <si>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</si>
  <si>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</si>
  <si>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</si>
  <si>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</si>
  <si>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</si>
  <si>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</si>
  <si>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</si>
  <si>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</si>
  <si>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</si>
  <si>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</si>
  <si>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</si>
  <si>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</si>
  <si>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</si>
  <si>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</si>
  <si>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</si>
  <si>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</si>
  <si>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</si>
  <si>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</si>
  <si>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</si>
  <si>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</si>
  <si>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</si>
  <si>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</si>
  <si>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</si>
  <si>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</si>
  <si>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</si>
  <si>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</si>
  <si>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</si>
  <si>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</si>
  <si>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</si>
  <si>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</si>
  <si>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</si>
  <si>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</si>
  <si>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</si>
  <si>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</si>
  <si>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</si>
  <si>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</si>
  <si>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</si>
  <si>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</si>
  <si>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</si>
  <si>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</si>
  <si>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</si>
  <si>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</si>
  <si>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</si>
  <si>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</si>
  <si>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</si>
  <si>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</si>
  <si>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</si>
  <si>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</si>
  <si>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</si>
  <si>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</si>
  <si>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</si>
  <si>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</si>
  <si>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</si>
  <si>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</si>
  <si>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</si>
  <si>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</si>
  <si>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</si>
  <si>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</si>
  <si>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</si>
  <si>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</si>
  <si>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</si>
  <si>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</si>
  <si>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</si>
  <si>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</si>
  <si>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</si>
  <si>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</si>
  <si>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</si>
  <si>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</si>
  <si>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</si>
  <si>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</si>
  <si>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</si>
  <si>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</si>
  <si>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</si>
  <si>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</si>
  <si>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</si>
  <si>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</si>
  <si>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</si>
  <si>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</si>
  <si>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</si>
  <si>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</si>
  <si>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</si>
  <si>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</si>
  <si>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</si>
  <si>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</si>
  <si>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</si>
  <si>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</si>
  <si>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</si>
  <si>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</si>
  <si>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</si>
  <si>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</si>
  <si>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</si>
  <si>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</si>
  <si>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</si>
  <si>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</si>
  <si>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</si>
  <si>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</si>
  <si>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</si>
  <si>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</si>
  <si>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</si>
  <si>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</si>
  <si>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</si>
  <si>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</si>
  <si>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</si>
  <si>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</si>
  <si>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</si>
  <si>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</si>
  <si>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</si>
  <si>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</si>
  <si>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</si>
  <si>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</si>
  <si>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</si>
  <si>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</si>
  <si>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</si>
  <si>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</si>
  <si>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</si>
  <si>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</si>
  <si>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</si>
  <si>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</si>
  <si>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</si>
  <si>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</si>
  <si>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</si>
  <si>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</si>
  <si>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</si>
  <si>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</si>
  <si>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</si>
  <si>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</si>
  <si>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</si>
  <si>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</si>
  <si>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</si>
  <si>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</si>
  <si>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</si>
  <si>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</si>
  <si>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</si>
  <si>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</si>
  <si>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</si>
  <si>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</si>
  <si>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</si>
  <si>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</si>
  <si>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</si>
  <si>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</si>
  <si>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</si>
  <si>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</si>
  <si>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</si>
  <si>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</si>
  <si>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</si>
  <si>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</si>
  <si>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</si>
  <si>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</si>
  <si>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</si>
  <si>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</si>
  <si>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</si>
  <si>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</si>
  <si>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</si>
  <si>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</si>
  <si>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</si>
  <si>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</si>
  <si>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</si>
  <si>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</si>
  <si>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</si>
  <si>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</si>
  <si>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</si>
  <si>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</si>
  <si>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</si>
  <si>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</si>
  <si>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</si>
  <si>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</si>
  <si>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</si>
  <si>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</si>
  <si>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</si>
  <si>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</si>
  <si>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</si>
  <si>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</si>
  <si>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</si>
  <si>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</si>
  <si>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</si>
  <si>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</si>
  <si>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</si>
  <si>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</si>
  <si>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</si>
  <si>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</si>
  <si>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</si>
  <si>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</si>
  <si>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</si>
  <si>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</si>
  <si>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</si>
  <si>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</si>
  <si>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</si>
  <si>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</si>
  <si>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</si>
  <si>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</si>
  <si>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</si>
  <si>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</si>
  <si>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</si>
  <si>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</si>
  <si>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</si>
  <si>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</si>
  <si>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</si>
  <si>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</si>
  <si>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</si>
  <si>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</si>
  <si>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</si>
  <si>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</si>
  <si>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</si>
  <si>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</si>
  <si>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</si>
  <si>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</si>
  <si>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</si>
  <si>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</si>
  <si>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</si>
  <si>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</si>
  <si>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</si>
  <si>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</si>
  <si>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</si>
  <si>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</si>
  <si>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</si>
  <si>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</si>
  <si>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</si>
  <si>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</si>
  <si>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</si>
  <si>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</si>
  <si>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</si>
  <si>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</si>
  <si>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</si>
  <si>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</si>
  <si>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</si>
  <si>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</si>
  <si>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</si>
  <si>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</si>
  <si>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</si>
  <si>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</si>
  <si>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</si>
  <si>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</si>
  <si>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</si>
  <si>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</si>
  <si>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</si>
  <si>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</si>
  <si>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</si>
  <si>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</si>
  <si>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</si>
  <si>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</si>
  <si>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</si>
  <si>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</si>
  <si>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</si>
  <si>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</si>
  <si>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</si>
  <si>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</si>
  <si>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</si>
  <si>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</si>
  <si>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</si>
  <si>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</si>
  <si>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</si>
  <si>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</si>
  <si>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</si>
  <si>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</si>
  <si>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</si>
  <si>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</si>
  <si>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</si>
  <si>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</si>
  <si>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</si>
  <si>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</si>
  <si>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</si>
  <si>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</si>
  <si>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</si>
  <si>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</si>
  <si>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</si>
  <si>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</si>
  <si>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</si>
  <si>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</si>
  <si>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</si>
  <si>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</si>
  <si>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</si>
  <si>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</si>
  <si>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</si>
  <si>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</si>
  <si>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</si>
  <si>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</si>
  <si>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</si>
  <si>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</si>
  <si>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</si>
  <si>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</si>
  <si>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</si>
  <si>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</si>
  <si>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</si>
  <si>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</si>
  <si>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</si>
  <si>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</si>
  <si>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</si>
  <si>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</si>
  <si>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</si>
  <si>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</si>
  <si>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</si>
  <si>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</si>
  <si>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</si>
  <si>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</si>
  <si>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</si>
  <si>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</si>
  <si>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</si>
  <si>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</si>
  <si>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</si>
  <si>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</si>
  <si>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</si>
  <si>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</si>
  <si>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</si>
  <si>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</si>
  <si>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</si>
  <si>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</si>
  <si>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</si>
  <si>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</si>
  <si>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</si>
  <si>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</si>
  <si>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</si>
  <si>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</si>
  <si>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</si>
  <si>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</si>
  <si>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</si>
  <si>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</si>
  <si>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</si>
  <si>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</si>
  <si>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</si>
  <si>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</si>
  <si>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</si>
  <si>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</si>
  <si>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</si>
  <si>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</si>
  <si>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</si>
  <si>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</si>
  <si>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</si>
  <si>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</si>
  <si>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</si>
  <si>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</si>
  <si>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</si>
  <si>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</si>
  <si>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</si>
  <si>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</si>
  <si>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</si>
  <si>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</si>
  <si>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</si>
  <si>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</si>
  <si>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</si>
  <si>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</si>
  <si>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</si>
  <si>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</si>
  <si>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</si>
  <si>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</si>
  <si>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</si>
  <si>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</si>
  <si>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</si>
  <si>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</si>
  <si>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</si>
  <si>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</si>
  <si>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</si>
  <si>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</si>
  <si>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</si>
  <si>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</si>
  <si>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</si>
  <si>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</si>
  <si>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</si>
  <si>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</si>
  <si>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</si>
  <si>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</si>
  <si>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</si>
  <si>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</si>
  <si>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</si>
  <si>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</si>
  <si>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</si>
  <si>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</si>
  <si>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</si>
  <si>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</si>
  <si>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</si>
  <si>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</si>
  <si>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</si>
  <si>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</si>
  <si>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</si>
  <si>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</si>
  <si>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</si>
  <si>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</si>
  <si>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</si>
  <si>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</si>
  <si>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</si>
  <si>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</si>
  <si>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</si>
  <si>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</si>
  <si>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</si>
  <si>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</si>
  <si>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</si>
  <si>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</si>
  <si>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</si>
  <si>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</si>
  <si>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</si>
  <si>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</si>
  <si>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</si>
  <si>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</si>
  <si>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</si>
  <si>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</si>
  <si>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</si>
  <si>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</si>
  <si>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</si>
  <si>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</si>
  <si>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</si>
  <si>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</si>
  <si>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</si>
  <si>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</si>
  <si>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</si>
  <si>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</si>
  <si>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</si>
  <si>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</si>
  <si>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</si>
  <si>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</si>
  <si>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</si>
  <si>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</si>
  <si>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</si>
  <si>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</si>
  <si>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</si>
  <si>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</si>
  <si>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</si>
  <si>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</si>
  <si>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</si>
  <si>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</si>
  <si>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</si>
  <si>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</si>
  <si>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</si>
  <si>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</si>
  <si>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</si>
  <si>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</si>
  <si>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</si>
  <si>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</si>
  <si>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</si>
  <si>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</si>
  <si>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</si>
  <si>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</si>
  <si>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</si>
  <si>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</si>
  <si>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</si>
  <si>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</si>
  <si>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</si>
  <si>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</si>
  <si>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</si>
  <si>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</si>
  <si>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</si>
  <si>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</si>
  <si>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</si>
  <si>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</si>
  <si>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</si>
  <si>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</si>
  <si>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</si>
  <si>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</si>
  <si>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</si>
  <si>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</si>
  <si>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</si>
  <si>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</si>
  <si>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</si>
  <si>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</si>
  <si>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</si>
  <si>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</si>
  <si>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</si>
  <si>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</si>
  <si>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</si>
  <si>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</si>
  <si>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</si>
  <si>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</si>
  <si>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</si>
  <si>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</si>
  <si>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</si>
  <si>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</si>
  <si>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</si>
  <si>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</si>
  <si>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</si>
  <si>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</si>
  <si>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</si>
  <si>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</si>
  <si>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</si>
  <si>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</si>
  <si>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</si>
  <si>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</si>
  <si>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</si>
  <si>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</si>
  <si>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</si>
  <si>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</si>
  <si>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</si>
  <si>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</si>
  <si>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</si>
  <si>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</si>
  <si>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</si>
  <si>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</si>
  <si>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</si>
  <si>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</si>
  <si>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</si>
  <si>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</si>
  <si>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</si>
  <si>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</si>
  <si>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</si>
  <si>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</si>
  <si>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</si>
  <si>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</si>
  <si>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</si>
  <si>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</si>
  <si>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</si>
  <si>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</si>
  <si>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</si>
  <si>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</si>
  <si>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</si>
  <si>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</si>
  <si>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</si>
  <si>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</si>
  <si>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</si>
  <si>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</si>
  <si>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</si>
  <si>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</si>
  <si>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</si>
  <si>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</si>
  <si>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</si>
  <si>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</si>
  <si>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</si>
  <si>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</si>
  <si>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</si>
  <si>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</si>
  <si>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</si>
  <si>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</si>
  <si>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</si>
  <si>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</si>
  <si>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</si>
  <si>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</si>
  <si>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</si>
  <si>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</si>
  <si>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</si>
  <si>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</si>
  <si>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</si>
  <si>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</si>
  <si>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</si>
  <si>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</si>
  <si>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</si>
  <si>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</si>
  <si>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</si>
  <si>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</si>
  <si>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</si>
  <si>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</si>
  <si>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</si>
  <si>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</si>
  <si>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</si>
  <si>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</si>
  <si>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</si>
  <si>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</si>
  <si>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</si>
  <si>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</si>
  <si>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</si>
  <si>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</si>
  <si>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</si>
  <si>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</si>
  <si>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</si>
  <si>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</si>
  <si>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</si>
  <si>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</si>
  <si>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</si>
  <si>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</si>
  <si>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</si>
  <si>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</si>
  <si>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</si>
  <si>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</si>
  <si>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</si>
  <si>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</si>
  <si>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</si>
  <si>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</si>
  <si>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</si>
  <si>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</si>
  <si>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</si>
  <si>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</si>
  <si>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</si>
  <si>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</si>
  <si>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</si>
  <si>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</si>
  <si>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</si>
  <si>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</si>
  <si>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</si>
  <si>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</si>
  <si>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</si>
  <si>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</si>
  <si>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</si>
  <si>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</si>
  <si>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</si>
  <si>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</si>
  <si>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</si>
  <si>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</si>
  <si>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</si>
  <si>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</si>
  <si>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</si>
  <si>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</si>
  <si>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</si>
  <si>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</si>
  <si>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</si>
  <si>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</si>
  <si>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</si>
  <si>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</si>
  <si>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</si>
  <si>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</si>
  <si>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</si>
  <si>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</si>
  <si>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</si>
  <si>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</si>
  <si>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</si>
  <si>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</si>
  <si>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</si>
  <si>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</si>
  <si>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</si>
  <si>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</si>
  <si>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</si>
  <si>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</si>
  <si>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</si>
  <si>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</si>
  <si>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</si>
  <si>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</si>
  <si>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</si>
  <si>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</si>
  <si>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</si>
  <si>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</si>
  <si>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</si>
  <si>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</si>
  <si>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</si>
  <si>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</si>
  <si>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</si>
  <si>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</si>
  <si>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</si>
  <si>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</si>
  <si>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</si>
  <si>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</si>
  <si>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</si>
  <si>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</si>
  <si>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</si>
  <si>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</si>
  <si>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</si>
  <si>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</si>
  <si>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</si>
  <si>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</si>
  <si>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</si>
  <si>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</si>
  <si>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</si>
  <si>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</si>
  <si>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</si>
  <si>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</si>
  <si>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</si>
  <si>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</si>
  <si>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</si>
  <si>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</si>
  <si>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</si>
  <si>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</si>
  <si>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</si>
  <si>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</si>
  <si>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</si>
  <si>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</si>
  <si>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</si>
  <si>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</si>
  <si>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</si>
  <si>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</si>
  <si>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</si>
  <si>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</si>
  <si>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</si>
  <si>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</si>
  <si>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</si>
  <si>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</si>
  <si>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</si>
  <si>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</si>
  <si>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</si>
  <si>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</si>
  <si>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</si>
  <si>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</si>
  <si>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</si>
  <si>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</si>
  <si>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</si>
  <si>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</si>
  <si>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</si>
  <si>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</si>
  <si>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</si>
  <si>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</si>
  <si>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</si>
  <si>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</si>
  <si>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</si>
  <si>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</si>
  <si>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</si>
  <si>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</si>
  <si>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</si>
  <si>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</si>
  <si>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</si>
  <si>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</si>
  <si>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</si>
  <si>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</si>
  <si>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</si>
  <si>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</si>
  <si>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</si>
  <si>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</si>
  <si>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</si>
  <si>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</si>
  <si>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</si>
  <si>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</si>
  <si>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</si>
  <si>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</si>
  <si>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</si>
  <si>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</si>
  <si>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</si>
  <si>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</si>
  <si>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</si>
  <si>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</si>
  <si>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</si>
  <si>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</si>
  <si>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</si>
  <si>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</si>
  <si>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</si>
  <si>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</si>
  <si>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</si>
  <si>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</si>
  <si>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</si>
  <si>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</si>
  <si>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</si>
  <si>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</si>
  <si>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</si>
  <si>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</si>
  <si>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</si>
  <si>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</si>
  <si>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</si>
  <si>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</si>
  <si>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</si>
  <si>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</si>
  <si>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</si>
  <si>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</si>
  <si>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</si>
  <si>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</si>
  <si>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</si>
  <si>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</si>
  <si>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</si>
  <si>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</si>
  <si>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</si>
  <si>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</si>
  <si>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</si>
  <si>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</si>
  <si>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</si>
  <si>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</si>
  <si>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</si>
  <si>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</si>
  <si>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</si>
  <si>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</si>
  <si>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</si>
  <si>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</si>
  <si>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</si>
  <si>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</si>
  <si>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</si>
  <si>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</si>
  <si>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</si>
  <si>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</si>
  <si>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</si>
  <si>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</si>
  <si>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</si>
  <si>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</si>
  <si>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</si>
  <si>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</si>
  <si>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</si>
  <si>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</si>
  <si>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</si>
  <si>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</si>
  <si>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</si>
  <si>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</si>
  <si>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</si>
  <si>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</si>
  <si>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</si>
  <si>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</si>
  <si>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</si>
  <si>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</si>
  <si>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</si>
  <si>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</si>
  <si>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</si>
  <si>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</si>
  <si>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</si>
  <si>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</si>
  <si>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</si>
  <si>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</si>
  <si>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</si>
  <si>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</si>
  <si>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</si>
  <si>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</si>
  <si>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</si>
  <si>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</si>
  <si>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</si>
  <si>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</si>
  <si>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</si>
  <si>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</si>
  <si>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</si>
  <si>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</si>
  <si>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</si>
  <si>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</si>
  <si>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</si>
  <si>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</si>
  <si>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</si>
  <si>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</si>
  <si>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</si>
  <si>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</si>
  <si>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</si>
  <si>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</si>
  <si>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</si>
  <si>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</si>
  <si>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</si>
  <si>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</si>
  <si>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</si>
  <si>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</si>
  <si>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</si>
  <si>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</si>
  <si>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</si>
  <si>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</si>
  <si>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</si>
  <si>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</si>
  <si>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</si>
  <si>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</si>
  <si>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</si>
  <si>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</si>
  <si>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</si>
  <si>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</si>
  <si>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</si>
  <si>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</si>
  <si>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</si>
  <si>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</si>
  <si>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</si>
  <si>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</si>
  <si>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</si>
  <si>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</si>
  <si>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</si>
  <si>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</si>
  <si>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</si>
  <si>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</si>
  <si>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</si>
  <si>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</si>
  <si>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</si>
  <si>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</si>
  <si>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</si>
  <si>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</si>
  <si>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</si>
  <si>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</si>
  <si>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</si>
  <si>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</si>
  <si>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</si>
  <si>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</si>
  <si>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</si>
  <si>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</si>
  <si>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</si>
  <si>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</si>
  <si>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</si>
  <si>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</si>
  <si>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</si>
  <si>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</si>
  <si>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</si>
  <si>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</si>
  <si>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</si>
  <si>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</si>
  <si>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</si>
  <si>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</si>
  <si>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</si>
  <si>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</si>
  <si>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</si>
  <si>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</si>
  <si>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</si>
  <si>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</si>
  <si>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</si>
  <si>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</si>
  <si>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</si>
  <si>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</si>
  <si>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</si>
  <si>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</si>
  <si>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</si>
  <si>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</si>
  <si>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</si>
  <si>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</si>
  <si>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</si>
  <si>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</si>
  <si>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</si>
  <si>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</si>
  <si>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</si>
  <si>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</si>
  <si>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</si>
  <si>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</si>
  <si>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</si>
  <si>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</si>
  <si>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</si>
  <si>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</si>
  <si>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</si>
  <si>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</si>
  <si>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</si>
  <si>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</si>
  <si>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</si>
  <si>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</si>
  <si>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</si>
  <si>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</si>
  <si>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</si>
  <si>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</si>
  <si>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</si>
  <si>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</si>
  <si>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</si>
  <si>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</si>
  <si>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</si>
  <si>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</si>
  <si>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</si>
  <si>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</si>
  <si>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</si>
  <si>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</si>
  <si>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</si>
  <si>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</si>
  <si>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</si>
  <si>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</si>
  <si>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</si>
  <si>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</si>
  <si>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</si>
  <si>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</si>
  <si>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</si>
  <si>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</si>
  <si>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</si>
  <si>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</si>
  <si>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</si>
  <si>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</si>
  <si>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</si>
  <si>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</si>
  <si>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</si>
  <si>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</si>
  <si>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</si>
  <si>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</si>
  <si>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</si>
  <si>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</si>
  <si>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</si>
  <si>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</si>
  <si>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</si>
  <si>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</si>
  <si>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</si>
  <si>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</si>
  <si>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</si>
  <si>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</si>
  <si>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</si>
  <si>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</si>
  <si>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</si>
  <si>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</si>
  <si>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</si>
  <si>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</si>
  <si>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</si>
  <si>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</si>
  <si>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</si>
  <si>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</si>
  <si>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</si>
  <si>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</si>
  <si>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</si>
  <si>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</si>
  <si>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</si>
  <si>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</si>
  <si>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</si>
  <si>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</si>
  <si>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</si>
  <si>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</si>
  <si>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</si>
  <si>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</si>
  <si>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</si>
  <si>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</si>
  <si>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</si>
  <si>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</si>
  <si>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</si>
  <si>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</si>
  <si>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</si>
  <si>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</si>
  <si>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</si>
  <si>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</si>
  <si>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</si>
  <si>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</si>
  <si>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</si>
  <si>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</si>
  <si>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</si>
  <si>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</si>
  <si>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</si>
  <si>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</si>
  <si>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</si>
  <si>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</si>
  <si>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</si>
  <si>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</si>
  <si>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</si>
  <si>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</si>
  <si>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</si>
  <si>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</si>
  <si>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</si>
  <si>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</si>
  <si>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</si>
  <si>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</si>
  <si>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</si>
  <si>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</si>
  <si>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</si>
  <si>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</si>
  <si>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</si>
  <si>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</si>
  <si>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</si>
  <si>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</si>
  <si>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</si>
  <si>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</si>
  <si>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</si>
  <si>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</si>
  <si>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</si>
  <si>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</si>
  <si>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</si>
  <si>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</si>
  <si>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</si>
  <si>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</si>
  <si>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</si>
  <si>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</si>
  <si>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</si>
  <si>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</si>
  <si>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</si>
  <si>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</si>
  <si>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</si>
  <si>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</si>
  <si>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</si>
  <si>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</si>
  <si>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</si>
  <si>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</si>
  <si>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</si>
  <si>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</si>
  <si>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</si>
  <si>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</si>
  <si>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</si>
  <si>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</si>
  <si>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</si>
  <si>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</si>
  <si>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</si>
  <si>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</si>
  <si>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</si>
  <si>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</si>
  <si>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</si>
  <si>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</si>
  <si>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</si>
  <si>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</si>
  <si>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</si>
  <si>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</si>
  <si>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</si>
  <si>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</si>
  <si>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</si>
  <si>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</si>
  <si>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</si>
  <si>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</si>
  <si>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</si>
  <si>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</si>
  <si>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</si>
  <si>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</si>
  <si>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</si>
  <si>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</si>
  <si>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</si>
  <si>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</si>
  <si>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</si>
  <si>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</si>
  <si>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</si>
  <si>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</si>
  <si>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</si>
  <si>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</si>
  <si>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</si>
  <si>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</si>
  <si>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</si>
  <si>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</si>
  <si>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</si>
  <si>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</si>
  <si>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</si>
  <si>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</si>
  <si>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</si>
  <si>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</si>
  <si>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</si>
  <si>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</si>
  <si>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</si>
  <si>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</si>
  <si>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</si>
  <si>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</si>
  <si>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</si>
  <si>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</si>
  <si>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</si>
  <si>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</si>
  <si>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</si>
  <si>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</si>
  <si>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</si>
  <si>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</si>
  <si>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</si>
  <si>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</si>
  <si>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</si>
  <si>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</si>
  <si>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</si>
  <si>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</si>
  <si>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</si>
  <si>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</si>
  <si>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</si>
  <si>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</si>
  <si>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</si>
  <si>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</si>
  <si>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</si>
  <si>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</si>
  <si>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</si>
  <si>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</si>
  <si>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</si>
  <si>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</si>
  <si>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</si>
  <si>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</si>
  <si>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</si>
  <si>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</si>
  <si>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</si>
  <si>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</si>
  <si>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</si>
  <si>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</si>
  <si>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</si>
  <si>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</si>
  <si>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</si>
  <si>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</si>
  <si>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</si>
  <si>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</si>
  <si>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</si>
  <si>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</si>
  <si>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</si>
  <si>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</si>
  <si>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</si>
  <si>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</si>
  <si>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</si>
  <si>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</si>
  <si>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</si>
  <si>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</si>
  <si>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</si>
  <si>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</si>
  <si>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</si>
  <si>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</si>
  <si>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</si>
  <si>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</si>
  <si>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</si>
  <si>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</si>
  <si>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</si>
  <si>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</si>
  <si>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</si>
  <si>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</si>
  <si>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</si>
  <si>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</si>
  <si>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</si>
  <si>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</si>
  <si>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</si>
  <si>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</si>
  <si>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</si>
  <si>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</si>
  <si>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</si>
  <si>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</si>
  <si>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</si>
  <si>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</si>
  <si>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</si>
  <si>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</si>
  <si>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</si>
  <si>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</si>
  <si>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</si>
  <si>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</si>
  <si>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</si>
  <si>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</si>
  <si>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</si>
  <si>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</si>
  <si>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</si>
  <si>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</si>
  <si>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</si>
  <si>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</si>
  <si>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</si>
  <si>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</si>
  <si>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</si>
  <si>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</si>
  <si>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</si>
  <si>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</si>
  <si>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</si>
  <si>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</si>
  <si>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</si>
  <si>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</si>
  <si>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</si>
  <si>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</si>
  <si>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</si>
  <si>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</si>
  <si>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</si>
  <si>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</si>
  <si>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</si>
  <si>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</si>
  <si>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</si>
  <si>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</si>
  <si>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</si>
  <si>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</si>
  <si>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</si>
  <si>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</si>
  <si>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</si>
  <si>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</si>
  <si>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</si>
  <si>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</si>
  <si>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</si>
  <si>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</si>
  <si>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</si>
  <si>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</si>
  <si>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</si>
  <si>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</si>
  <si>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</si>
  <si>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</si>
  <si>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</si>
  <si>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</si>
  <si>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</si>
  <si>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</si>
  <si>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</si>
  <si>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</si>
  <si>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</si>
  <si>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</si>
  <si>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</si>
  <si>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</si>
  <si>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</si>
  <si>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</si>
  <si>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</si>
  <si>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</si>
  <si>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</si>
  <si>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</si>
  <si>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</si>
  <si>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</si>
  <si>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</si>
  <si>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</si>
  <si>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</si>
  <si>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</si>
  <si>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</si>
  <si>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</si>
  <si>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</si>
  <si>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</si>
  <si>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</si>
  <si>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</si>
  <si>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</si>
  <si>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</si>
  <si>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</si>
  <si>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</si>
  <si>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</si>
  <si>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</si>
  <si>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</si>
  <si>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</si>
  <si>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</si>
  <si>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</si>
  <si>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</si>
  <si>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</si>
  <si>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</si>
  <si>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</si>
  <si>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</si>
  <si>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</si>
  <si>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</si>
  <si>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</si>
  <si>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</si>
  <si>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</si>
  <si>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</si>
  <si>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</si>
  <si>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</si>
  <si>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</si>
  <si>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</si>
  <si>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</si>
  <si>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</si>
  <si>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</si>
  <si>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</si>
  <si>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</si>
  <si>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</si>
  <si>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</si>
  <si>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</si>
  <si>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</si>
  <si>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</si>
  <si>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</si>
  <si>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</si>
  <si>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</si>
  <si>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</si>
  <si>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</si>
  <si>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</si>
  <si>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</si>
  <si>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</si>
  <si>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</si>
  <si>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</si>
  <si>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</si>
  <si>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</si>
  <si>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</si>
  <si>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</si>
  <si>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</si>
  <si>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</si>
  <si>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</si>
  <si>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</si>
  <si>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</si>
  <si>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</si>
  <si>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</si>
  <si>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</si>
  <si>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</si>
  <si>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</si>
  <si>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</si>
  <si>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</si>
  <si>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</si>
  <si>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</si>
  <si>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</si>
  <si>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</si>
  <si>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</si>
  <si>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</si>
  <si>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</si>
  <si>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</si>
  <si>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</si>
  <si>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</si>
  <si>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</si>
  <si>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</si>
  <si>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</si>
  <si>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</si>
  <si>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</si>
  <si>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</si>
  <si>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</si>
  <si>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</si>
  <si>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</si>
  <si>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</si>
  <si>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</si>
  <si>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</si>
  <si>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</si>
  <si>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</si>
  <si>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</si>
  <si>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</si>
  <si>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</si>
  <si>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</si>
  <si>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</si>
  <si>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</si>
  <si>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</si>
  <si>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</si>
  <si>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</si>
  <si>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</si>
  <si>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</si>
  <si>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</si>
  <si>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</si>
  <si>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</si>
  <si>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</si>
  <si>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</si>
  <si>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</si>
  <si>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</si>
  <si>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</si>
  <si>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</si>
  <si>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</si>
  <si>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</si>
  <si>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</si>
  <si>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</si>
  <si>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</si>
  <si>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</si>
  <si>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</si>
  <si>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</si>
  <si>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</si>
  <si>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</si>
  <si>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</si>
  <si>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</si>
  <si>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</si>
  <si>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</si>
  <si>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</si>
  <si>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</si>
  <si>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</si>
  <si>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</si>
  <si>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</si>
  <si>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</si>
  <si>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</si>
  <si>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</si>
  <si>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</si>
  <si>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</si>
  <si>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</si>
  <si>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</si>
  <si>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</si>
  <si>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</si>
  <si>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</si>
  <si>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</si>
  <si>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</si>
  <si>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</si>
  <si>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</si>
  <si>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</si>
  <si>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</si>
  <si>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</si>
  <si>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</si>
  <si>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</si>
  <si>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</si>
  <si>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</si>
  <si>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</si>
  <si>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</si>
  <si>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</si>
  <si>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</si>
  <si>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</si>
  <si>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</si>
  <si>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</si>
  <si>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</si>
  <si>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</si>
  <si>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</si>
  <si>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</si>
  <si>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</si>
  <si>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</si>
  <si>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</si>
  <si>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</si>
  <si>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</si>
  <si>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</si>
  <si>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</si>
  <si>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</si>
  <si>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</si>
  <si>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</si>
  <si>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</si>
  <si>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</si>
  <si>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</si>
  <si>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</si>
  <si>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</si>
  <si>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</si>
  <si>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</si>
  <si>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</si>
  <si>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</si>
  <si>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</si>
  <si>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</si>
  <si>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</si>
  <si>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</si>
  <si>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</si>
  <si>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</si>
  <si>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</si>
  <si>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</si>
  <si>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</si>
  <si>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</si>
  <si>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</si>
  <si>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</si>
  <si>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</si>
  <si>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</si>
  <si>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</si>
  <si>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</si>
  <si>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</si>
  <si>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</si>
  <si>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</si>
  <si>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</si>
  <si>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</si>
  <si>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</si>
  <si>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</si>
  <si>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</si>
  <si>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</si>
  <si>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</si>
  <si>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</si>
  <si>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</si>
  <si>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</si>
  <si>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</si>
  <si>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</si>
  <si>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</si>
  <si>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</si>
  <si>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</si>
  <si>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</si>
  <si>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</si>
  <si>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</si>
  <si>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</si>
  <si>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</si>
  <si>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</si>
  <si>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</si>
  <si>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</si>
  <si>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</si>
  <si>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</si>
  <si>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</si>
  <si>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</si>
  <si>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</si>
  <si>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</si>
  <si>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</si>
  <si>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</si>
  <si>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</si>
  <si>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</si>
  <si>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</si>
  <si>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</si>
  <si>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</si>
  <si>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</si>
  <si>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</si>
  <si>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</si>
  <si>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</si>
  <si>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</si>
  <si>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</si>
  <si>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</si>
  <si>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</si>
  <si>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</si>
  <si>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</si>
  <si>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</si>
  <si>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</si>
  <si>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</si>
  <si>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</si>
  <si>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</si>
  <si>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</si>
  <si>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</si>
  <si>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</si>
  <si>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</si>
  <si>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</si>
  <si>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</si>
  <si>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</si>
  <si>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</si>
  <si>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</si>
  <si>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</si>
  <si>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</si>
  <si>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</si>
  <si>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</si>
  <si>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</si>
  <si>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</si>
  <si>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</si>
  <si>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</si>
  <si>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</si>
  <si>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</si>
  <si>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</si>
  <si>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</si>
  <si>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</si>
  <si>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</si>
  <si>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</si>
  <si>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</si>
  <si>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</si>
  <si>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</si>
  <si>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</si>
  <si>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</si>
  <si>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</si>
  <si>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</si>
  <si>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</si>
  <si>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</si>
  <si>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</si>
  <si>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</si>
  <si>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</si>
  <si>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</si>
  <si>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</si>
  <si>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</si>
  <si>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</si>
  <si>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</si>
  <si>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</si>
  <si>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</si>
  <si>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</si>
  <si>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</si>
  <si>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</si>
  <si>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</si>
  <si>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</si>
  <si>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</si>
  <si>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</si>
  <si>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</si>
  <si>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</si>
  <si>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</si>
  <si>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</si>
  <si>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</si>
  <si>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</si>
  <si>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</si>
  <si>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</si>
  <si>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</si>
  <si>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</si>
  <si>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</si>
  <si>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</si>
  <si>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</si>
  <si>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</si>
  <si>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</si>
  <si>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</si>
  <si>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</si>
  <si>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</si>
  <si>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</si>
  <si>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</si>
  <si>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</si>
  <si>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</si>
  <si>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</si>
  <si>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</si>
  <si>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</si>
  <si>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</si>
  <si>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</si>
  <si>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</si>
  <si>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</si>
  <si>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</si>
  <si>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</si>
  <si>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</si>
  <si>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</si>
  <si>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</si>
  <si>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</si>
  <si>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</si>
  <si>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</si>
  <si>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</si>
  <si>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</si>
  <si>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</si>
  <si>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</si>
  <si>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</si>
  <si>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</si>
  <si>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</si>
  <si>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</si>
  <si>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</si>
  <si>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</si>
  <si>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</si>
  <si>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</si>
  <si>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</si>
  <si>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</si>
  <si>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</si>
  <si>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</si>
  <si>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</si>
  <si>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</si>
  <si>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</si>
  <si>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</si>
  <si>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</si>
  <si>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</si>
  <si>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</si>
  <si>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</si>
  <si>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</si>
  <si>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</si>
  <si>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</si>
  <si>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</si>
  <si>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</si>
  <si>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</si>
  <si>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</si>
  <si>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</si>
  <si>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</si>
  <si>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</si>
  <si>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</si>
  <si>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</si>
  <si>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</si>
  <si>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</si>
  <si>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</si>
  <si>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</si>
  <si>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</si>
  <si>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</si>
  <si>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</si>
  <si>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</si>
  <si>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</si>
  <si>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</si>
  <si>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</si>
  <si>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</si>
  <si>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</si>
  <si>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</si>
  <si>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</si>
  <si>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</si>
  <si>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</si>
  <si>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</si>
  <si>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</si>
  <si>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</si>
  <si>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</si>
  <si>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</si>
  <si>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</si>
  <si>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</si>
  <si>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</si>
  <si>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</si>
  <si>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</si>
  <si>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</si>
  <si>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</si>
  <si>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</si>
  <si>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</si>
  <si>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</si>
  <si>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</si>
  <si>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</si>
  <si>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</si>
  <si>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</si>
  <si>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</si>
  <si>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</si>
  <si>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</si>
  <si>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</si>
  <si>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</si>
  <si>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</si>
  <si>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</si>
  <si>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</si>
  <si>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</si>
  <si>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</si>
  <si>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</si>
  <si>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</si>
  <si>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</si>
  <si>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</si>
  <si>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</si>
  <si>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</si>
  <si>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</si>
  <si>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</si>
  <si>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</si>
  <si>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</si>
  <si>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</si>
  <si>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</si>
  <si>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</si>
  <si>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</si>
  <si>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</si>
  <si>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</si>
  <si>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</si>
  <si>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</si>
  <si>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</si>
  <si>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</si>
  <si>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</si>
  <si>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</si>
  <si>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</si>
  <si>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</si>
  <si>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</si>
  <si>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</si>
  <si>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</si>
  <si>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</si>
  <si>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</si>
  <si>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</si>
  <si>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</si>
  <si>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</si>
  <si>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</si>
  <si>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</si>
  <si>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</si>
  <si>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</si>
  <si>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</si>
  <si>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</si>
  <si>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</si>
  <si>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</si>
  <si>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</si>
  <si>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</si>
  <si>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</si>
  <si>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</si>
  <si>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</si>
  <si>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</si>
  <si>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</si>
  <si>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</si>
  <si>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</si>
  <si>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</si>
  <si>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</si>
  <si>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</si>
  <si>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</si>
  <si>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</si>
  <si>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</si>
  <si>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</si>
  <si>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</si>
  <si>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</si>
  <si>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</si>
  <si>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</si>
  <si>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</si>
  <si>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</si>
  <si>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</si>
  <si>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</si>
  <si>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</si>
  <si>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</si>
  <si>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</si>
  <si>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</si>
  <si>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</si>
  <si>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</si>
  <si>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</si>
  <si>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</si>
  <si>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</si>
  <si>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</si>
  <si>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</si>
  <si>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</si>
  <si>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</si>
  <si>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</si>
  <si>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</si>
  <si>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</si>
  <si>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</si>
  <si>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</si>
  <si>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</si>
  <si>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</si>
  <si>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</si>
  <si>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</si>
  <si>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</si>
  <si>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</si>
  <si>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</si>
  <si>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</si>
  <si>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</si>
  <si>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</si>
  <si>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</si>
  <si>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</si>
  <si>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</si>
  <si>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</si>
  <si>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</si>
  <si>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</si>
  <si>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</si>
  <si>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</si>
  <si>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</si>
  <si>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</si>
  <si>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</si>
  <si>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</si>
  <si>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</si>
  <si>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</si>
  <si>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</si>
  <si>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</si>
  <si>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</si>
  <si>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</si>
  <si>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</si>
  <si>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</si>
  <si>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</si>
  <si>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</si>
  <si>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</si>
  <si>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</si>
  <si>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</si>
  <si>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</si>
  <si>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</si>
  <si>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</si>
  <si>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</si>
  <si>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</si>
  <si>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</si>
  <si>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</si>
  <si>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</si>
  <si>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</si>
  <si>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</si>
  <si>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</si>
  <si>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</si>
  <si>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</si>
  <si>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</si>
  <si>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</si>
  <si>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</si>
  <si>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</si>
  <si>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</si>
  <si>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</si>
  <si>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</si>
  <si>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</si>
  <si>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</si>
  <si>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</si>
  <si>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</si>
  <si>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</si>
  <si>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</si>
  <si>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</si>
  <si>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</si>
  <si>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</si>
  <si>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</si>
  <si>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</si>
  <si>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</si>
  <si>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</si>
  <si>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</si>
  <si>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</si>
  <si>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</si>
  <si>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</si>
  <si>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</si>
  <si>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</si>
  <si>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</si>
  <si>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</si>
  <si>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</si>
  <si>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</si>
  <si>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</si>
  <si>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</si>
  <si>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</si>
  <si>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</si>
  <si>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</si>
  <si>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</si>
  <si>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</si>
  <si>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</si>
  <si>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</si>
  <si>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</si>
  <si>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</si>
  <si>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</si>
  <si>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</si>
  <si>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</si>
  <si>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</si>
  <si>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</si>
  <si>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</si>
  <si>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</si>
  <si>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</si>
  <si>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</si>
  <si>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</si>
  <si>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</si>
  <si>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</si>
  <si>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</si>
  <si>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</si>
  <si>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</si>
  <si>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</si>
  <si>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</si>
  <si>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</si>
  <si>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</si>
  <si>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</si>
  <si>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</si>
  <si>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</si>
  <si>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</si>
  <si>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</si>
  <si>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</si>
  <si>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</si>
  <si>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</si>
  <si>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</si>
  <si>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</si>
  <si>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</si>
  <si>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</si>
  <si>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</si>
  <si>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</si>
  <si>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</si>
  <si>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</si>
  <si>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</si>
  <si>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</si>
  <si>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</si>
  <si>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</si>
  <si>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</si>
  <si>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</si>
  <si>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</si>
  <si>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</si>
  <si>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</si>
  <si>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</si>
  <si>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</si>
  <si>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</si>
  <si>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</si>
  <si>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</si>
  <si>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</si>
  <si>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</si>
  <si>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</si>
  <si>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</si>
  <si>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</si>
  <si>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</si>
  <si>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</si>
  <si>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</si>
  <si>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</si>
  <si>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</si>
  <si>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</si>
  <si>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</si>
  <si>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</si>
  <si>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</si>
  <si>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</si>
  <si>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</si>
  <si>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</si>
  <si>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</si>
  <si>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</si>
  <si>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</si>
  <si>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</si>
  <si>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</si>
  <si>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</si>
  <si>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</si>
  <si>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</si>
  <si>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</si>
  <si>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</si>
  <si>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</si>
  <si>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</si>
  <si>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</si>
  <si>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</si>
  <si>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</si>
  <si>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</si>
  <si>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</si>
  <si>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</si>
  <si>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</si>
  <si>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</si>
  <si>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</si>
  <si>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</si>
  <si>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</si>
  <si>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</si>
  <si>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</si>
  <si>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</si>
  <si>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</si>
  <si>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</si>
  <si>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</si>
  <si>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</si>
  <si>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</si>
  <si>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</si>
  <si>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</si>
  <si>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</si>
  <si>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</si>
  <si>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</si>
  <si>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</si>
  <si>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</si>
  <si>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</si>
  <si>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</si>
  <si>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</si>
  <si>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</si>
  <si>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</si>
  <si>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</si>
  <si>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</si>
  <si>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</si>
  <si>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</si>
  <si>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</si>
  <si>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</si>
  <si>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</si>
  <si>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</si>
  <si>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</si>
  <si>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</si>
  <si>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</si>
  <si>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</si>
  <si>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</si>
  <si>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</si>
  <si>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</si>
  <si>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</si>
  <si>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</si>
  <si>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</si>
  <si>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</si>
  <si>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</si>
  <si>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</si>
  <si>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</si>
  <si>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</si>
  <si>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</si>
  <si>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</si>
  <si>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</si>
  <si>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</si>
  <si>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</si>
  <si>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</si>
  <si>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</si>
  <si>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</si>
  <si>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</si>
  <si>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</si>
  <si>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</si>
  <si>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</si>
  <si>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</si>
  <si>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</si>
  <si>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</si>
  <si>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</si>
  <si>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</si>
  <si>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</si>
  <si>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</si>
  <si>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</si>
  <si>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</si>
  <si>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</si>
  <si>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</si>
  <si>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</si>
  <si>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</si>
  <si>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</si>
  <si>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</si>
  <si>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</si>
  <si>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</si>
  <si>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</si>
  <si>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</si>
  <si>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</si>
  <si>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</si>
  <si>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</si>
  <si>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</si>
  <si>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</si>
  <si>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</si>
  <si>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</si>
  <si>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</si>
  <si>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</si>
  <si>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</si>
  <si>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</si>
  <si>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</si>
  <si>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</si>
  <si>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</si>
  <si>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</si>
  <si>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</si>
  <si>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</si>
  <si>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</si>
  <si>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</si>
  <si>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</si>
  <si>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</si>
  <si>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</si>
  <si>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</si>
  <si>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</si>
  <si>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</si>
  <si>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</si>
  <si>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</si>
  <si>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</si>
  <si>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</si>
  <si>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</si>
  <si>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</si>
  <si>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</si>
  <si>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</si>
  <si>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</si>
  <si>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</si>
  <si>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</si>
  <si>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</si>
  <si>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</si>
  <si>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</si>
  <si>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</si>
  <si>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</si>
  <si>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</si>
  <si>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</si>
  <si>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</si>
  <si>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</si>
  <si>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</si>
  <si>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</si>
  <si>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</si>
  <si>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</si>
  <si>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</si>
  <si>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</si>
  <si>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</si>
  <si>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</si>
  <si>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</si>
  <si>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</si>
  <si>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</si>
  <si>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</si>
  <si>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</si>
  <si>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</si>
  <si>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</si>
  <si>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</si>
  <si>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</si>
  <si>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</si>
  <si>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</si>
  <si>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</si>
  <si>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</si>
  <si>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</si>
  <si>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</si>
  <si>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</si>
  <si>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</si>
  <si>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</si>
  <si>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</si>
  <si>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</si>
  <si>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</si>
  <si>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</si>
  <si>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</si>
  <si>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</si>
  <si>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</si>
  <si>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</si>
  <si>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</si>
  <si>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</si>
  <si>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</si>
  <si>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</si>
  <si>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</si>
  <si>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</si>
  <si>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</si>
  <si>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</si>
  <si>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</si>
  <si>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</si>
  <si>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</si>
  <si>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</si>
  <si>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</si>
  <si>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</si>
  <si>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</si>
  <si>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</si>
  <si>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</si>
  <si>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</si>
  <si>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</si>
  <si>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</si>
  <si>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</si>
  <si>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</si>
  <si>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</si>
  <si>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</si>
  <si>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</si>
  <si>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</si>
  <si>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</si>
  <si>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</si>
  <si>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</si>
  <si>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</si>
  <si>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</si>
  <si>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</si>
  <si>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</si>
  <si>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</si>
  <si>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</si>
  <si>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</si>
  <si>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</si>
  <si>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</si>
  <si>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</si>
  <si>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</si>
  <si>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</si>
  <si>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</si>
  <si>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</si>
  <si>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</si>
  <si>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</si>
  <si>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</si>
  <si>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</si>
  <si>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</si>
  <si>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</si>
  <si>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</si>
  <si>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</si>
  <si>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</si>
  <si>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</si>
  <si>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</si>
  <si>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</si>
  <si>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</si>
  <si>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</si>
  <si>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</si>
  <si>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</si>
  <si>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</si>
  <si>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</si>
  <si>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</si>
  <si>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</si>
  <si>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</si>
  <si>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</si>
  <si>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</si>
  <si>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</si>
  <si>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</si>
  <si>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</si>
  <si>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</si>
  <si>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</si>
  <si>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</si>
  <si>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</si>
  <si>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</si>
  <si>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</si>
  <si>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</si>
  <si>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</si>
  <si>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</si>
  <si>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</si>
  <si>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</si>
  <si>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</si>
  <si>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</si>
  <si>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</si>
  <si>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</si>
  <si>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</si>
  <si>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</si>
  <si>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</si>
  <si>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</si>
  <si>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</si>
  <si>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</si>
  <si>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</si>
  <si>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</si>
  <si>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</si>
  <si>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</si>
  <si>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</si>
  <si>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</si>
  <si>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</si>
  <si>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</si>
  <si>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</si>
  <si>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</si>
  <si>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</si>
  <si>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</si>
  <si>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</si>
  <si>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</si>
  <si>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</si>
  <si>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</si>
  <si>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</si>
  <si>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</si>
  <si>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</si>
  <si>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</si>
  <si>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</si>
  <si>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</si>
  <si>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</si>
  <si>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</si>
  <si>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</si>
  <si>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</si>
  <si>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</si>
  <si>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</si>
  <si>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</si>
  <si>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</si>
  <si>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</si>
  <si>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</si>
  <si>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</si>
  <si>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</si>
  <si>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</si>
  <si>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</si>
  <si>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</si>
  <si>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</si>
  <si>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</si>
  <si>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</si>
  <si>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</si>
  <si>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</si>
  <si>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</si>
  <si>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</si>
  <si>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</si>
  <si>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</si>
  <si>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</si>
  <si>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</si>
  <si>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</si>
  <si>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</si>
  <si>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</si>
  <si>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</si>
  <si>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</si>
  <si>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</si>
  <si>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</si>
  <si>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</si>
  <si>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</si>
  <si>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</si>
  <si>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</si>
  <si>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</si>
  <si>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</si>
  <si>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</si>
  <si>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</si>
  <si>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</si>
  <si>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</si>
  <si>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</si>
  <si>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</si>
  <si>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</si>
  <si>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</si>
  <si>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</si>
  <si>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</si>
  <si>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</si>
  <si>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</si>
  <si>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</si>
  <si>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</si>
  <si>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</si>
  <si>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</si>
  <si>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</si>
  <si>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</si>
  <si>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</si>
  <si>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</si>
  <si>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</si>
  <si>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</si>
  <si>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</si>
  <si>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</si>
  <si>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</si>
  <si>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</si>
  <si>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</si>
  <si>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</si>
  <si>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</si>
  <si>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</si>
  <si>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</si>
  <si>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</si>
  <si>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</si>
  <si>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</si>
  <si>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</si>
  <si>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</si>
  <si>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</si>
  <si>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</si>
  <si>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</si>
  <si>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</si>
  <si>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</si>
  <si>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</si>
  <si>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</si>
  <si>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</si>
  <si>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</si>
  <si>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</si>
  <si>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</si>
  <si>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</si>
  <si>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</si>
  <si>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</si>
  <si>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</si>
  <si>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</si>
  <si>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</si>
  <si>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</si>
  <si>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</si>
  <si>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</si>
  <si>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</si>
  <si>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</si>
  <si>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</si>
  <si>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</si>
  <si>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</si>
  <si>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</si>
  <si>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</si>
  <si>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</si>
  <si>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</si>
  <si>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</si>
  <si>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</si>
  <si>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</si>
  <si>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</si>
  <si>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</si>
  <si>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</si>
  <si>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</si>
  <si>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</si>
  <si>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</si>
  <si>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</si>
  <si>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</si>
  <si>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</si>
  <si>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</si>
  <si>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</si>
  <si>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</si>
  <si>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</si>
  <si>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</si>
  <si>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</si>
  <si>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</si>
  <si>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</si>
  <si>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</si>
  <si>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</si>
  <si>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</si>
  <si>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</si>
  <si>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</si>
  <si>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</si>
  <si>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</si>
  <si>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</si>
  <si>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</si>
  <si>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</si>
  <si>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</si>
  <si>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</si>
  <si>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</si>
  <si>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</si>
  <si>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</si>
  <si>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</si>
  <si>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</si>
  <si>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</si>
  <si>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</si>
  <si>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</si>
  <si>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</si>
  <si>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</si>
  <si>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</si>
  <si>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</si>
  <si>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</si>
  <si>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</si>
  <si>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</si>
  <si>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</si>
  <si>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</si>
  <si>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</si>
  <si>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</si>
  <si>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</si>
  <si>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</si>
  <si>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</si>
  <si>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</si>
  <si>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</si>
  <si>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</si>
  <si>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</si>
  <si>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</si>
  <si>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</si>
  <si>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</si>
  <si>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</si>
  <si>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</si>
  <si>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</si>
  <si>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</si>
  <si>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</si>
  <si>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</si>
  <si>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</si>
  <si>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</si>
  <si>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</si>
  <si>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</si>
  <si>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</si>
  <si>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</si>
  <si>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</si>
  <si>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</si>
  <si>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</si>
  <si>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</si>
  <si>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</si>
  <si>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</si>
  <si>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</si>
  <si>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</si>
  <si>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</si>
  <si>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</si>
  <si>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</si>
  <si>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</si>
  <si>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</si>
  <si>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</si>
  <si>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</si>
  <si>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</si>
  <si>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</si>
  <si>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</si>
  <si>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</si>
  <si>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</si>
  <si>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</si>
  <si>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</si>
  <si>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</si>
  <si>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</si>
  <si>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</si>
  <si>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</si>
  <si>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</si>
  <si>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</si>
  <si>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</si>
  <si>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</si>
  <si>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</si>
  <si>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</si>
  <si>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</si>
  <si>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</si>
  <si>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</si>
  <si>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</si>
  <si>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</si>
  <si>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</si>
  <si>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</si>
  <si>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</si>
  <si>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</si>
  <si>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</si>
  <si>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</si>
  <si>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</si>
  <si>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</si>
  <si>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</si>
  <si>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</si>
  <si>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</si>
  <si>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</si>
  <si>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</si>
  <si>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</si>
  <si>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</si>
  <si>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</si>
  <si>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</si>
  <si>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</si>
  <si>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</si>
  <si>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</si>
  <si>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</si>
  <si>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</si>
  <si>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</si>
  <si>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</si>
  <si>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</si>
  <si>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</si>
  <si>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</si>
  <si>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</si>
  <si>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</si>
  <si>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</si>
  <si>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</si>
  <si>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</si>
  <si>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</si>
  <si>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</si>
  <si>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</si>
  <si>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</si>
  <si>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</si>
  <si>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</si>
  <si>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</si>
  <si>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</si>
  <si>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</si>
  <si>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</si>
  <si>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</si>
  <si>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</si>
  <si>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</si>
  <si>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</si>
  <si>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</si>
  <si>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</si>
  <si>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</si>
  <si>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</si>
  <si>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</si>
  <si>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</si>
  <si>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</si>
  <si>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</si>
  <si>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</si>
  <si>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</si>
  <si>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</si>
  <si>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</si>
  <si>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</si>
  <si>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</si>
  <si>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</si>
  <si>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</si>
  <si>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</si>
  <si>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</si>
  <si>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</si>
  <si>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</si>
  <si>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</si>
  <si>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</si>
  <si>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</si>
  <si>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</si>
  <si>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</si>
  <si>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</si>
  <si>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</si>
  <si>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</si>
  <si>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</si>
  <si>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</si>
  <si>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</si>
  <si>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</si>
  <si>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</si>
  <si>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</si>
  <si>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</si>
  <si>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</si>
  <si>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</si>
  <si>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</si>
  <si>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</si>
  <si>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</si>
  <si>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</si>
  <si>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</si>
  <si>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</si>
  <si>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</si>
  <si>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</si>
  <si>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</si>
  <si>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</si>
  <si>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</si>
  <si>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</si>
  <si>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</si>
  <si>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</si>
  <si>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</si>
  <si>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</si>
  <si>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</si>
  <si>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</si>
  <si>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</si>
  <si>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</si>
  <si>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</si>
  <si>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</si>
  <si>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</si>
  <si>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</si>
  <si>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</si>
  <si>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</si>
  <si>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</si>
  <si>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</si>
  <si>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</si>
  <si>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</si>
  <si>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</si>
  <si>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</si>
  <si>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</si>
  <si>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</si>
  <si>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</si>
  <si>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</si>
  <si>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</si>
  <si>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</si>
  <si>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</si>
  <si>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</si>
  <si>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</si>
  <si>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</si>
  <si>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</si>
  <si>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</si>
  <si>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</si>
  <si>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</si>
  <si>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</si>
  <si>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</si>
  <si>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</si>
  <si>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</si>
  <si>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</si>
  <si>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</si>
  <si>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</si>
  <si>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</si>
  <si>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</si>
  <si>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</si>
  <si>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</si>
  <si>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</si>
  <si>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</si>
  <si>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</si>
  <si>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</si>
  <si>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</si>
  <si>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</si>
  <si>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</si>
  <si>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</si>
  <si>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</si>
  <si>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</si>
  <si>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</si>
  <si>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</si>
  <si>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</si>
  <si>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</si>
  <si>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</si>
  <si>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</si>
  <si>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</si>
  <si>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</si>
  <si>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</si>
  <si>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</si>
  <si>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</si>
  <si>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</si>
  <si>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</si>
  <si>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</si>
  <si>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</si>
  <si>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</si>
  <si>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</si>
  <si>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</si>
  <si>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</si>
  <si>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</si>
  <si>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</si>
  <si>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</si>
  <si>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</si>
  <si>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</si>
  <si>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</si>
  <si>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</si>
  <si>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</si>
  <si>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</si>
  <si>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</si>
  <si>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</si>
  <si>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</si>
  <si>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</si>
  <si>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</si>
  <si>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</si>
  <si>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</si>
  <si>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</si>
  <si>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</si>
  <si>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</si>
  <si>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</si>
  <si>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</si>
  <si>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</si>
  <si>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</si>
  <si>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</si>
  <si>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</si>
  <si>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</si>
  <si>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</si>
  <si>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</si>
  <si>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</si>
  <si>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</si>
  <si>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</si>
  <si>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</si>
  <si>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</si>
  <si>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</si>
  <si>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</si>
  <si>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</si>
  <si>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</si>
  <si>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</si>
  <si>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</si>
  <si>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</si>
  <si>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</si>
  <si>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</si>
  <si>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</si>
  <si>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</si>
  <si>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</si>
  <si>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</si>
  <si>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</si>
  <si>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</si>
  <si>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</si>
  <si>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</si>
  <si>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</si>
  <si>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</si>
  <si>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</si>
  <si>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</si>
  <si>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</si>
  <si>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</si>
  <si>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</si>
  <si>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</si>
  <si>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</si>
  <si>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</si>
  <si>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</si>
  <si>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</si>
  <si>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</si>
  <si>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</si>
  <si>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</si>
  <si>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</si>
  <si>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</si>
  <si>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</si>
  <si>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</si>
  <si>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</si>
  <si>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</si>
  <si>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</si>
  <si>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</si>
  <si>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</si>
  <si>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</si>
  <si>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</si>
  <si>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</si>
  <si>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</si>
  <si>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</si>
  <si>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</si>
  <si>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</si>
  <si>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</si>
  <si>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</si>
  <si>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</si>
  <si>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</si>
  <si>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</si>
  <si>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</si>
  <si>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</si>
  <si>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</si>
  <si>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</si>
  <si>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</si>
  <si>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</si>
  <si>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</si>
  <si>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</si>
  <si>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</si>
  <si>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</si>
  <si>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</si>
  <si>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</si>
  <si>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</si>
  <si>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</si>
  <si>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</si>
  <si>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</si>
  <si>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</si>
  <si>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</si>
  <si>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</si>
  <si>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</si>
  <si>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</si>
  <si>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</si>
  <si>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</si>
  <si>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</si>
  <si>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</si>
  <si>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</si>
  <si>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</si>
  <si>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</si>
  <si>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</si>
  <si>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</si>
  <si>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</si>
  <si>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</si>
  <si>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</si>
  <si>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</si>
  <si>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</si>
  <si>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</si>
  <si>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</si>
  <si>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</si>
  <si>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</si>
  <si>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</si>
  <si>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</si>
  <si>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</si>
  <si>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</si>
  <si>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</si>
  <si>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</si>
  <si>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</si>
  <si>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</si>
  <si>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</si>
  <si>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</si>
  <si>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</si>
  <si>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</si>
  <si>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</si>
  <si>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</si>
  <si>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</si>
  <si>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</si>
  <si>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</si>
  <si>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</si>
  <si>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</si>
  <si>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</si>
  <si>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</si>
  <si>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</si>
  <si>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</si>
  <si>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</si>
  <si>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</si>
  <si>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</si>
  <si>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</si>
  <si>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</si>
  <si>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</si>
  <si>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</si>
  <si>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</si>
  <si>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</si>
  <si>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</si>
  <si>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</si>
  <si>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</si>
  <si>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</si>
  <si>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</si>
  <si>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</si>
  <si>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</si>
  <si>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</si>
  <si>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</si>
  <si>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</si>
  <si>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</si>
  <si>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</si>
  <si>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</si>
  <si>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</si>
  <si>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</si>
  <si>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</si>
  <si>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</si>
  <si>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</si>
  <si>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</si>
  <si>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</si>
  <si>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</si>
  <si>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</si>
  <si>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</si>
  <si>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</si>
  <si>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</si>
  <si>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</si>
  <si>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</si>
  <si>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</si>
  <si>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</si>
  <si>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</si>
  <si>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</si>
  <si>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</si>
  <si>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</si>
  <si>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</si>
  <si>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</si>
  <si>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</si>
  <si>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</si>
  <si>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</si>
  <si>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</si>
  <si>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</si>
  <si>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</si>
  <si>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</si>
  <si>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</si>
  <si>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</si>
  <si>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</si>
  <si>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</si>
  <si>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</si>
  <si>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</si>
  <si>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</si>
  <si>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</si>
  <si>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</si>
  <si>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</si>
  <si>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</si>
  <si>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</si>
  <si>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</si>
  <si>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</si>
  <si>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</si>
  <si>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</si>
  <si>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</si>
  <si>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</si>
  <si>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</si>
  <si>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</si>
  <si>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</si>
  <si>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</si>
  <si>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</si>
  <si>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</si>
  <si>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</si>
  <si>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</si>
  <si>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</si>
  <si>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</si>
  <si>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</si>
  <si>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</si>
  <si>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</si>
  <si>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</si>
  <si>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</si>
  <si>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</si>
  <si>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</si>
  <si>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</si>
  <si>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</si>
  <si>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</si>
  <si>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</si>
  <si>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</si>
  <si>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</si>
  <si>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</si>
  <si>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</si>
  <si>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</si>
  <si>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</si>
  <si>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</si>
  <si>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</si>
  <si>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</si>
  <si>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</si>
  <si>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</si>
  <si>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</si>
  <si>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</si>
  <si>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</si>
  <si>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</si>
  <si>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</si>
  <si>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</si>
  <si>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</si>
  <si>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</si>
  <si>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</si>
  <si>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</si>
  <si>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</si>
  <si>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</si>
  <si>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</si>
  <si>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</si>
  <si>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</si>
  <si>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</si>
  <si>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</si>
  <si>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</si>
  <si>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</si>
  <si>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</si>
  <si>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</si>
  <si>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</si>
  <si>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</si>
  <si>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</si>
  <si>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</si>
  <si>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</si>
  <si>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</si>
  <si>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</si>
  <si>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</si>
  <si>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</si>
  <si>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</si>
  <si>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</si>
  <si>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</si>
  <si>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</si>
  <si>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</si>
  <si>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</si>
  <si>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</si>
  <si>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</si>
  <si>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</si>
  <si>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</si>
  <si>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</si>
  <si>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</si>
  <si>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</si>
  <si>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</si>
  <si>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</si>
  <si>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</si>
  <si>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</si>
  <si>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</si>
  <si>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</si>
  <si>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</si>
  <si>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</si>
  <si>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</si>
  <si>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</si>
  <si>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</si>
  <si>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</si>
  <si>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</si>
  <si>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</si>
  <si>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</si>
  <si>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</si>
  <si>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</si>
  <si>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</si>
  <si>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</si>
  <si>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</si>
  <si>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</si>
  <si>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</si>
  <si>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</si>
  <si>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</si>
  <si>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</si>
  <si>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</si>
  <si>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</si>
  <si>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</si>
  <si>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</si>
  <si>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</si>
  <si>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</si>
  <si>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</si>
  <si>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</si>
  <si>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</si>
  <si>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</si>
  <si>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</si>
  <si>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</si>
  <si>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</si>
  <si>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</si>
  <si>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</si>
  <si>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</si>
  <si>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</si>
  <si>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</si>
  <si>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</si>
  <si>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</si>
  <si>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</si>
  <si>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</si>
  <si>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</si>
  <si>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</si>
  <si>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</si>
  <si>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</si>
  <si>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</si>
  <si>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</si>
  <si>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</si>
  <si>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</si>
  <si>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</si>
  <si>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</si>
  <si>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</si>
  <si>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</si>
  <si>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</si>
  <si>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</si>
  <si>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</si>
  <si>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</si>
  <si>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</si>
  <si>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</si>
  <si>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</si>
  <si>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</si>
  <si>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</si>
  <si>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</si>
  <si>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</si>
  <si>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</si>
  <si>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</si>
  <si>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</si>
  <si>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</si>
  <si>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</si>
  <si>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</si>
  <si>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</si>
  <si>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</si>
  <si>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</si>
  <si>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</si>
  <si>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</si>
  <si>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</si>
  <si>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</si>
  <si>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</si>
  <si>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</si>
  <si>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</si>
  <si>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</si>
  <si>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</si>
  <si>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</si>
  <si>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</si>
  <si>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</si>
  <si>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</si>
  <si>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</si>
  <si>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</si>
  <si>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</si>
  <si>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</si>
  <si>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</si>
  <si>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</si>
  <si>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</si>
  <si>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</si>
  <si>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</si>
  <si>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</si>
  <si>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</si>
  <si>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</si>
  <si>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</si>
  <si>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</si>
  <si>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</si>
  <si>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</si>
  <si>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</si>
  <si>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</si>
  <si>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</si>
  <si>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</si>
  <si>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</si>
  <si>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</si>
  <si>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</si>
  <si>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</si>
  <si>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</si>
  <si>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</si>
  <si>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</si>
  <si>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</si>
  <si>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</si>
  <si>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</si>
  <si>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</si>
  <si>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</si>
  <si>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</si>
  <si>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</si>
  <si>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</si>
  <si>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</si>
  <si>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</si>
  <si>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</si>
  <si>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</si>
  <si>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1640-1660</t>
  </si>
  <si>
    <t>1850-1900</t>
  </si>
  <si>
    <t>505-515</t>
  </si>
  <si>
    <t>GMMPFAUDLR</t>
  </si>
  <si>
    <t>INE541A01023</t>
  </si>
  <si>
    <t>Profit of Rs.9.5/-</t>
  </si>
  <si>
    <t>HDFCSENETF</t>
  </si>
  <si>
    <t>INF179KB1KQ1</t>
  </si>
  <si>
    <t>HNGSNGBEES</t>
  </si>
  <si>
    <t>INF732E01227</t>
  </si>
  <si>
    <t>HGINFRA</t>
  </si>
  <si>
    <t>INE926X01010</t>
  </si>
  <si>
    <t>Buy$</t>
  </si>
  <si>
    <t>UTINIFTETF</t>
  </si>
  <si>
    <t>INF789FB1X41</t>
  </si>
  <si>
    <t>Profit of Rs.10.5/-</t>
  </si>
  <si>
    <t>235-236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</si>
  <si>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</si>
  <si>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</si>
  <si>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</si>
  <si>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</si>
  <si>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</si>
  <si>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</si>
  <si>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</si>
  <si>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</si>
  <si>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</si>
  <si>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</si>
  <si>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</si>
  <si>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</si>
  <si>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EQ30</t>
  </si>
  <si>
    <t>INF754K01EM9</t>
  </si>
  <si>
    <t>LIQUIDETF</t>
  </si>
  <si>
    <t>INF740KA1EU7</t>
  </si>
  <si>
    <t>SHARIABEES</t>
  </si>
  <si>
    <t>INF732E01128</t>
  </si>
  <si>
    <t>CRMFGETF</t>
  </si>
  <si>
    <t>INF760K01BR1</t>
  </si>
  <si>
    <t>INE092B01025</t>
  </si>
  <si>
    <t>STINDIA</t>
  </si>
  <si>
    <t>INE090C01019</t>
  </si>
  <si>
    <t>BDL</t>
  </si>
  <si>
    <t>INE171Z01018</t>
  </si>
  <si>
    <t>Profit of Rs.22.5/-</t>
  </si>
  <si>
    <t>KEYCORPSER</t>
  </si>
  <si>
    <t>INE681C01015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</si>
  <si>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</si>
  <si>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</si>
  <si>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</si>
  <si>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</si>
  <si>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</si>
  <si>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</si>
  <si>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</si>
  <si>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</si>
  <si>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</si>
  <si>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</si>
  <si>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</si>
  <si>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</si>
  <si>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</si>
  <si>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</si>
  <si>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</si>
  <si>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</si>
  <si>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257-258</t>
  </si>
  <si>
    <t>GIRDHAR TRANSPORT COMPANY</t>
  </si>
  <si>
    <t>YASHO</t>
  </si>
  <si>
    <t>GIRIRAJ</t>
  </si>
  <si>
    <t>Giriraj Civil Devp Ltd</t>
  </si>
  <si>
    <t>SANDHAR</t>
  </si>
  <si>
    <t>URAVI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</si>
  <si>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</si>
  <si>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</si>
  <si>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</si>
  <si>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</si>
  <si>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</si>
  <si>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</si>
  <si>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173-175</t>
  </si>
  <si>
    <t>188-190</t>
  </si>
  <si>
    <t>295-300</t>
  </si>
  <si>
    <t>560-565</t>
  </si>
  <si>
    <t>2335-2345</t>
  </si>
  <si>
    <t>418-422</t>
  </si>
  <si>
    <t>Profit of Rs.42/-</t>
  </si>
  <si>
    <t>Profit of Rs.7.75/-</t>
  </si>
  <si>
    <t>TCI Finance Limited</t>
  </si>
  <si>
    <t>Profit of Rs.16/-</t>
  </si>
  <si>
    <t>EUROMULTI</t>
  </si>
  <si>
    <t>INE063J01011</t>
  </si>
  <si>
    <t>KARMAENG</t>
  </si>
  <si>
    <t>INE725L01011</t>
  </si>
  <si>
    <t>LICNETFGSC</t>
  </si>
  <si>
    <t>INF767K01MV5</t>
  </si>
  <si>
    <t>LICNFNHGP</t>
  </si>
  <si>
    <t>INF767K01PC8</t>
  </si>
  <si>
    <t>NIFTYEES</t>
  </si>
  <si>
    <t>INF754K01EK3</t>
  </si>
  <si>
    <t>Profit of Rs.12.5/-</t>
  </si>
  <si>
    <t>Profit of Rs.8.5/-</t>
  </si>
  <si>
    <t>Profit of Rs.7/-</t>
  </si>
  <si>
    <t>Profit of Rs.15/-</t>
  </si>
  <si>
    <t>3960-3970</t>
  </si>
  <si>
    <t>Profit of Rs.37/-</t>
  </si>
  <si>
    <t>140-143</t>
  </si>
  <si>
    <t>BANKNIFTY 26 APR</t>
  </si>
  <si>
    <t>Loss of Rs.125/-</t>
  </si>
  <si>
    <t>Profit of Rs.6/-</t>
  </si>
  <si>
    <t>Profit of Rs.13/-</t>
  </si>
  <si>
    <t>ARYAMAN BROKING LIMITED</t>
  </si>
  <si>
    <t>SAJANKUMAR RAMESHWARLAL BAJAJ</t>
  </si>
  <si>
    <t>GITA KIRTI AMBANI</t>
  </si>
  <si>
    <t>CONTI</t>
  </si>
  <si>
    <t>Continental Seed Chem Ltd</t>
  </si>
  <si>
    <t>MIDHANI</t>
  </si>
  <si>
    <t>AXISNIFTY</t>
  </si>
  <si>
    <t>INF846K01ZL0</t>
  </si>
  <si>
    <t>CENTRUM</t>
  </si>
  <si>
    <t>INE660C01027</t>
  </si>
  <si>
    <t>IITL</t>
  </si>
  <si>
    <t>INE886A01014</t>
  </si>
  <si>
    <t>ISEC</t>
  </si>
  <si>
    <t>INE763G01038</t>
  </si>
  <si>
    <t>LOWVOLIWIN</t>
  </si>
  <si>
    <t>INF109KB10T8</t>
  </si>
  <si>
    <t>INE099Z01011</t>
  </si>
  <si>
    <t>RADAAN</t>
  </si>
  <si>
    <t>INE874F01027</t>
  </si>
  <si>
    <t>RRSLGETF</t>
  </si>
  <si>
    <t>INF204KB1882</t>
  </si>
  <si>
    <t>201-203</t>
  </si>
  <si>
    <t>Profit of Rs.95/-</t>
  </si>
  <si>
    <t>Profit of Rs.43/-</t>
  </si>
  <si>
    <t>236-238</t>
  </si>
  <si>
    <t>255-260</t>
  </si>
  <si>
    <t xml:space="preserve">VOLTAS </t>
  </si>
  <si>
    <t>630-633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</si>
  <si>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</si>
  <si>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</si>
  <si>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</si>
  <si>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</si>
  <si>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</si>
  <si>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</si>
  <si>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GLCL</t>
  </si>
  <si>
    <t>MEDICO</t>
  </si>
  <si>
    <t>OCEANIC</t>
  </si>
  <si>
    <t>KULDIP BHALCHANDRA VYAS HUF</t>
  </si>
  <si>
    <t>PARAG BHALCHANDRA VYAS HUF</t>
  </si>
  <si>
    <t>NEHA BIMAL MEHTA</t>
  </si>
  <si>
    <t>KAUSHALYA GARG</t>
  </si>
  <si>
    <t>SATISH KUMAR GUPTA HUF</t>
  </si>
  <si>
    <t>ARYAMAN CAPITAL MARKETS LIMITED</t>
  </si>
  <si>
    <t>MUKESH  BABULAL SHAH</t>
  </si>
  <si>
    <t>Reliance Comm. Ltd.</t>
  </si>
  <si>
    <t>SHAASTRA SECURITIES TRADING PRIVATE LIMITED</t>
  </si>
  <si>
    <t>MANEESHA NIRANJAN NAIK</t>
  </si>
  <si>
    <t>BLBLIMITED</t>
  </si>
  <si>
    <t>INE791A01024</t>
  </si>
  <si>
    <t>CREATIVEYE</t>
  </si>
  <si>
    <t>INE230B01021</t>
  </si>
  <si>
    <t>DBSTOCKBRO</t>
  </si>
  <si>
    <t>INE921B01025</t>
  </si>
  <si>
    <t>IDFNIFTYET</t>
  </si>
  <si>
    <t>INF194KA1U07</t>
  </si>
  <si>
    <t>IVZINNIFTY</t>
  </si>
  <si>
    <t>INF205K01DA9</t>
  </si>
  <si>
    <t>RELNV20</t>
  </si>
  <si>
    <t>INF204KA17D8</t>
  </si>
  <si>
    <t>UMESLTD</t>
  </si>
  <si>
    <t>INE240C01028</t>
  </si>
  <si>
    <t>SILVERTUC</t>
  </si>
  <si>
    <t>SM</t>
  </si>
  <si>
    <t>INE625X01018</t>
  </si>
  <si>
    <t>SINTERCOM</t>
  </si>
  <si>
    <t>INE129Z01016</t>
  </si>
  <si>
    <t>SITASHREE</t>
  </si>
  <si>
    <t>BE</t>
  </si>
  <si>
    <t>INE686I01011</t>
  </si>
  <si>
    <t>SKIL</t>
  </si>
  <si>
    <t>INE429F01012</t>
  </si>
  <si>
    <t>SMCSRVIRD</t>
  </si>
  <si>
    <t>MF</t>
  </si>
  <si>
    <t>INF903J01U51</t>
  </si>
  <si>
    <t>SMCSRVIRG</t>
  </si>
  <si>
    <t>INF903J01U44</t>
  </si>
  <si>
    <t>SMVD</t>
  </si>
  <si>
    <t>INE702Y01013</t>
  </si>
  <si>
    <t>SOLEX</t>
  </si>
  <si>
    <t>INE880Y01017</t>
  </si>
  <si>
    <t>SOUTHWEST</t>
  </si>
  <si>
    <t>INE980Y01015</t>
  </si>
  <si>
    <t>SPENTEX</t>
  </si>
  <si>
    <t>INE376C01020</t>
  </si>
  <si>
    <t>SPYL</t>
  </si>
  <si>
    <t>INE268L01020</t>
  </si>
  <si>
    <t>SREIBNPNCD</t>
  </si>
  <si>
    <t>NF</t>
  </si>
  <si>
    <t>INE881J07EC1</t>
  </si>
  <si>
    <t>INE881J07EJ6</t>
  </si>
  <si>
    <t>NL</t>
  </si>
  <si>
    <t>INE881J07EN8</t>
  </si>
  <si>
    <t>NO</t>
  </si>
  <si>
    <t>INE881J08573</t>
  </si>
  <si>
    <t>NP</t>
  </si>
  <si>
    <t>INE881J08581</t>
  </si>
  <si>
    <t>NQ</t>
  </si>
  <si>
    <t>INE881J08599</t>
  </si>
  <si>
    <t>INE872A07SO4</t>
  </si>
  <si>
    <t>Y8</t>
  </si>
  <si>
    <t>INE872A07UI2</t>
  </si>
  <si>
    <t>NW</t>
  </si>
  <si>
    <t>INE721A07FV5</t>
  </si>
  <si>
    <t>NZ</t>
  </si>
  <si>
    <t>INE721A07FY9</t>
  </si>
  <si>
    <t>Y9</t>
  </si>
  <si>
    <t>INE721A07HJ6</t>
  </si>
  <si>
    <t>YA</t>
  </si>
  <si>
    <t>INE721A07HK4</t>
  </si>
  <si>
    <t>YB</t>
  </si>
  <si>
    <t>INE721A07HL2</t>
  </si>
  <si>
    <t>YG</t>
  </si>
  <si>
    <t>INE721A07HO6</t>
  </si>
  <si>
    <t>STAMPEDE</t>
  </si>
  <si>
    <t>INE224E01028</t>
  </si>
  <si>
    <t>STAN</t>
  </si>
  <si>
    <t>DR</t>
  </si>
  <si>
    <t>INE028L21018</t>
  </si>
  <si>
    <t>STEELCITY</t>
  </si>
  <si>
    <t>INE395H01011</t>
  </si>
  <si>
    <t>STERLINBIO</t>
  </si>
  <si>
    <t>BZ</t>
  </si>
  <si>
    <t>INE324C01038</t>
  </si>
  <si>
    <t>SUJANAUNI</t>
  </si>
  <si>
    <t>INE216G01011</t>
  </si>
  <si>
    <t>SUNDARMHLD</t>
  </si>
  <si>
    <t>INE202Z01029</t>
  </si>
  <si>
    <t>SUPREMETEX</t>
  </si>
  <si>
    <t>INE651G01027</t>
  </si>
  <si>
    <t>SURANAIND</t>
  </si>
  <si>
    <t>INE659D01019</t>
  </si>
  <si>
    <t>TALWALKARS</t>
  </si>
  <si>
    <t>INE502K01016</t>
  </si>
  <si>
    <t>TANTIACONS</t>
  </si>
  <si>
    <t>INE388G01018</t>
  </si>
  <si>
    <t>TARACHAND</t>
  </si>
  <si>
    <t>INE555Z01012</t>
  </si>
  <si>
    <t>E1</t>
  </si>
  <si>
    <t>IN9081A01010</t>
  </si>
  <si>
    <t>TECHIN</t>
  </si>
  <si>
    <t>INE778A01021</t>
  </si>
  <si>
    <t>THOMASCOTT</t>
  </si>
  <si>
    <t>INE480M01011</t>
  </si>
  <si>
    <t>TIJARIA</t>
  </si>
  <si>
    <t>INE440L01017</t>
  </si>
  <si>
    <t>TIRUPATIFL</t>
  </si>
  <si>
    <t>INE319Y01016</t>
  </si>
  <si>
    <t>TNTELE</t>
  </si>
  <si>
    <t>INE141D01018</t>
  </si>
  <si>
    <t>TOUCHWOOD</t>
  </si>
  <si>
    <t>INE486Y01013</t>
  </si>
  <si>
    <t>TRANSWIND</t>
  </si>
  <si>
    <t>INE792X01016</t>
  </si>
  <si>
    <t>TULSI</t>
  </si>
  <si>
    <t>INE474I01012</t>
  </si>
  <si>
    <t>UNIINFO</t>
  </si>
  <si>
    <t>INE481Z01011</t>
  </si>
  <si>
    <t>ST</t>
  </si>
  <si>
    <t>INE568Z01015</t>
  </si>
  <si>
    <t>URJA</t>
  </si>
  <si>
    <t>INE550C01020</t>
  </si>
  <si>
    <t>UTTAMSTL</t>
  </si>
  <si>
    <t>INE699A01011</t>
  </si>
  <si>
    <t>UVSL</t>
  </si>
  <si>
    <t>INE292A01023</t>
  </si>
  <si>
    <t>VAISHALI</t>
  </si>
  <si>
    <t>INE972X01014</t>
  </si>
  <si>
    <t>VASA</t>
  </si>
  <si>
    <t>INE068Z01016</t>
  </si>
  <si>
    <t>P1</t>
  </si>
  <si>
    <t>INE205A04011</t>
  </si>
  <si>
    <t>VERTOZ</t>
  </si>
  <si>
    <t>INE188Y01015</t>
  </si>
  <si>
    <t>VIJIFIN</t>
  </si>
  <si>
    <t>INE159N01027</t>
  </si>
  <si>
    <t>VIMTALABS</t>
  </si>
  <si>
    <t>INE579C01029</t>
  </si>
  <si>
    <t>VISESHINFO</t>
  </si>
  <si>
    <t>INE861A01058</t>
  </si>
  <si>
    <t>VSCL</t>
  </si>
  <si>
    <t>INE551Q01028</t>
  </si>
  <si>
    <t>WANBURY</t>
  </si>
  <si>
    <t>INE107F01022</t>
  </si>
  <si>
    <t>WILLAMAGOR</t>
  </si>
  <si>
    <t>INE210A01017</t>
  </si>
  <si>
    <t>WIPL</t>
  </si>
  <si>
    <t>INE215F01023</t>
  </si>
  <si>
    <t>WORTH</t>
  </si>
  <si>
    <t>INE196Y01018</t>
  </si>
  <si>
    <t>XLENERGY</t>
  </si>
  <si>
    <t>INE183H01011</t>
  </si>
  <si>
    <t>P2</t>
  </si>
  <si>
    <t>INE256A04022</t>
  </si>
  <si>
    <t>ZENITHBIR</t>
  </si>
  <si>
    <t>INE318D01020</t>
  </si>
  <si>
    <t>ZODIAC</t>
  </si>
  <si>
    <t>INE761Y01019</t>
  </si>
  <si>
    <t>ZOTA</t>
  </si>
  <si>
    <t>INE358U01012</t>
  </si>
  <si>
    <t>Profit of Rs.12.25/-</t>
  </si>
  <si>
    <t>Profit of Rs.12/-</t>
  </si>
  <si>
    <t>1418-1425</t>
  </si>
  <si>
    <t>Profit of Rs.83/-</t>
  </si>
  <si>
    <t>1315-1318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</si>
  <si>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</si>
  <si>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</si>
  <si>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</si>
  <si>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</si>
  <si>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</si>
  <si>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</si>
  <si>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BHADRESH KANTILAL SHAH</t>
  </si>
  <si>
    <t>DSP BLACKROCK MUTUAL FUND - DSP BLACKROCK MIDCAP FUND</t>
  </si>
  <si>
    <t>APOLLOPIPES</t>
  </si>
  <si>
    <t>HOBER MALLOW TRUST</t>
  </si>
  <si>
    <t>ASHARI</t>
  </si>
  <si>
    <t>PREYASHBHAI SATHVARA</t>
  </si>
  <si>
    <t>BULL</t>
  </si>
  <si>
    <t>MAHESH KUMAR LALWANI</t>
  </si>
  <si>
    <t>ATUL ANANTRAI MEHTA HUF</t>
  </si>
  <si>
    <t>GIRISH POPATLAL SHAH HUF</t>
  </si>
  <si>
    <t>GIRISH POPATLAL SHAH</t>
  </si>
  <si>
    <t>KUNAL HARESH MEHTA</t>
  </si>
  <si>
    <t>CLLIMITED</t>
  </si>
  <si>
    <t>ADSERVE ADVISORY AND CONSULTANCY SERVICES PRIVATE LIMITED</t>
  </si>
  <si>
    <t>DIKSAT</t>
  </si>
  <si>
    <t>DWL</t>
  </si>
  <si>
    <t>VIVEK NARESH SONI</t>
  </si>
  <si>
    <t>NEWEDGE VINIMAY PRIVATE LIMITED</t>
  </si>
  <si>
    <t>KRISHNAKANT JAYANTILAL CHOKSI</t>
  </si>
  <si>
    <t>HALDER</t>
  </si>
  <si>
    <t>DKC TRADING PRIVATE LIMITED .</t>
  </si>
  <si>
    <t>RAM PRASAD PAL</t>
  </si>
  <si>
    <t>SUMAN BAKSHI</t>
  </si>
  <si>
    <t>INDRENEW</t>
  </si>
  <si>
    <t>AMI DHIREN DADIA</t>
  </si>
  <si>
    <t>LEENA DHIREN DADIA</t>
  </si>
  <si>
    <t>SHEILA N HATHIRAMANI</t>
  </si>
  <si>
    <t>SURESH LEKHRAJ PURSWANEY</t>
  </si>
  <si>
    <t>MUJEEBUR RAHMAN HABEEB</t>
  </si>
  <si>
    <t>jitendra kantilal VAKHARIA</t>
  </si>
  <si>
    <t>KMSMEDI</t>
  </si>
  <si>
    <t>ALPESH PRABHULAL KUBADIA</t>
  </si>
  <si>
    <t>PUSHPABEN PRABHULAL KUBADIA</t>
  </si>
  <si>
    <t>ALPESH PRABULAL KUBADIYA(HUF)</t>
  </si>
  <si>
    <t>MONALI GAURANG KANAKIA</t>
  </si>
  <si>
    <t>KAUSHALI GAURANG KANAKIA</t>
  </si>
  <si>
    <t>RELIANCE MUTUAL FUND A/C RELIANCE GROWTH FUND</t>
  </si>
  <si>
    <t>IDFC MUTUAL FUND A/C IDFC STERLING EQUITY FUND</t>
  </si>
  <si>
    <t>IDFC MUTUAL FUND A/C IDFC FOCUSED EQUITY FUND</t>
  </si>
  <si>
    <t>RELIANCE MUTUAL FUND A/C RELIANCE SMALL CAP FUND</t>
  </si>
  <si>
    <t>ZEND MAURITIUS VC INVESTMENTS LTD</t>
  </si>
  <si>
    <t>NHCFOODS</t>
  </si>
  <si>
    <t>NARENDRAKAUR H SARNA .</t>
  </si>
  <si>
    <t>SAMTEL</t>
  </si>
  <si>
    <t>RICKY ISHWARDAS KIRPALANI</t>
  </si>
  <si>
    <t>HARESH TIKAMDAS KASWANI</t>
  </si>
  <si>
    <t>SHREESHAY</t>
  </si>
  <si>
    <t>SANDIP JAYSHUKHLAL SHAH</t>
  </si>
  <si>
    <t>TPROJECT</t>
  </si>
  <si>
    <t>SILVERTOSS TREXIM PRIVATE LIMITED</t>
  </si>
  <si>
    <t>TRL</t>
  </si>
  <si>
    <t>UNICON TIE UP PRIVATE LIMITED</t>
  </si>
  <si>
    <t>TUTIALKA</t>
  </si>
  <si>
    <t>ASHARI AGENCIES LIMITED</t>
  </si>
  <si>
    <t>HARSHA HITESH JAVERI</t>
  </si>
  <si>
    <t>VAL</t>
  </si>
  <si>
    <t>NOPEA CAPITAL SERVICES PRIVATE LIMITED</t>
  </si>
  <si>
    <t>ROOPSHRI FINVEST PVT LTD</t>
  </si>
  <si>
    <t>AMAR MUKESHBHAI SHAH</t>
  </si>
  <si>
    <t>AGROPHOS</t>
  </si>
  <si>
    <t>Agro Phos India Limited</t>
  </si>
  <si>
    <t>ANUPAM NARAIN GUPTA</t>
  </si>
  <si>
    <t>Aries Agro Limited</t>
  </si>
  <si>
    <t>RAHUL DOSHI</t>
  </si>
  <si>
    <t>BCONCEPTS</t>
  </si>
  <si>
    <t>Brand Concepts Limited</t>
  </si>
  <si>
    <t>CKPLEISURE</t>
  </si>
  <si>
    <t>CKP Leisure Limited</t>
  </si>
  <si>
    <t>ANURA SATYAM JOSHI</t>
  </si>
  <si>
    <t>KAPSTON</t>
  </si>
  <si>
    <t>Kapston Facilities Mgmt L</t>
  </si>
  <si>
    <t>EVEREST CORPORATION</t>
  </si>
  <si>
    <t>JHAVERI TRADING AND INVESTMENT PVT LTD</t>
  </si>
  <si>
    <t>MACPOWER</t>
  </si>
  <si>
    <t>Macpower CNC Machines Ltd</t>
  </si>
  <si>
    <t>AMARKUMAR ODHAVJI DHAMECHA</t>
  </si>
  <si>
    <t>BHUMIKABEN KUNALKUMAR MAKVANA</t>
  </si>
  <si>
    <t>HARDASBHAI BABUBHAI PATEL</t>
  </si>
  <si>
    <t>NILAY JITENDRAKUMAR MISTRY</t>
  </si>
  <si>
    <t>PARMAR MUKESHKUMAR</t>
  </si>
  <si>
    <t>AJAY KUMAR GAWANDE</t>
  </si>
  <si>
    <t>BHARAT VINOD LABADIYA</t>
  </si>
  <si>
    <t>BHATI NITIN SINGH</t>
  </si>
  <si>
    <t>PANDEY NEERAJ</t>
  </si>
  <si>
    <t>SAMIR ROHITBHAI SHAH</t>
  </si>
  <si>
    <t>B K SHAH TRADEX LLP</t>
  </si>
  <si>
    <t>SURA SECURITIES PRIVATE LIMITED</t>
  </si>
  <si>
    <t>Vivimed Labs Limited</t>
  </si>
  <si>
    <t>SHAH NIRAJ</t>
  </si>
  <si>
    <t>BLUECOAST</t>
  </si>
  <si>
    <t>INE472B01011</t>
  </si>
  <si>
    <t>INE182D01020</t>
  </si>
  <si>
    <t>SALORAINTL</t>
  </si>
  <si>
    <t>INE924A01013</t>
  </si>
  <si>
    <t>SETF10GILT</t>
  </si>
  <si>
    <t>INF200KA1JT1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</si>
</sst>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67" fillId="0" borderId="10" xfId="0" applyFont="1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0" fillId="0" borderId="12" xfId="45" applyNumberFormat="1" applyFont="1" applyFill="1" applyBorder="1" applyAlignment="1" applyProtection="1">
      <alignment horizontal="center" vertical="center" wrapText="1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166" fontId="0" fillId="72" borderId="16" xfId="0" applyNumberForma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61" borderId="12" xfId="0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43199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E15" sqref="E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43199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7" t="s">
        <v>13</v>
      </c>
      <c r="B9" s="509" t="s">
        <v>2305</v>
      </c>
      <c r="C9" s="509" t="s">
        <v>14</v>
      </c>
      <c r="D9" s="117" t="s">
        <v>15</v>
      </c>
      <c r="E9" s="23" t="s">
        <v>16</v>
      </c>
      <c r="F9" s="504" t="s">
        <v>17</v>
      </c>
      <c r="G9" s="505"/>
      <c r="H9" s="506"/>
      <c r="I9" s="504" t="s">
        <v>18</v>
      </c>
      <c r="J9" s="505"/>
      <c r="K9" s="506"/>
      <c r="L9" s="23"/>
      <c r="M9" s="24"/>
      <c r="N9" s="24"/>
      <c r="O9" s="24"/>
    </row>
    <row r="10" spans="1:15" ht="59.25" customHeight="1">
      <c r="A10" s="508"/>
      <c r="B10" s="510" t="s">
        <v>2305</v>
      </c>
      <c r="C10" s="510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2324</v>
      </c>
      <c r="C11" s="136" t="s">
        <v>29</v>
      </c>
      <c r="D11" s="139">
        <v>24906.15</v>
      </c>
      <c r="E11" s="139">
        <v>24851.833333333332</v>
      </c>
      <c r="F11" s="140">
        <v>24729.666666666664</v>
      </c>
      <c r="G11" s="140">
        <v>24553.183333333331</v>
      </c>
      <c r="H11" s="140">
        <v>24431.016666666663</v>
      </c>
      <c r="I11" s="140">
        <v>25028.316666666666</v>
      </c>
      <c r="J11" s="140">
        <v>25150.48333333333</v>
      </c>
      <c r="K11" s="140">
        <v>25326.966666666667</v>
      </c>
      <c r="L11" s="138">
        <v>24974</v>
      </c>
      <c r="M11" s="138">
        <v>24675.35</v>
      </c>
      <c r="N11" s="159">
        <v>1671600</v>
      </c>
      <c r="O11" s="160">
        <v>-1.8668545262416344E-2</v>
      </c>
    </row>
    <row r="12" spans="1:15" ht="15">
      <c r="A12" s="136">
        <v>2</v>
      </c>
      <c r="B12" s="120" t="s">
        <v>2324</v>
      </c>
      <c r="C12" s="136" t="s">
        <v>28</v>
      </c>
      <c r="D12" s="141">
        <v>10352.85</v>
      </c>
      <c r="E12" s="141">
        <v>10346.966666666667</v>
      </c>
      <c r="F12" s="142">
        <v>10317.883333333335</v>
      </c>
      <c r="G12" s="142">
        <v>10282.916666666668</v>
      </c>
      <c r="H12" s="142">
        <v>10253.833333333336</v>
      </c>
      <c r="I12" s="142">
        <v>10381.933333333334</v>
      </c>
      <c r="J12" s="142">
        <v>10411.016666666666</v>
      </c>
      <c r="K12" s="142">
        <v>10445.983333333334</v>
      </c>
      <c r="L12" s="137">
        <v>10376.049999999999</v>
      </c>
      <c r="M12" s="137">
        <v>10312</v>
      </c>
      <c r="N12" s="159">
        <v>23575125</v>
      </c>
      <c r="O12" s="160">
        <v>2.6856007892484501E-2</v>
      </c>
    </row>
    <row r="13" spans="1:15" ht="15">
      <c r="A13" s="136">
        <v>3</v>
      </c>
      <c r="B13" s="120" t="s">
        <v>2324</v>
      </c>
      <c r="C13" s="136" t="s">
        <v>2370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2324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2324</v>
      </c>
      <c r="C15" s="136" t="s">
        <v>248</v>
      </c>
      <c r="D15" s="141">
        <v>12633</v>
      </c>
      <c r="E15" s="141">
        <v>12647.333333333334</v>
      </c>
      <c r="F15" s="142">
        <v>12586.666666666668</v>
      </c>
      <c r="G15" s="142">
        <v>12540.333333333334</v>
      </c>
      <c r="H15" s="142">
        <v>12479.666666666668</v>
      </c>
      <c r="I15" s="142">
        <v>12693.666666666668</v>
      </c>
      <c r="J15" s="142">
        <v>12754.333333333336</v>
      </c>
      <c r="K15" s="142">
        <v>12800.666666666668</v>
      </c>
      <c r="L15" s="137">
        <v>12708</v>
      </c>
      <c r="M15" s="137">
        <v>12601</v>
      </c>
      <c r="N15" s="159">
        <v>39300</v>
      </c>
      <c r="O15" s="160">
        <v>-6.321112515802781E-3</v>
      </c>
    </row>
    <row r="16" spans="1:15" ht="15">
      <c r="A16" s="136">
        <v>6</v>
      </c>
      <c r="B16" s="120" t="s">
        <v>2324</v>
      </c>
      <c r="C16" s="136" t="s">
        <v>249</v>
      </c>
      <c r="D16" s="141">
        <v>5007.45</v>
      </c>
      <c r="E16" s="141">
        <v>1669.1499999999999</v>
      </c>
      <c r="F16" s="142">
        <v>3338.2999999999997</v>
      </c>
      <c r="G16" s="142">
        <v>1669.1499999999999</v>
      </c>
      <c r="H16" s="142">
        <v>3338.2999999999997</v>
      </c>
      <c r="I16" s="142">
        <v>3338.2999999999997</v>
      </c>
      <c r="J16" s="142">
        <v>1669.1499999999999</v>
      </c>
      <c r="K16" s="142">
        <v>3338.2999999999997</v>
      </c>
      <c r="L16" s="137">
        <v>0</v>
      </c>
      <c r="M16" s="137">
        <v>0</v>
      </c>
      <c r="N16" s="159">
        <v>591400</v>
      </c>
      <c r="O16" s="160">
        <v>0</v>
      </c>
    </row>
    <row r="17" spans="1:15" ht="15">
      <c r="A17" s="136">
        <v>7</v>
      </c>
      <c r="B17" s="120" t="s">
        <v>2324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2307</v>
      </c>
      <c r="C18" s="136" t="s">
        <v>30</v>
      </c>
      <c r="D18" s="141">
        <v>1555.75</v>
      </c>
      <c r="E18" s="141">
        <v>1555.4333333333334</v>
      </c>
      <c r="F18" s="142">
        <v>1546.0166666666669</v>
      </c>
      <c r="G18" s="142">
        <v>1536.2833333333335</v>
      </c>
      <c r="H18" s="142">
        <v>1526.866666666667</v>
      </c>
      <c r="I18" s="142">
        <v>1565.1666666666667</v>
      </c>
      <c r="J18" s="142">
        <v>1574.5833333333333</v>
      </c>
      <c r="K18" s="142">
        <v>1584.3166666666666</v>
      </c>
      <c r="L18" s="137">
        <v>1564.85</v>
      </c>
      <c r="M18" s="137">
        <v>1545.7</v>
      </c>
      <c r="N18" s="159">
        <v>1490800</v>
      </c>
      <c r="O18" s="160">
        <v>5.9379217273954118E-3</v>
      </c>
    </row>
    <row r="19" spans="1:15" ht="15">
      <c r="A19" s="136">
        <v>9</v>
      </c>
      <c r="B19" s="120" t="s">
        <v>2308</v>
      </c>
      <c r="C19" s="136" t="s">
        <v>31</v>
      </c>
      <c r="D19" s="141">
        <v>150.5</v>
      </c>
      <c r="E19" s="141">
        <v>151.46666666666667</v>
      </c>
      <c r="F19" s="142">
        <v>147.43333333333334</v>
      </c>
      <c r="G19" s="142">
        <v>144.36666666666667</v>
      </c>
      <c r="H19" s="142">
        <v>140.33333333333334</v>
      </c>
      <c r="I19" s="142">
        <v>154.53333333333333</v>
      </c>
      <c r="J19" s="142">
        <v>158.56666666666669</v>
      </c>
      <c r="K19" s="142">
        <v>161.63333333333333</v>
      </c>
      <c r="L19" s="137">
        <v>155.5</v>
      </c>
      <c r="M19" s="137">
        <v>148.4</v>
      </c>
      <c r="N19" s="159">
        <v>10108000</v>
      </c>
      <c r="O19" s="160">
        <v>0.3093264248704663</v>
      </c>
    </row>
    <row r="20" spans="1:15" ht="15">
      <c r="A20" s="136">
        <v>10</v>
      </c>
      <c r="B20" s="120" t="s">
        <v>2308</v>
      </c>
      <c r="C20" s="136" t="s">
        <v>32</v>
      </c>
      <c r="D20" s="141">
        <v>381.15</v>
      </c>
      <c r="E20" s="141">
        <v>380.41666666666669</v>
      </c>
      <c r="F20" s="142">
        <v>375.83333333333337</v>
      </c>
      <c r="G20" s="142">
        <v>370.51666666666671</v>
      </c>
      <c r="H20" s="142">
        <v>365.93333333333339</v>
      </c>
      <c r="I20" s="142">
        <v>385.73333333333335</v>
      </c>
      <c r="J20" s="142">
        <v>390.31666666666672</v>
      </c>
      <c r="K20" s="142">
        <v>395.63333333333333</v>
      </c>
      <c r="L20" s="137">
        <v>385</v>
      </c>
      <c r="M20" s="137">
        <v>375.1</v>
      </c>
      <c r="N20" s="159">
        <v>13850000</v>
      </c>
      <c r="O20" s="160">
        <v>1.2797074954296161E-2</v>
      </c>
    </row>
    <row r="21" spans="1:15" ht="15">
      <c r="A21" s="136">
        <v>11</v>
      </c>
      <c r="B21" s="120" t="s">
        <v>2309</v>
      </c>
      <c r="C21" s="136" t="s">
        <v>33</v>
      </c>
      <c r="D21" s="141">
        <v>25.8</v>
      </c>
      <c r="E21" s="141">
        <v>25.8</v>
      </c>
      <c r="F21" s="142">
        <v>25.450000000000003</v>
      </c>
      <c r="G21" s="142">
        <v>25.1</v>
      </c>
      <c r="H21" s="142">
        <v>24.750000000000004</v>
      </c>
      <c r="I21" s="142">
        <v>26.150000000000002</v>
      </c>
      <c r="J21" s="142">
        <v>26.500000000000004</v>
      </c>
      <c r="K21" s="142">
        <v>26.85</v>
      </c>
      <c r="L21" s="137">
        <v>26.15</v>
      </c>
      <c r="M21" s="137">
        <v>25.45</v>
      </c>
      <c r="N21" s="159">
        <v>96000000</v>
      </c>
      <c r="O21" s="160">
        <v>4.1841004184100415E-3</v>
      </c>
    </row>
    <row r="22" spans="1:15" ht="15">
      <c r="A22" s="136">
        <v>12</v>
      </c>
      <c r="B22" s="120" t="s">
        <v>2310</v>
      </c>
      <c r="C22" s="136" t="s">
        <v>235</v>
      </c>
      <c r="D22" s="141">
        <v>1401.55</v>
      </c>
      <c r="E22" s="141">
        <v>1402.9000000000003</v>
      </c>
      <c r="F22" s="142">
        <v>1390.8000000000006</v>
      </c>
      <c r="G22" s="142">
        <v>1380.0500000000004</v>
      </c>
      <c r="H22" s="142">
        <v>1367.9500000000007</v>
      </c>
      <c r="I22" s="142">
        <v>1413.6500000000005</v>
      </c>
      <c r="J22" s="142">
        <v>1425.7500000000005</v>
      </c>
      <c r="K22" s="142">
        <v>1436.5000000000005</v>
      </c>
      <c r="L22" s="137">
        <v>1415</v>
      </c>
      <c r="M22" s="137">
        <v>1392.15</v>
      </c>
      <c r="N22" s="159">
        <v>670000</v>
      </c>
      <c r="O22" s="160">
        <v>2.5248661055853099E-2</v>
      </c>
    </row>
    <row r="23" spans="1:15" ht="15">
      <c r="A23" s="136">
        <v>13</v>
      </c>
      <c r="B23" s="120" t="s">
        <v>2311</v>
      </c>
      <c r="C23" s="136" t="s">
        <v>34</v>
      </c>
      <c r="D23" s="141">
        <v>53.7</v>
      </c>
      <c r="E23" s="141">
        <v>52.949999999999996</v>
      </c>
      <c r="F23" s="142">
        <v>51.999999999999993</v>
      </c>
      <c r="G23" s="142">
        <v>50.3</v>
      </c>
      <c r="H23" s="142">
        <v>49.349999999999994</v>
      </c>
      <c r="I23" s="142">
        <v>54.649999999999991</v>
      </c>
      <c r="J23" s="142">
        <v>55.599999999999994</v>
      </c>
      <c r="K23" s="142">
        <v>57.29999999999999</v>
      </c>
      <c r="L23" s="137">
        <v>53.9</v>
      </c>
      <c r="M23" s="137">
        <v>51.25</v>
      </c>
      <c r="N23" s="159">
        <v>16000000</v>
      </c>
      <c r="O23" s="160">
        <v>7.5268817204301078E-2</v>
      </c>
    </row>
    <row r="24" spans="1:15" ht="15">
      <c r="A24" s="136">
        <v>14</v>
      </c>
      <c r="B24" s="120" t="s">
        <v>2312</v>
      </c>
      <c r="C24" s="136" t="s">
        <v>187</v>
      </c>
      <c r="D24" s="141">
        <v>803.7</v>
      </c>
      <c r="E24" s="141">
        <v>802.73333333333323</v>
      </c>
      <c r="F24" s="142">
        <v>796.96666666666647</v>
      </c>
      <c r="G24" s="142">
        <v>790.23333333333323</v>
      </c>
      <c r="H24" s="142">
        <v>784.46666666666647</v>
      </c>
      <c r="I24" s="142">
        <v>809.46666666666647</v>
      </c>
      <c r="J24" s="142">
        <v>815.23333333333312</v>
      </c>
      <c r="K24" s="142">
        <v>821.96666666666647</v>
      </c>
      <c r="L24" s="137">
        <v>808.5</v>
      </c>
      <c r="M24" s="137">
        <v>796</v>
      </c>
      <c r="N24" s="159">
        <v>1329300</v>
      </c>
      <c r="O24" s="160">
        <v>-6.2794348508634227E-3</v>
      </c>
    </row>
    <row r="25" spans="1:15" ht="15">
      <c r="A25" s="136">
        <v>15</v>
      </c>
      <c r="B25" s="120" t="s">
        <v>2307</v>
      </c>
      <c r="C25" s="136" t="s">
        <v>35</v>
      </c>
      <c r="D25" s="141">
        <v>239.45</v>
      </c>
      <c r="E25" s="141">
        <v>238.88333333333333</v>
      </c>
      <c r="F25" s="142">
        <v>237.81666666666666</v>
      </c>
      <c r="G25" s="142">
        <v>236.18333333333334</v>
      </c>
      <c r="H25" s="142">
        <v>235.11666666666667</v>
      </c>
      <c r="I25" s="142">
        <v>240.51666666666665</v>
      </c>
      <c r="J25" s="142">
        <v>241.58333333333331</v>
      </c>
      <c r="K25" s="142">
        <v>243.21666666666664</v>
      </c>
      <c r="L25" s="137">
        <v>239.95</v>
      </c>
      <c r="M25" s="137">
        <v>237.25</v>
      </c>
      <c r="N25" s="159">
        <v>11610000</v>
      </c>
      <c r="O25" s="160">
        <v>-1.2903225806451613E-3</v>
      </c>
    </row>
    <row r="26" spans="1:15" ht="15">
      <c r="A26" s="136">
        <v>16</v>
      </c>
      <c r="B26" s="120" t="s">
        <v>2311</v>
      </c>
      <c r="C26" s="136" t="s">
        <v>36</v>
      </c>
      <c r="D26" s="141">
        <v>45.6</v>
      </c>
      <c r="E26" s="141">
        <v>44.983333333333341</v>
      </c>
      <c r="F26" s="142">
        <v>44.01666666666668</v>
      </c>
      <c r="G26" s="142">
        <v>42.433333333333337</v>
      </c>
      <c r="H26" s="142">
        <v>41.466666666666676</v>
      </c>
      <c r="I26" s="142">
        <v>46.566666666666684</v>
      </c>
      <c r="J26" s="142">
        <v>47.533333333333339</v>
      </c>
      <c r="K26" s="142">
        <v>49.116666666666688</v>
      </c>
      <c r="L26" s="137">
        <v>45.95</v>
      </c>
      <c r="M26" s="137">
        <v>43.4</v>
      </c>
      <c r="N26" s="159">
        <v>23030000</v>
      </c>
      <c r="O26" s="160">
        <v>2.5835189309576838E-2</v>
      </c>
    </row>
    <row r="27" spans="1:15" ht="15">
      <c r="A27" s="136">
        <v>17</v>
      </c>
      <c r="B27" s="120" t="s">
        <v>2308</v>
      </c>
      <c r="C27" s="136" t="s">
        <v>37</v>
      </c>
      <c r="D27" s="141">
        <v>1080.4000000000001</v>
      </c>
      <c r="E27" s="141">
        <v>1085.75</v>
      </c>
      <c r="F27" s="142">
        <v>1068.25</v>
      </c>
      <c r="G27" s="142">
        <v>1056.0999999999999</v>
      </c>
      <c r="H27" s="142">
        <v>1038.5999999999999</v>
      </c>
      <c r="I27" s="142">
        <v>1097.9000000000001</v>
      </c>
      <c r="J27" s="142">
        <v>1115.4000000000001</v>
      </c>
      <c r="K27" s="142">
        <v>1127.5500000000002</v>
      </c>
      <c r="L27" s="137">
        <v>1103.25</v>
      </c>
      <c r="M27" s="137">
        <v>1073.5999999999999</v>
      </c>
      <c r="N27" s="159">
        <v>608500</v>
      </c>
      <c r="O27" s="160">
        <v>4.7332185886402756E-2</v>
      </c>
    </row>
    <row r="28" spans="1:15" ht="15">
      <c r="A28" s="136">
        <v>18</v>
      </c>
      <c r="B28" s="120" t="s">
        <v>2312</v>
      </c>
      <c r="C28" s="136" t="s">
        <v>38</v>
      </c>
      <c r="D28" s="141">
        <v>295.64999999999998</v>
      </c>
      <c r="E28" s="141">
        <v>294.2833333333333</v>
      </c>
      <c r="F28" s="142">
        <v>291.31666666666661</v>
      </c>
      <c r="G28" s="142">
        <v>286.98333333333329</v>
      </c>
      <c r="H28" s="142">
        <v>284.01666666666659</v>
      </c>
      <c r="I28" s="142">
        <v>298.61666666666662</v>
      </c>
      <c r="J28" s="142">
        <v>301.58333333333331</v>
      </c>
      <c r="K28" s="142">
        <v>305.91666666666663</v>
      </c>
      <c r="L28" s="137">
        <v>297.25</v>
      </c>
      <c r="M28" s="137">
        <v>289.95</v>
      </c>
      <c r="N28" s="159">
        <v>11985000</v>
      </c>
      <c r="O28" s="160">
        <v>8.8383838383838381E-3</v>
      </c>
    </row>
    <row r="29" spans="1:15" ht="15">
      <c r="A29" s="136">
        <v>19</v>
      </c>
      <c r="B29" s="120" t="s">
        <v>2306</v>
      </c>
      <c r="C29" s="136" t="s">
        <v>39</v>
      </c>
      <c r="D29" s="141">
        <v>412.25</v>
      </c>
      <c r="E29" s="141">
        <v>410.61666666666662</v>
      </c>
      <c r="F29" s="142">
        <v>407.23333333333323</v>
      </c>
      <c r="G29" s="142">
        <v>402.21666666666664</v>
      </c>
      <c r="H29" s="142">
        <v>398.83333333333326</v>
      </c>
      <c r="I29" s="142">
        <v>415.63333333333321</v>
      </c>
      <c r="J29" s="142">
        <v>419.01666666666654</v>
      </c>
      <c r="K29" s="142">
        <v>424.03333333333319</v>
      </c>
      <c r="L29" s="137">
        <v>414</v>
      </c>
      <c r="M29" s="137">
        <v>405.6</v>
      </c>
      <c r="N29" s="159">
        <v>4972000</v>
      </c>
      <c r="O29" s="160">
        <v>-1.9716088328075709E-2</v>
      </c>
    </row>
    <row r="30" spans="1:15" ht="15">
      <c r="A30" s="136">
        <v>20</v>
      </c>
      <c r="B30" s="120" t="s">
        <v>2312</v>
      </c>
      <c r="C30" s="136" t="s">
        <v>40</v>
      </c>
      <c r="D30" s="141">
        <v>147.15</v>
      </c>
      <c r="E30" s="141">
        <v>146.15</v>
      </c>
      <c r="F30" s="142">
        <v>144.65</v>
      </c>
      <c r="G30" s="142">
        <v>142.15</v>
      </c>
      <c r="H30" s="142">
        <v>140.65</v>
      </c>
      <c r="I30" s="142">
        <v>148.65</v>
      </c>
      <c r="J30" s="142">
        <v>150.15</v>
      </c>
      <c r="K30" s="142">
        <v>152.65</v>
      </c>
      <c r="L30" s="137">
        <v>147.65</v>
      </c>
      <c r="M30" s="137">
        <v>143.65</v>
      </c>
      <c r="N30" s="159">
        <v>56168000</v>
      </c>
      <c r="O30" s="160">
        <v>1.0070493454179255E-2</v>
      </c>
    </row>
    <row r="31" spans="1:15" ht="15">
      <c r="A31" s="136">
        <v>21</v>
      </c>
      <c r="B31" s="120" t="s">
        <v>2313</v>
      </c>
      <c r="C31" s="136" t="s">
        <v>41</v>
      </c>
      <c r="D31" s="141">
        <v>1149.75</v>
      </c>
      <c r="E31" s="141">
        <v>1148.8500000000001</v>
      </c>
      <c r="F31" s="142">
        <v>1141.4000000000003</v>
      </c>
      <c r="G31" s="142">
        <v>1133.0500000000002</v>
      </c>
      <c r="H31" s="142">
        <v>1125.6000000000004</v>
      </c>
      <c r="I31" s="142">
        <v>1157.2000000000003</v>
      </c>
      <c r="J31" s="142">
        <v>1164.6500000000001</v>
      </c>
      <c r="K31" s="142">
        <v>1173.0000000000002</v>
      </c>
      <c r="L31" s="137">
        <v>1156.3</v>
      </c>
      <c r="M31" s="137">
        <v>1140.5</v>
      </c>
      <c r="N31" s="159">
        <v>4464000</v>
      </c>
      <c r="O31" s="160">
        <v>1.9597094696450598E-2</v>
      </c>
    </row>
    <row r="32" spans="1:15" ht="15">
      <c r="A32" s="136">
        <v>22</v>
      </c>
      <c r="B32" s="120" t="s">
        <v>2310</v>
      </c>
      <c r="C32" s="136" t="s">
        <v>42</v>
      </c>
      <c r="D32" s="141">
        <v>620.45000000000005</v>
      </c>
      <c r="E32" s="141">
        <v>614.81666666666672</v>
      </c>
      <c r="F32" s="142">
        <v>606.08333333333348</v>
      </c>
      <c r="G32" s="142">
        <v>591.71666666666681</v>
      </c>
      <c r="H32" s="142">
        <v>582.98333333333358</v>
      </c>
      <c r="I32" s="142">
        <v>629.18333333333339</v>
      </c>
      <c r="J32" s="142">
        <v>637.91666666666674</v>
      </c>
      <c r="K32" s="142">
        <v>652.2833333333333</v>
      </c>
      <c r="L32" s="137">
        <v>623.54999999999995</v>
      </c>
      <c r="M32" s="137">
        <v>600.45000000000005</v>
      </c>
      <c r="N32" s="159">
        <v>22289600</v>
      </c>
      <c r="O32" s="160">
        <v>9.492753623188405E-3</v>
      </c>
    </row>
    <row r="33" spans="1:15" ht="15">
      <c r="A33" s="136">
        <v>23</v>
      </c>
      <c r="B33" s="120" t="s">
        <v>2311</v>
      </c>
      <c r="C33" s="136" t="s">
        <v>43</v>
      </c>
      <c r="D33" s="141">
        <v>502.4</v>
      </c>
      <c r="E33" s="141">
        <v>501.40000000000003</v>
      </c>
      <c r="F33" s="142">
        <v>497.80000000000007</v>
      </c>
      <c r="G33" s="142">
        <v>493.20000000000005</v>
      </c>
      <c r="H33" s="142">
        <v>489.60000000000008</v>
      </c>
      <c r="I33" s="142">
        <v>506.00000000000006</v>
      </c>
      <c r="J33" s="142">
        <v>509.60000000000008</v>
      </c>
      <c r="K33" s="142">
        <v>514.20000000000005</v>
      </c>
      <c r="L33" s="137">
        <v>505</v>
      </c>
      <c r="M33" s="137">
        <v>496.8</v>
      </c>
      <c r="N33" s="159">
        <v>40412400</v>
      </c>
      <c r="O33" s="160">
        <v>1.1837875191539225E-2</v>
      </c>
    </row>
    <row r="34" spans="1:15" ht="15">
      <c r="A34" s="136">
        <v>24</v>
      </c>
      <c r="B34" s="120" t="s">
        <v>2312</v>
      </c>
      <c r="C34" s="136" t="s">
        <v>44</v>
      </c>
      <c r="D34" s="141">
        <v>2800.55</v>
      </c>
      <c r="E34" s="141">
        <v>2810.6833333333329</v>
      </c>
      <c r="F34" s="142">
        <v>2781.4166666666661</v>
      </c>
      <c r="G34" s="142">
        <v>2762.2833333333333</v>
      </c>
      <c r="H34" s="142">
        <v>2733.0166666666664</v>
      </c>
      <c r="I34" s="142">
        <v>2829.8166666666657</v>
      </c>
      <c r="J34" s="142">
        <v>2859.083333333333</v>
      </c>
      <c r="K34" s="142">
        <v>2878.2166666666653</v>
      </c>
      <c r="L34" s="137">
        <v>2839.95</v>
      </c>
      <c r="M34" s="137">
        <v>2791.55</v>
      </c>
      <c r="N34" s="159">
        <v>2512250</v>
      </c>
      <c r="O34" s="160">
        <v>5.4570259208731244E-2</v>
      </c>
    </row>
    <row r="35" spans="1:15" ht="15">
      <c r="A35" s="136">
        <v>25</v>
      </c>
      <c r="B35" s="120" t="s">
        <v>2308</v>
      </c>
      <c r="C35" s="136" t="s">
        <v>189</v>
      </c>
      <c r="D35" s="141">
        <v>5508.95</v>
      </c>
      <c r="E35" s="141">
        <v>5492.6166666666659</v>
      </c>
      <c r="F35" s="142">
        <v>5451.4333333333316</v>
      </c>
      <c r="G35" s="142">
        <v>5393.9166666666661</v>
      </c>
      <c r="H35" s="142">
        <v>5352.7333333333318</v>
      </c>
      <c r="I35" s="142">
        <v>5550.1333333333314</v>
      </c>
      <c r="J35" s="142">
        <v>5591.3166666666657</v>
      </c>
      <c r="K35" s="142">
        <v>5648.8333333333312</v>
      </c>
      <c r="L35" s="137">
        <v>5533.8</v>
      </c>
      <c r="M35" s="137">
        <v>5435.1</v>
      </c>
      <c r="N35" s="159">
        <v>683750</v>
      </c>
      <c r="O35" s="160">
        <v>2.7037176117161096E-2</v>
      </c>
    </row>
    <row r="36" spans="1:15" ht="15">
      <c r="A36" s="136">
        <v>26</v>
      </c>
      <c r="B36" s="120" t="s">
        <v>2314</v>
      </c>
      <c r="C36" s="136" t="s">
        <v>188</v>
      </c>
      <c r="D36" s="141">
        <v>1938.55</v>
      </c>
      <c r="E36" s="141">
        <v>1932.3</v>
      </c>
      <c r="F36" s="142">
        <v>1918.55</v>
      </c>
      <c r="G36" s="142">
        <v>1898.55</v>
      </c>
      <c r="H36" s="142">
        <v>1884.8</v>
      </c>
      <c r="I36" s="142">
        <v>1952.3</v>
      </c>
      <c r="J36" s="142">
        <v>1966.05</v>
      </c>
      <c r="K36" s="142">
        <v>1986.05</v>
      </c>
      <c r="L36" s="137">
        <v>1946.05</v>
      </c>
      <c r="M36" s="137">
        <v>1912.3</v>
      </c>
      <c r="N36" s="159">
        <v>4836500</v>
      </c>
      <c r="O36" s="160">
        <v>1.2879581151832461E-2</v>
      </c>
    </row>
    <row r="37" spans="1:15" ht="15">
      <c r="A37" s="136">
        <v>27</v>
      </c>
      <c r="B37" s="120" t="s">
        <v>2308</v>
      </c>
      <c r="C37" s="136" t="s">
        <v>561</v>
      </c>
      <c r="D37" s="141">
        <v>1216</v>
      </c>
      <c r="E37" s="141">
        <v>1198.95</v>
      </c>
      <c r="F37" s="142">
        <v>1176.9000000000001</v>
      </c>
      <c r="G37" s="142">
        <v>1137.8</v>
      </c>
      <c r="H37" s="142">
        <v>1115.75</v>
      </c>
      <c r="I37" s="142">
        <v>1238.0500000000002</v>
      </c>
      <c r="J37" s="142">
        <v>1260.0999999999999</v>
      </c>
      <c r="K37" s="142">
        <v>1299.2000000000003</v>
      </c>
      <c r="L37" s="137">
        <v>1221</v>
      </c>
      <c r="M37" s="137">
        <v>1159.8499999999999</v>
      </c>
      <c r="N37" s="159">
        <v>894400</v>
      </c>
      <c r="O37" s="160">
        <v>-5.0933786078098474E-2</v>
      </c>
    </row>
    <row r="38" spans="1:15" ht="15">
      <c r="A38" s="136">
        <v>28</v>
      </c>
      <c r="B38" s="120" t="s">
        <v>2308</v>
      </c>
      <c r="C38" s="136" t="s">
        <v>569</v>
      </c>
      <c r="D38" s="141">
        <v>76.95</v>
      </c>
      <c r="E38" s="141">
        <v>76.833333333333329</v>
      </c>
      <c r="F38" s="142">
        <v>75.86666666666666</v>
      </c>
      <c r="G38" s="142">
        <v>74.783333333333331</v>
      </c>
      <c r="H38" s="142">
        <v>73.816666666666663</v>
      </c>
      <c r="I38" s="142">
        <v>77.916666666666657</v>
      </c>
      <c r="J38" s="142">
        <v>78.883333333333326</v>
      </c>
      <c r="K38" s="142">
        <v>79.966666666666654</v>
      </c>
      <c r="L38" s="137">
        <v>77.8</v>
      </c>
      <c r="M38" s="137">
        <v>75.75</v>
      </c>
      <c r="N38" s="159">
        <v>17181500</v>
      </c>
      <c r="O38" s="160">
        <v>4.0703837184651259E-2</v>
      </c>
    </row>
    <row r="39" spans="1:15" ht="15">
      <c r="A39" s="136">
        <v>29</v>
      </c>
      <c r="B39" s="120" t="s">
        <v>2311</v>
      </c>
      <c r="C39" s="136" t="s">
        <v>45</v>
      </c>
      <c r="D39" s="141">
        <v>150.55000000000001</v>
      </c>
      <c r="E39" s="141">
        <v>149.53333333333333</v>
      </c>
      <c r="F39" s="142">
        <v>147.31666666666666</v>
      </c>
      <c r="G39" s="142">
        <v>144.08333333333334</v>
      </c>
      <c r="H39" s="142">
        <v>141.86666666666667</v>
      </c>
      <c r="I39" s="142">
        <v>152.76666666666665</v>
      </c>
      <c r="J39" s="142">
        <v>154.98333333333329</v>
      </c>
      <c r="K39" s="142">
        <v>158.21666666666664</v>
      </c>
      <c r="L39" s="137">
        <v>151.75</v>
      </c>
      <c r="M39" s="137">
        <v>146.30000000000001</v>
      </c>
      <c r="N39" s="159">
        <v>52652000</v>
      </c>
      <c r="O39" s="160">
        <v>-3.996790897819269E-2</v>
      </c>
    </row>
    <row r="40" spans="1:15" ht="15">
      <c r="A40" s="136">
        <v>30</v>
      </c>
      <c r="B40" s="120" t="s">
        <v>2311</v>
      </c>
      <c r="C40" s="136" t="s">
        <v>46</v>
      </c>
      <c r="D40" s="141">
        <v>113.35</v>
      </c>
      <c r="E40" s="141">
        <v>112.01666666666665</v>
      </c>
      <c r="F40" s="142">
        <v>109.73333333333331</v>
      </c>
      <c r="G40" s="142">
        <v>106.11666666666666</v>
      </c>
      <c r="H40" s="142">
        <v>103.83333333333331</v>
      </c>
      <c r="I40" s="142">
        <v>115.6333333333333</v>
      </c>
      <c r="J40" s="142">
        <v>117.91666666666666</v>
      </c>
      <c r="K40" s="142">
        <v>121.53333333333329</v>
      </c>
      <c r="L40" s="137">
        <v>114.3</v>
      </c>
      <c r="M40" s="137">
        <v>108.4</v>
      </c>
      <c r="N40" s="159">
        <v>25878000</v>
      </c>
      <c r="O40" s="160">
        <v>3.9527597011328033E-2</v>
      </c>
    </row>
    <row r="41" spans="1:15" ht="15">
      <c r="A41" s="136">
        <v>31</v>
      </c>
      <c r="B41" s="120" t="s">
        <v>2313</v>
      </c>
      <c r="C41" s="136" t="s">
        <v>47</v>
      </c>
      <c r="D41" s="141">
        <v>775.25</v>
      </c>
      <c r="E41" s="141">
        <v>773.15</v>
      </c>
      <c r="F41" s="142">
        <v>768.3</v>
      </c>
      <c r="G41" s="142">
        <v>761.35</v>
      </c>
      <c r="H41" s="142">
        <v>756.5</v>
      </c>
      <c r="I41" s="142">
        <v>780.09999999999991</v>
      </c>
      <c r="J41" s="142">
        <v>784.95</v>
      </c>
      <c r="K41" s="142">
        <v>791.89999999999986</v>
      </c>
      <c r="L41" s="137">
        <v>778</v>
      </c>
      <c r="M41" s="137">
        <v>766.2</v>
      </c>
      <c r="N41" s="159">
        <v>2509100</v>
      </c>
      <c r="O41" s="160">
        <v>5.7319223985890649E-3</v>
      </c>
    </row>
    <row r="42" spans="1:15" ht="15">
      <c r="A42" s="136">
        <v>32</v>
      </c>
      <c r="B42" s="120" t="s">
        <v>2316</v>
      </c>
      <c r="C42" s="136" t="s">
        <v>190</v>
      </c>
      <c r="D42" s="141">
        <v>145.30000000000001</v>
      </c>
      <c r="E42" s="141">
        <v>145.41666666666666</v>
      </c>
      <c r="F42" s="142">
        <v>143.83333333333331</v>
      </c>
      <c r="G42" s="142">
        <v>142.36666666666665</v>
      </c>
      <c r="H42" s="142">
        <v>140.7833333333333</v>
      </c>
      <c r="I42" s="142">
        <v>146.88333333333333</v>
      </c>
      <c r="J42" s="142">
        <v>148.46666666666664</v>
      </c>
      <c r="K42" s="142">
        <v>149.93333333333334</v>
      </c>
      <c r="L42" s="137">
        <v>147</v>
      </c>
      <c r="M42" s="137">
        <v>143.94999999999999</v>
      </c>
      <c r="N42" s="159">
        <v>27051750</v>
      </c>
      <c r="O42" s="160">
        <v>2.5135996998686926E-2</v>
      </c>
    </row>
    <row r="43" spans="1:15" ht="15">
      <c r="A43" s="136">
        <v>33</v>
      </c>
      <c r="B43" s="120" t="s">
        <v>2320</v>
      </c>
      <c r="C43" s="136" t="s">
        <v>241</v>
      </c>
      <c r="D43" s="141">
        <v>1138.5</v>
      </c>
      <c r="E43" s="141">
        <v>1135.1499999999999</v>
      </c>
      <c r="F43" s="142">
        <v>1125.3499999999997</v>
      </c>
      <c r="G43" s="142">
        <v>1112.1999999999998</v>
      </c>
      <c r="H43" s="142">
        <v>1102.3999999999996</v>
      </c>
      <c r="I43" s="142">
        <v>1148.2999999999997</v>
      </c>
      <c r="J43" s="142">
        <v>1158.0999999999999</v>
      </c>
      <c r="K43" s="142">
        <v>1171.2499999999998</v>
      </c>
      <c r="L43" s="137">
        <v>1144.95</v>
      </c>
      <c r="M43" s="137">
        <v>1122</v>
      </c>
      <c r="N43" s="159">
        <v>2225400</v>
      </c>
      <c r="O43" s="160">
        <v>1.4850816794923722E-3</v>
      </c>
    </row>
    <row r="44" spans="1:15" ht="15">
      <c r="A44" s="136">
        <v>34</v>
      </c>
      <c r="B44" s="120" t="s">
        <v>2308</v>
      </c>
      <c r="C44" s="136" t="s">
        <v>593</v>
      </c>
      <c r="D44" s="141">
        <v>262.5</v>
      </c>
      <c r="E44" s="141">
        <v>262.86666666666662</v>
      </c>
      <c r="F44" s="142">
        <v>259.18333333333322</v>
      </c>
      <c r="G44" s="142">
        <v>255.86666666666662</v>
      </c>
      <c r="H44" s="142">
        <v>252.18333333333322</v>
      </c>
      <c r="I44" s="142">
        <v>266.18333333333322</v>
      </c>
      <c r="J44" s="142">
        <v>269.86666666666662</v>
      </c>
      <c r="K44" s="142">
        <v>273.18333333333322</v>
      </c>
      <c r="L44" s="137">
        <v>266.55</v>
      </c>
      <c r="M44" s="137">
        <v>259.55</v>
      </c>
      <c r="N44" s="159">
        <v>1852400</v>
      </c>
      <c r="O44" s="160">
        <v>0.17270194986072424</v>
      </c>
    </row>
    <row r="45" spans="1:15" ht="15">
      <c r="A45" s="136">
        <v>35</v>
      </c>
      <c r="B45" s="120" t="s">
        <v>2314</v>
      </c>
      <c r="C45" s="136" t="s">
        <v>2170</v>
      </c>
      <c r="D45" s="141">
        <v>1129.25</v>
      </c>
      <c r="E45" s="141">
        <v>1127.3833333333332</v>
      </c>
      <c r="F45" s="142">
        <v>1121.3166666666664</v>
      </c>
      <c r="G45" s="142">
        <v>1113.3833333333332</v>
      </c>
      <c r="H45" s="142">
        <v>1107.3166666666664</v>
      </c>
      <c r="I45" s="142">
        <v>1135.3166666666664</v>
      </c>
      <c r="J45" s="142">
        <v>1141.383333333333</v>
      </c>
      <c r="K45" s="142">
        <v>1149.3166666666664</v>
      </c>
      <c r="L45" s="137">
        <v>1133.45</v>
      </c>
      <c r="M45" s="137">
        <v>1119.45</v>
      </c>
      <c r="N45" s="159">
        <v>4830000</v>
      </c>
      <c r="O45" s="160">
        <v>-1.0448678549477565E-2</v>
      </c>
    </row>
    <row r="46" spans="1:15" ht="15">
      <c r="A46" s="136">
        <v>36</v>
      </c>
      <c r="B46" s="120" t="s">
        <v>2312</v>
      </c>
      <c r="C46" s="136" t="s">
        <v>48</v>
      </c>
      <c r="D46" s="141">
        <v>730.75</v>
      </c>
      <c r="E46" s="141">
        <v>730.15</v>
      </c>
      <c r="F46" s="142">
        <v>724.59999999999991</v>
      </c>
      <c r="G46" s="142">
        <v>718.44999999999993</v>
      </c>
      <c r="H46" s="142">
        <v>712.89999999999986</v>
      </c>
      <c r="I46" s="142">
        <v>736.3</v>
      </c>
      <c r="J46" s="142">
        <v>741.84999999999991</v>
      </c>
      <c r="K46" s="142">
        <v>748</v>
      </c>
      <c r="L46" s="137">
        <v>735.7</v>
      </c>
      <c r="M46" s="137">
        <v>724</v>
      </c>
      <c r="N46" s="159">
        <v>8203200</v>
      </c>
      <c r="O46" s="160">
        <v>-9.9927588703837798E-3</v>
      </c>
    </row>
    <row r="47" spans="1:15" ht="15">
      <c r="A47" s="136">
        <v>37</v>
      </c>
      <c r="B47" s="120" t="s">
        <v>2315</v>
      </c>
      <c r="C47" s="136" t="s">
        <v>49</v>
      </c>
      <c r="D47" s="141">
        <v>386.9</v>
      </c>
      <c r="E47" s="141">
        <v>389.56666666666661</v>
      </c>
      <c r="F47" s="142">
        <v>381.43333333333322</v>
      </c>
      <c r="G47" s="142">
        <v>375.96666666666664</v>
      </c>
      <c r="H47" s="142">
        <v>367.83333333333326</v>
      </c>
      <c r="I47" s="142">
        <v>395.03333333333319</v>
      </c>
      <c r="J47" s="142">
        <v>403.16666666666663</v>
      </c>
      <c r="K47" s="142">
        <v>408.63333333333316</v>
      </c>
      <c r="L47" s="137">
        <v>397.7</v>
      </c>
      <c r="M47" s="137">
        <v>384.1</v>
      </c>
      <c r="N47" s="159">
        <v>60008300</v>
      </c>
      <c r="O47" s="160">
        <v>3.0627737226277374E-2</v>
      </c>
    </row>
    <row r="48" spans="1:15" ht="15">
      <c r="A48" s="136">
        <v>38</v>
      </c>
      <c r="B48" s="120" t="s">
        <v>2316</v>
      </c>
      <c r="C48" s="136" t="s">
        <v>50</v>
      </c>
      <c r="D48" s="141">
        <v>87.8</v>
      </c>
      <c r="E48" s="141">
        <v>87.399999999999991</v>
      </c>
      <c r="F48" s="142">
        <v>86.749999999999986</v>
      </c>
      <c r="G48" s="142">
        <v>85.699999999999989</v>
      </c>
      <c r="H48" s="142">
        <v>85.049999999999983</v>
      </c>
      <c r="I48" s="142">
        <v>88.449999999999989</v>
      </c>
      <c r="J48" s="142">
        <v>89.1</v>
      </c>
      <c r="K48" s="142">
        <v>90.149999999999991</v>
      </c>
      <c r="L48" s="137">
        <v>88.05</v>
      </c>
      <c r="M48" s="137">
        <v>86.35</v>
      </c>
      <c r="N48" s="159">
        <v>44347500</v>
      </c>
      <c r="O48" s="160">
        <v>-1.021091396049548E-2</v>
      </c>
    </row>
    <row r="49" spans="1:15" ht="15">
      <c r="A49" s="136">
        <v>39</v>
      </c>
      <c r="B49" s="120" t="s">
        <v>2310</v>
      </c>
      <c r="C49" s="136" t="s">
        <v>51</v>
      </c>
      <c r="D49" s="141">
        <v>607.85</v>
      </c>
      <c r="E49" s="141">
        <v>607.69999999999993</v>
      </c>
      <c r="F49" s="142">
        <v>602.49999999999989</v>
      </c>
      <c r="G49" s="142">
        <v>597.15</v>
      </c>
      <c r="H49" s="142">
        <v>591.94999999999993</v>
      </c>
      <c r="I49" s="142">
        <v>613.04999999999984</v>
      </c>
      <c r="J49" s="142">
        <v>618.24999999999989</v>
      </c>
      <c r="K49" s="142">
        <v>623.5999999999998</v>
      </c>
      <c r="L49" s="137">
        <v>612.9</v>
      </c>
      <c r="M49" s="137">
        <v>602.35</v>
      </c>
      <c r="N49" s="159">
        <v>7630200</v>
      </c>
      <c r="O49" s="160">
        <v>1.7034548944337813E-2</v>
      </c>
    </row>
    <row r="50" spans="1:15" ht="15">
      <c r="A50" s="136">
        <v>40</v>
      </c>
      <c r="B50" s="120" t="s">
        <v>2312</v>
      </c>
      <c r="C50" s="136" t="s">
        <v>52</v>
      </c>
      <c r="D50" s="141">
        <v>19971</v>
      </c>
      <c r="E50" s="141">
        <v>19850.383333333331</v>
      </c>
      <c r="F50" s="142">
        <v>19621.166666666664</v>
      </c>
      <c r="G50" s="142">
        <v>19271.333333333332</v>
      </c>
      <c r="H50" s="142">
        <v>19042.116666666665</v>
      </c>
      <c r="I50" s="142">
        <v>20200.216666666664</v>
      </c>
      <c r="J50" s="142">
        <v>20429.433333333331</v>
      </c>
      <c r="K50" s="142">
        <v>20779.266666666663</v>
      </c>
      <c r="L50" s="137">
        <v>20079.599999999999</v>
      </c>
      <c r="M50" s="137">
        <v>19500.55</v>
      </c>
      <c r="N50" s="159">
        <v>188325</v>
      </c>
      <c r="O50" s="160">
        <v>-3.8349642951600107E-3</v>
      </c>
    </row>
    <row r="51" spans="1:15" ht="15">
      <c r="A51" s="136">
        <v>41</v>
      </c>
      <c r="B51" s="120" t="s">
        <v>2317</v>
      </c>
      <c r="C51" s="136" t="s">
        <v>53</v>
      </c>
      <c r="D51" s="141">
        <v>434.4</v>
      </c>
      <c r="E51" s="141">
        <v>431.63333333333338</v>
      </c>
      <c r="F51" s="142">
        <v>427.26666666666677</v>
      </c>
      <c r="G51" s="142">
        <v>420.13333333333338</v>
      </c>
      <c r="H51" s="142">
        <v>415.76666666666677</v>
      </c>
      <c r="I51" s="142">
        <v>438.76666666666677</v>
      </c>
      <c r="J51" s="142">
        <v>443.13333333333344</v>
      </c>
      <c r="K51" s="142">
        <v>450.26666666666677</v>
      </c>
      <c r="L51" s="137">
        <v>436</v>
      </c>
      <c r="M51" s="137">
        <v>424.5</v>
      </c>
      <c r="N51" s="159">
        <v>10981800</v>
      </c>
      <c r="O51" s="160">
        <v>-4.5973416731821738E-2</v>
      </c>
    </row>
    <row r="52" spans="1:15" ht="15">
      <c r="A52" s="136">
        <v>42</v>
      </c>
      <c r="B52" s="120" t="s">
        <v>2313</v>
      </c>
      <c r="C52" s="136" t="s">
        <v>193</v>
      </c>
      <c r="D52" s="141">
        <v>5189.95</v>
      </c>
      <c r="E52" s="141">
        <v>5148.3500000000004</v>
      </c>
      <c r="F52" s="142">
        <v>5097.7000000000007</v>
      </c>
      <c r="G52" s="142">
        <v>5005.4500000000007</v>
      </c>
      <c r="H52" s="142">
        <v>4954.8000000000011</v>
      </c>
      <c r="I52" s="142">
        <v>5240.6000000000004</v>
      </c>
      <c r="J52" s="142">
        <v>5291.25</v>
      </c>
      <c r="K52" s="142">
        <v>5383.5</v>
      </c>
      <c r="L52" s="137">
        <v>5199</v>
      </c>
      <c r="M52" s="137">
        <v>5056.1000000000004</v>
      </c>
      <c r="N52" s="159">
        <v>873600</v>
      </c>
      <c r="O52" s="160">
        <v>2.800658978583196E-2</v>
      </c>
    </row>
    <row r="53" spans="1:15" ht="15">
      <c r="A53" s="136">
        <v>43</v>
      </c>
      <c r="B53" s="120" t="s">
        <v>2310</v>
      </c>
      <c r="C53" s="136" t="s">
        <v>195</v>
      </c>
      <c r="D53" s="141">
        <v>395.65</v>
      </c>
      <c r="E53" s="141">
        <v>396.13333333333338</v>
      </c>
      <c r="F53" s="142">
        <v>392.36666666666679</v>
      </c>
      <c r="G53" s="142">
        <v>389.08333333333343</v>
      </c>
      <c r="H53" s="142">
        <v>385.31666666666683</v>
      </c>
      <c r="I53" s="142">
        <v>399.41666666666674</v>
      </c>
      <c r="J53" s="142">
        <v>403.18333333333328</v>
      </c>
      <c r="K53" s="142">
        <v>406.4666666666667</v>
      </c>
      <c r="L53" s="137">
        <v>399.9</v>
      </c>
      <c r="M53" s="137">
        <v>392.85</v>
      </c>
      <c r="N53" s="159">
        <v>6136000</v>
      </c>
      <c r="O53" s="160">
        <v>1.6971625563511006E-2</v>
      </c>
    </row>
    <row r="54" spans="1:15" ht="15">
      <c r="A54" s="136">
        <v>44</v>
      </c>
      <c r="B54" s="120" t="s">
        <v>2311</v>
      </c>
      <c r="C54" s="136" t="s">
        <v>54</v>
      </c>
      <c r="D54" s="141">
        <v>287</v>
      </c>
      <c r="E54" s="141">
        <v>285.36666666666667</v>
      </c>
      <c r="F54" s="142">
        <v>279.73333333333335</v>
      </c>
      <c r="G54" s="142">
        <v>272.4666666666667</v>
      </c>
      <c r="H54" s="142">
        <v>266.83333333333337</v>
      </c>
      <c r="I54" s="142">
        <v>292.63333333333333</v>
      </c>
      <c r="J54" s="142">
        <v>298.26666666666665</v>
      </c>
      <c r="K54" s="142">
        <v>305.5333333333333</v>
      </c>
      <c r="L54" s="137">
        <v>291</v>
      </c>
      <c r="M54" s="137">
        <v>278.10000000000002</v>
      </c>
      <c r="N54" s="159">
        <v>11851200</v>
      </c>
      <c r="O54" s="160">
        <v>-2.4239230667896194E-2</v>
      </c>
    </row>
    <row r="55" spans="1:15" ht="15">
      <c r="A55" s="136">
        <v>45</v>
      </c>
      <c r="B55" s="120" t="s">
        <v>2308</v>
      </c>
      <c r="C55" s="136" t="s">
        <v>650</v>
      </c>
      <c r="D55" s="141">
        <v>453.9</v>
      </c>
      <c r="E55" s="141">
        <v>450.09999999999997</v>
      </c>
      <c r="F55" s="142">
        <v>442.79999999999995</v>
      </c>
      <c r="G55" s="142">
        <v>431.7</v>
      </c>
      <c r="H55" s="142">
        <v>424.4</v>
      </c>
      <c r="I55" s="142">
        <v>461.19999999999993</v>
      </c>
      <c r="J55" s="142">
        <v>468.5</v>
      </c>
      <c r="K55" s="142">
        <v>479.59999999999991</v>
      </c>
      <c r="L55" s="137">
        <v>457.4</v>
      </c>
      <c r="M55" s="137">
        <v>439</v>
      </c>
      <c r="N55" s="159">
        <v>7241250</v>
      </c>
      <c r="O55" s="160">
        <v>-8.5556432517758491E-2</v>
      </c>
    </row>
    <row r="56" spans="1:15" ht="15">
      <c r="A56" s="136">
        <v>46</v>
      </c>
      <c r="B56" s="120" t="s">
        <v>2314</v>
      </c>
      <c r="C56" s="136" t="s">
        <v>653</v>
      </c>
      <c r="D56" s="141">
        <v>660.75</v>
      </c>
      <c r="E56" s="141">
        <v>660.11666666666667</v>
      </c>
      <c r="F56" s="142">
        <v>653.7833333333333</v>
      </c>
      <c r="G56" s="142">
        <v>646.81666666666661</v>
      </c>
      <c r="H56" s="142">
        <v>640.48333333333323</v>
      </c>
      <c r="I56" s="142">
        <v>667.08333333333337</v>
      </c>
      <c r="J56" s="142">
        <v>673.41666666666663</v>
      </c>
      <c r="K56" s="142">
        <v>680.38333333333344</v>
      </c>
      <c r="L56" s="137">
        <v>666.45</v>
      </c>
      <c r="M56" s="137">
        <v>653.15</v>
      </c>
      <c r="N56" s="159">
        <v>7533600</v>
      </c>
      <c r="O56" s="160">
        <v>-4.2296711430686263E-3</v>
      </c>
    </row>
    <row r="57" spans="1:15" ht="15">
      <c r="A57" s="136">
        <v>47</v>
      </c>
      <c r="B57" s="120" t="s">
        <v>2317</v>
      </c>
      <c r="C57" s="136" t="s">
        <v>233</v>
      </c>
      <c r="D57" s="141">
        <v>205</v>
      </c>
      <c r="E57" s="141">
        <v>205.36666666666667</v>
      </c>
      <c r="F57" s="142">
        <v>203.43333333333334</v>
      </c>
      <c r="G57" s="142">
        <v>201.86666666666667</v>
      </c>
      <c r="H57" s="142">
        <v>199.93333333333334</v>
      </c>
      <c r="I57" s="142">
        <v>206.93333333333334</v>
      </c>
      <c r="J57" s="142">
        <v>208.86666666666667</v>
      </c>
      <c r="K57" s="142">
        <v>210.43333333333334</v>
      </c>
      <c r="L57" s="137">
        <v>207.3</v>
      </c>
      <c r="M57" s="137">
        <v>203.8</v>
      </c>
      <c r="N57" s="159">
        <v>11622800</v>
      </c>
      <c r="O57" s="160">
        <v>9.7299927025054737E-3</v>
      </c>
    </row>
    <row r="58" spans="1:15" ht="15">
      <c r="A58" s="136">
        <v>48</v>
      </c>
      <c r="B58" s="120" t="s">
        <v>2312</v>
      </c>
      <c r="C58" s="136" t="s">
        <v>232</v>
      </c>
      <c r="D58" s="141">
        <v>1655.85</v>
      </c>
      <c r="E58" s="141">
        <v>1649.8500000000001</v>
      </c>
      <c r="F58" s="142">
        <v>1632.2000000000003</v>
      </c>
      <c r="G58" s="142">
        <v>1608.5500000000002</v>
      </c>
      <c r="H58" s="142">
        <v>1590.9000000000003</v>
      </c>
      <c r="I58" s="142">
        <v>1673.5000000000002</v>
      </c>
      <c r="J58" s="142">
        <v>1691.1500000000003</v>
      </c>
      <c r="K58" s="142">
        <v>1714.8000000000002</v>
      </c>
      <c r="L58" s="137">
        <v>1667.5</v>
      </c>
      <c r="M58" s="137">
        <v>1626.2</v>
      </c>
      <c r="N58" s="159">
        <v>1020950</v>
      </c>
      <c r="O58" s="160">
        <v>-2.7990669776741087E-2</v>
      </c>
    </row>
    <row r="59" spans="1:15" ht="15">
      <c r="A59" s="136">
        <v>49</v>
      </c>
      <c r="B59" s="120" t="s">
        <v>2306</v>
      </c>
      <c r="C59" s="136" t="s">
        <v>55</v>
      </c>
      <c r="D59" s="141">
        <v>1220.25</v>
      </c>
      <c r="E59" s="141">
        <v>1214.0833333333333</v>
      </c>
      <c r="F59" s="142">
        <v>1198.1666666666665</v>
      </c>
      <c r="G59" s="142">
        <v>1176.0833333333333</v>
      </c>
      <c r="H59" s="142">
        <v>1160.1666666666665</v>
      </c>
      <c r="I59" s="142">
        <v>1236.1666666666665</v>
      </c>
      <c r="J59" s="142">
        <v>1252.083333333333</v>
      </c>
      <c r="K59" s="142">
        <v>1274.1666666666665</v>
      </c>
      <c r="L59" s="137">
        <v>1230</v>
      </c>
      <c r="M59" s="137">
        <v>1192</v>
      </c>
      <c r="N59" s="159">
        <v>6041200</v>
      </c>
      <c r="O59" s="160">
        <v>5.8608058608058608E-3</v>
      </c>
    </row>
    <row r="60" spans="1:15" ht="15">
      <c r="A60" s="136">
        <v>50</v>
      </c>
      <c r="B60" s="120" t="s">
        <v>2309</v>
      </c>
      <c r="C60" s="136" t="s">
        <v>56</v>
      </c>
      <c r="D60" s="141">
        <v>1005.7</v>
      </c>
      <c r="E60" s="141">
        <v>1001.6166666666667</v>
      </c>
      <c r="F60" s="142">
        <v>994.18333333333339</v>
      </c>
      <c r="G60" s="142">
        <v>982.66666666666674</v>
      </c>
      <c r="H60" s="142">
        <v>975.23333333333346</v>
      </c>
      <c r="I60" s="142">
        <v>1013.1333333333333</v>
      </c>
      <c r="J60" s="142">
        <v>1020.5666666666665</v>
      </c>
      <c r="K60" s="142">
        <v>1032.0833333333333</v>
      </c>
      <c r="L60" s="137">
        <v>1009.05</v>
      </c>
      <c r="M60" s="137">
        <v>990.1</v>
      </c>
      <c r="N60" s="159">
        <v>5815700</v>
      </c>
      <c r="O60" s="160">
        <v>-2.8291210863824971E-3</v>
      </c>
    </row>
    <row r="61" spans="1:15" ht="15">
      <c r="A61" s="136">
        <v>51</v>
      </c>
      <c r="B61" s="120" t="s">
        <v>2309</v>
      </c>
      <c r="C61" s="136" t="s">
        <v>2400</v>
      </c>
      <c r="D61" s="141">
        <v>82.05</v>
      </c>
      <c r="E61" s="141">
        <v>81.583333333333329</v>
      </c>
      <c r="F61" s="142">
        <v>79.816666666666663</v>
      </c>
      <c r="G61" s="142">
        <v>77.583333333333329</v>
      </c>
      <c r="H61" s="142">
        <v>75.816666666666663</v>
      </c>
      <c r="I61" s="142">
        <v>83.816666666666663</v>
      </c>
      <c r="J61" s="142">
        <v>85.583333333333343</v>
      </c>
      <c r="K61" s="142">
        <v>87.816666666666663</v>
      </c>
      <c r="L61" s="137">
        <v>83.35</v>
      </c>
      <c r="M61" s="137">
        <v>79.349999999999994</v>
      </c>
      <c r="N61" s="159">
        <v>21648000</v>
      </c>
      <c r="O61" s="160">
        <v>-6.0606060606060606E-3</v>
      </c>
    </row>
    <row r="62" spans="1:15" ht="15">
      <c r="A62" s="136">
        <v>52</v>
      </c>
      <c r="B62" s="49" t="s">
        <v>2308</v>
      </c>
      <c r="C62" s="136" t="s">
        <v>683</v>
      </c>
      <c r="D62" s="141">
        <v>345.35</v>
      </c>
      <c r="E62" s="141">
        <v>346.66666666666669</v>
      </c>
      <c r="F62" s="142">
        <v>340.53333333333336</v>
      </c>
      <c r="G62" s="142">
        <v>335.7166666666667</v>
      </c>
      <c r="H62" s="142">
        <v>329.58333333333337</v>
      </c>
      <c r="I62" s="142">
        <v>351.48333333333335</v>
      </c>
      <c r="J62" s="142">
        <v>357.61666666666667</v>
      </c>
      <c r="K62" s="142">
        <v>362.43333333333334</v>
      </c>
      <c r="L62" s="137">
        <v>352.8</v>
      </c>
      <c r="M62" s="137">
        <v>341.85</v>
      </c>
      <c r="N62" s="159">
        <v>2568000</v>
      </c>
      <c r="O62" s="160">
        <v>2.9291154071470417E-3</v>
      </c>
    </row>
    <row r="63" spans="1:15" ht="15">
      <c r="A63" s="136">
        <v>53</v>
      </c>
      <c r="B63" s="120" t="s">
        <v>2308</v>
      </c>
      <c r="C63" s="136" t="s">
        <v>685</v>
      </c>
      <c r="D63" s="141">
        <v>1527.1</v>
      </c>
      <c r="E63" s="141">
        <v>1526</v>
      </c>
      <c r="F63" s="142">
        <v>1510.1</v>
      </c>
      <c r="G63" s="142">
        <v>1493.1</v>
      </c>
      <c r="H63" s="142">
        <v>1477.1999999999998</v>
      </c>
      <c r="I63" s="142">
        <v>1543</v>
      </c>
      <c r="J63" s="142">
        <v>1558.9</v>
      </c>
      <c r="K63" s="142">
        <v>1575.9</v>
      </c>
      <c r="L63" s="137">
        <v>1541.9</v>
      </c>
      <c r="M63" s="137">
        <v>1509</v>
      </c>
      <c r="N63" s="159">
        <v>469000</v>
      </c>
      <c r="O63" s="160">
        <v>8.6021505376344086E-3</v>
      </c>
    </row>
    <row r="64" spans="1:15" ht="15">
      <c r="A64" s="136">
        <v>54</v>
      </c>
      <c r="B64" s="120" t="s">
        <v>2310</v>
      </c>
      <c r="C64" s="136" t="s">
        <v>57</v>
      </c>
      <c r="D64" s="141">
        <v>561.95000000000005</v>
      </c>
      <c r="E64" s="141">
        <v>564.11666666666667</v>
      </c>
      <c r="F64" s="142">
        <v>556.5333333333333</v>
      </c>
      <c r="G64" s="142">
        <v>551.11666666666667</v>
      </c>
      <c r="H64" s="142">
        <v>543.5333333333333</v>
      </c>
      <c r="I64" s="142">
        <v>569.5333333333333</v>
      </c>
      <c r="J64" s="142">
        <v>577.11666666666656</v>
      </c>
      <c r="K64" s="142">
        <v>582.5333333333333</v>
      </c>
      <c r="L64" s="137">
        <v>571.70000000000005</v>
      </c>
      <c r="M64" s="137">
        <v>558.70000000000005</v>
      </c>
      <c r="N64" s="159">
        <v>8695000</v>
      </c>
      <c r="O64" s="160">
        <v>1.6840135656648346E-2</v>
      </c>
    </row>
    <row r="65" spans="1:15" ht="15">
      <c r="A65" s="136">
        <v>55</v>
      </c>
      <c r="B65" s="120" t="s">
        <v>2308</v>
      </c>
      <c r="C65" s="136" t="s">
        <v>58</v>
      </c>
      <c r="D65" s="141">
        <v>275.55</v>
      </c>
      <c r="E65" s="141">
        <v>275.48333333333329</v>
      </c>
      <c r="F65" s="142">
        <v>274.21666666666658</v>
      </c>
      <c r="G65" s="142">
        <v>272.88333333333327</v>
      </c>
      <c r="H65" s="142">
        <v>271.61666666666656</v>
      </c>
      <c r="I65" s="142">
        <v>276.81666666666661</v>
      </c>
      <c r="J65" s="142">
        <v>278.08333333333337</v>
      </c>
      <c r="K65" s="142">
        <v>279.41666666666663</v>
      </c>
      <c r="L65" s="137">
        <v>276.75</v>
      </c>
      <c r="M65" s="137">
        <v>274.14999999999998</v>
      </c>
      <c r="N65" s="159">
        <v>18198400</v>
      </c>
      <c r="O65" s="160">
        <v>2.5030978934324658E-2</v>
      </c>
    </row>
    <row r="66" spans="1:15" ht="15">
      <c r="A66" s="136">
        <v>56</v>
      </c>
      <c r="B66" s="120" t="s">
        <v>2313</v>
      </c>
      <c r="C66" s="136" t="s">
        <v>59</v>
      </c>
      <c r="D66" s="141">
        <v>1098.45</v>
      </c>
      <c r="E66" s="141">
        <v>1097.3499999999999</v>
      </c>
      <c r="F66" s="142">
        <v>1086.6999999999998</v>
      </c>
      <c r="G66" s="142">
        <v>1074.9499999999998</v>
      </c>
      <c r="H66" s="142">
        <v>1064.2999999999997</v>
      </c>
      <c r="I66" s="142">
        <v>1109.0999999999999</v>
      </c>
      <c r="J66" s="142">
        <v>1119.75</v>
      </c>
      <c r="K66" s="142">
        <v>1131.5</v>
      </c>
      <c r="L66" s="137">
        <v>1108</v>
      </c>
      <c r="M66" s="137">
        <v>1085.5999999999999</v>
      </c>
      <c r="N66" s="159">
        <v>1535100</v>
      </c>
      <c r="O66" s="160">
        <v>1.3869625520110958E-2</v>
      </c>
    </row>
    <row r="67" spans="1:15" ht="15">
      <c r="A67" s="136">
        <v>57</v>
      </c>
      <c r="B67" s="120" t="s">
        <v>2308</v>
      </c>
      <c r="C67" s="136" t="s">
        <v>196</v>
      </c>
      <c r="D67" s="141">
        <v>1268.25</v>
      </c>
      <c r="E67" s="141">
        <v>1262.7833333333333</v>
      </c>
      <c r="F67" s="142">
        <v>1251.1166666666666</v>
      </c>
      <c r="G67" s="142">
        <v>1233.9833333333333</v>
      </c>
      <c r="H67" s="142">
        <v>1222.3166666666666</v>
      </c>
      <c r="I67" s="142">
        <v>1279.9166666666665</v>
      </c>
      <c r="J67" s="142">
        <v>1291.5833333333335</v>
      </c>
      <c r="K67" s="142">
        <v>1308.7166666666665</v>
      </c>
      <c r="L67" s="137">
        <v>1274.45</v>
      </c>
      <c r="M67" s="137">
        <v>1245.6500000000001</v>
      </c>
      <c r="N67" s="159">
        <v>970625</v>
      </c>
      <c r="O67" s="160">
        <v>-3.4203980099502485E-2</v>
      </c>
    </row>
    <row r="68" spans="1:15" ht="15">
      <c r="A68" s="136">
        <v>58</v>
      </c>
      <c r="B68" s="120" t="s">
        <v>2316</v>
      </c>
      <c r="C68" s="136" t="s">
        <v>354</v>
      </c>
      <c r="D68" s="141">
        <v>768.75</v>
      </c>
      <c r="E68" s="141">
        <v>759.7166666666667</v>
      </c>
      <c r="F68" s="142">
        <v>748.03333333333342</v>
      </c>
      <c r="G68" s="142">
        <v>727.31666666666672</v>
      </c>
      <c r="H68" s="142">
        <v>715.63333333333344</v>
      </c>
      <c r="I68" s="142">
        <v>780.43333333333339</v>
      </c>
      <c r="J68" s="142">
        <v>792.11666666666679</v>
      </c>
      <c r="K68" s="142">
        <v>812.83333333333337</v>
      </c>
      <c r="L68" s="137">
        <v>771.4</v>
      </c>
      <c r="M68" s="137">
        <v>739</v>
      </c>
      <c r="N68" s="159">
        <v>1887000</v>
      </c>
      <c r="O68" s="160">
        <v>-6.4266587325200838E-2</v>
      </c>
    </row>
    <row r="69" spans="1:15" ht="15">
      <c r="A69" s="136">
        <v>59</v>
      </c>
      <c r="B69" s="120" t="s">
        <v>2313</v>
      </c>
      <c r="C69" s="136" t="s">
        <v>60</v>
      </c>
      <c r="D69" s="141">
        <v>343.1</v>
      </c>
      <c r="E69" s="141">
        <v>341.7166666666667</v>
      </c>
      <c r="F69" s="142">
        <v>338.93333333333339</v>
      </c>
      <c r="G69" s="142">
        <v>334.76666666666671</v>
      </c>
      <c r="H69" s="142">
        <v>331.98333333333341</v>
      </c>
      <c r="I69" s="142">
        <v>345.88333333333338</v>
      </c>
      <c r="J69" s="142">
        <v>348.66666666666669</v>
      </c>
      <c r="K69" s="142">
        <v>352.83333333333337</v>
      </c>
      <c r="L69" s="137">
        <v>344.5</v>
      </c>
      <c r="M69" s="137">
        <v>337.55</v>
      </c>
      <c r="N69" s="159">
        <v>12467500</v>
      </c>
      <c r="O69" s="160">
        <v>-2.0012007204322593E-3</v>
      </c>
    </row>
    <row r="70" spans="1:15" ht="15">
      <c r="A70" s="136">
        <v>60</v>
      </c>
      <c r="B70" s="120" t="s">
        <v>2307</v>
      </c>
      <c r="C70" s="136" t="s">
        <v>724</v>
      </c>
      <c r="D70" s="141">
        <v>2870.95</v>
      </c>
      <c r="E70" s="141">
        <v>2889.0833333333335</v>
      </c>
      <c r="F70" s="142">
        <v>2839.9666666666672</v>
      </c>
      <c r="G70" s="142">
        <v>2808.9833333333336</v>
      </c>
      <c r="H70" s="142">
        <v>2759.8666666666672</v>
      </c>
      <c r="I70" s="142">
        <v>2920.0666666666671</v>
      </c>
      <c r="J70" s="142">
        <v>2969.1833333333329</v>
      </c>
      <c r="K70" s="142">
        <v>3000.166666666667</v>
      </c>
      <c r="L70" s="137">
        <v>2938.2</v>
      </c>
      <c r="M70" s="137">
        <v>2858.1</v>
      </c>
      <c r="N70" s="159">
        <v>606000</v>
      </c>
      <c r="O70" s="160">
        <v>1.9687026754164564E-2</v>
      </c>
    </row>
    <row r="71" spans="1:15" ht="15">
      <c r="A71" s="136">
        <v>61</v>
      </c>
      <c r="B71" s="120" t="s">
        <v>2311</v>
      </c>
      <c r="C71" s="136" t="s">
        <v>376</v>
      </c>
      <c r="D71" s="141">
        <v>173</v>
      </c>
      <c r="E71" s="141">
        <v>172.26666666666665</v>
      </c>
      <c r="F71" s="142">
        <v>170.7833333333333</v>
      </c>
      <c r="G71" s="142">
        <v>168.56666666666666</v>
      </c>
      <c r="H71" s="142">
        <v>167.08333333333331</v>
      </c>
      <c r="I71" s="142">
        <v>174.48333333333329</v>
      </c>
      <c r="J71" s="142">
        <v>175.96666666666664</v>
      </c>
      <c r="K71" s="142">
        <v>178.18333333333328</v>
      </c>
      <c r="L71" s="137">
        <v>173.75</v>
      </c>
      <c r="M71" s="137">
        <v>170.05</v>
      </c>
      <c r="N71" s="159">
        <v>4419000</v>
      </c>
      <c r="O71" s="160">
        <v>-1.5045135406218655E-2</v>
      </c>
    </row>
    <row r="72" spans="1:15" ht="15">
      <c r="A72" s="136">
        <v>62</v>
      </c>
      <c r="B72" s="120" t="s">
        <v>2314</v>
      </c>
      <c r="C72" s="136" t="s">
        <v>234</v>
      </c>
      <c r="D72" s="141">
        <v>540.65</v>
      </c>
      <c r="E72" s="141">
        <v>541.36666666666667</v>
      </c>
      <c r="F72" s="142">
        <v>534.5333333333333</v>
      </c>
      <c r="G72" s="142">
        <v>528.41666666666663</v>
      </c>
      <c r="H72" s="142">
        <v>521.58333333333326</v>
      </c>
      <c r="I72" s="142">
        <v>547.48333333333335</v>
      </c>
      <c r="J72" s="142">
        <v>554.31666666666661</v>
      </c>
      <c r="K72" s="142">
        <v>560.43333333333339</v>
      </c>
      <c r="L72" s="137">
        <v>548.20000000000005</v>
      </c>
      <c r="M72" s="137">
        <v>535.25</v>
      </c>
      <c r="N72" s="159">
        <v>28143000</v>
      </c>
      <c r="O72" s="160">
        <v>-5.0379169539163174E-3</v>
      </c>
    </row>
    <row r="73" spans="1:15" ht="15">
      <c r="A73" s="136">
        <v>63</v>
      </c>
      <c r="B73" s="120" t="s">
        <v>2318</v>
      </c>
      <c r="C73" s="136" t="s">
        <v>61</v>
      </c>
      <c r="D73" s="141">
        <v>72.45</v>
      </c>
      <c r="E73" s="141">
        <v>71.966666666666669</v>
      </c>
      <c r="F73" s="142">
        <v>71.233333333333334</v>
      </c>
      <c r="G73" s="142">
        <v>70.016666666666666</v>
      </c>
      <c r="H73" s="142">
        <v>69.283333333333331</v>
      </c>
      <c r="I73" s="142">
        <v>73.183333333333337</v>
      </c>
      <c r="J73" s="142">
        <v>73.916666666666686</v>
      </c>
      <c r="K73" s="142">
        <v>75.13333333333334</v>
      </c>
      <c r="L73" s="137">
        <v>72.7</v>
      </c>
      <c r="M73" s="137">
        <v>70.75</v>
      </c>
      <c r="N73" s="159">
        <v>48146000</v>
      </c>
      <c r="O73" s="160">
        <v>1.3102343863735624E-3</v>
      </c>
    </row>
    <row r="74" spans="1:15" ht="15">
      <c r="A74" s="136">
        <v>64</v>
      </c>
      <c r="B74" s="120" t="s">
        <v>2310</v>
      </c>
      <c r="C74" s="136" t="s">
        <v>62</v>
      </c>
      <c r="D74" s="141">
        <v>1120.0999999999999</v>
      </c>
      <c r="E74" s="141">
        <v>1118.6333333333332</v>
      </c>
      <c r="F74" s="142">
        <v>1110.2666666666664</v>
      </c>
      <c r="G74" s="142">
        <v>1100.4333333333332</v>
      </c>
      <c r="H74" s="142">
        <v>1092.0666666666664</v>
      </c>
      <c r="I74" s="142">
        <v>1128.4666666666665</v>
      </c>
      <c r="J74" s="142">
        <v>1136.8333333333333</v>
      </c>
      <c r="K74" s="142">
        <v>1146.6666666666665</v>
      </c>
      <c r="L74" s="137">
        <v>1127</v>
      </c>
      <c r="M74" s="137">
        <v>1108.8</v>
      </c>
      <c r="N74" s="159">
        <v>2044000</v>
      </c>
      <c r="O74" s="160">
        <v>2.4458700882117081E-2</v>
      </c>
    </row>
    <row r="75" spans="1:15" ht="15">
      <c r="A75" s="136">
        <v>65</v>
      </c>
      <c r="B75" s="120" t="s">
        <v>2319</v>
      </c>
      <c r="C75" s="136" t="s">
        <v>63</v>
      </c>
      <c r="D75" s="141">
        <v>205.45</v>
      </c>
      <c r="E75" s="141">
        <v>205</v>
      </c>
      <c r="F75" s="142">
        <v>203.3</v>
      </c>
      <c r="G75" s="142">
        <v>201.15</v>
      </c>
      <c r="H75" s="142">
        <v>199.45000000000002</v>
      </c>
      <c r="I75" s="142">
        <v>207.15</v>
      </c>
      <c r="J75" s="142">
        <v>208.85</v>
      </c>
      <c r="K75" s="142">
        <v>211</v>
      </c>
      <c r="L75" s="137">
        <v>206.7</v>
      </c>
      <c r="M75" s="137">
        <v>202.85</v>
      </c>
      <c r="N75" s="159">
        <v>51135000</v>
      </c>
      <c r="O75" s="160">
        <v>3.2300393661047741E-2</v>
      </c>
    </row>
    <row r="76" spans="1:15" ht="15">
      <c r="A76" s="136">
        <v>66</v>
      </c>
      <c r="B76" s="120" t="s">
        <v>2310</v>
      </c>
      <c r="C76" s="136" t="s">
        <v>64</v>
      </c>
      <c r="D76" s="141">
        <v>2135.1999999999998</v>
      </c>
      <c r="E76" s="141">
        <v>2120.5166666666664</v>
      </c>
      <c r="F76" s="142">
        <v>2096.0333333333328</v>
      </c>
      <c r="G76" s="142">
        <v>2056.8666666666663</v>
      </c>
      <c r="H76" s="142">
        <v>2032.3833333333328</v>
      </c>
      <c r="I76" s="142">
        <v>2159.6833333333329</v>
      </c>
      <c r="J76" s="142">
        <v>2184.1666666666665</v>
      </c>
      <c r="K76" s="142">
        <v>2223.333333333333</v>
      </c>
      <c r="L76" s="137">
        <v>2145</v>
      </c>
      <c r="M76" s="137">
        <v>2081.35</v>
      </c>
      <c r="N76" s="159">
        <v>4500500</v>
      </c>
      <c r="O76" s="160">
        <v>9.0241578386861723E-3</v>
      </c>
    </row>
    <row r="77" spans="1:15" ht="15">
      <c r="A77" s="136">
        <v>67</v>
      </c>
      <c r="B77" s="120" t="s">
        <v>2312</v>
      </c>
      <c r="C77" s="136" t="s">
        <v>65</v>
      </c>
      <c r="D77" s="141">
        <v>29901.95</v>
      </c>
      <c r="E77" s="141">
        <v>29850.766666666663</v>
      </c>
      <c r="F77" s="142">
        <v>29701.533333333326</v>
      </c>
      <c r="G77" s="142">
        <v>29501.116666666661</v>
      </c>
      <c r="H77" s="142">
        <v>29351.883333333324</v>
      </c>
      <c r="I77" s="142">
        <v>30051.183333333327</v>
      </c>
      <c r="J77" s="142">
        <v>30200.416666666664</v>
      </c>
      <c r="K77" s="142">
        <v>30400.833333333328</v>
      </c>
      <c r="L77" s="137">
        <v>30000</v>
      </c>
      <c r="M77" s="137">
        <v>29650.35</v>
      </c>
      <c r="N77" s="159">
        <v>216075</v>
      </c>
      <c r="O77" s="160">
        <v>-5.0650397145159433E-3</v>
      </c>
    </row>
    <row r="78" spans="1:15" ht="15">
      <c r="A78" s="136">
        <v>68</v>
      </c>
      <c r="B78" s="120" t="s">
        <v>2320</v>
      </c>
      <c r="C78" s="136" t="s">
        <v>66</v>
      </c>
      <c r="D78" s="141">
        <v>164.9</v>
      </c>
      <c r="E78" s="141">
        <v>165.03333333333333</v>
      </c>
      <c r="F78" s="142">
        <v>163.06666666666666</v>
      </c>
      <c r="G78" s="142">
        <v>161.23333333333332</v>
      </c>
      <c r="H78" s="142">
        <v>159.26666666666665</v>
      </c>
      <c r="I78" s="142">
        <v>166.86666666666667</v>
      </c>
      <c r="J78" s="142">
        <v>168.83333333333331</v>
      </c>
      <c r="K78" s="142">
        <v>170.66666666666669</v>
      </c>
      <c r="L78" s="137">
        <v>167</v>
      </c>
      <c r="M78" s="137">
        <v>163.19999999999999</v>
      </c>
      <c r="N78" s="159">
        <v>6685000</v>
      </c>
      <c r="O78" s="160">
        <v>-5.208333333333333E-3</v>
      </c>
    </row>
    <row r="79" spans="1:15" ht="15">
      <c r="A79" s="136">
        <v>69</v>
      </c>
      <c r="B79" s="120" t="s">
        <v>2314</v>
      </c>
      <c r="C79" s="136" t="s">
        <v>804</v>
      </c>
      <c r="D79" s="141">
        <v>153.65</v>
      </c>
      <c r="E79" s="141">
        <v>152.26666666666668</v>
      </c>
      <c r="F79" s="142">
        <v>149.88333333333335</v>
      </c>
      <c r="G79" s="142">
        <v>146.11666666666667</v>
      </c>
      <c r="H79" s="142">
        <v>143.73333333333335</v>
      </c>
      <c r="I79" s="142">
        <v>156.03333333333336</v>
      </c>
      <c r="J79" s="142">
        <v>158.41666666666669</v>
      </c>
      <c r="K79" s="142">
        <v>162.18333333333337</v>
      </c>
      <c r="L79" s="137">
        <v>154.65</v>
      </c>
      <c r="M79" s="137">
        <v>148.5</v>
      </c>
      <c r="N79" s="159">
        <v>17740800</v>
      </c>
      <c r="O79" s="160">
        <v>-2.6983270372369131E-3</v>
      </c>
    </row>
    <row r="80" spans="1:15" ht="15">
      <c r="A80" s="136">
        <v>70</v>
      </c>
      <c r="B80" s="120" t="s">
        <v>2312</v>
      </c>
      <c r="C80" s="136" t="s">
        <v>810</v>
      </c>
      <c r="D80" s="141">
        <v>912.2</v>
      </c>
      <c r="E80" s="141">
        <v>903.05000000000007</v>
      </c>
      <c r="F80" s="142">
        <v>890.40000000000009</v>
      </c>
      <c r="G80" s="142">
        <v>868.6</v>
      </c>
      <c r="H80" s="142">
        <v>855.95</v>
      </c>
      <c r="I80" s="142">
        <v>924.85000000000014</v>
      </c>
      <c r="J80" s="142">
        <v>937.5</v>
      </c>
      <c r="K80" s="142">
        <v>959.30000000000018</v>
      </c>
      <c r="L80" s="137">
        <v>915.7</v>
      </c>
      <c r="M80" s="137">
        <v>881.25</v>
      </c>
      <c r="N80" s="159">
        <v>3373700</v>
      </c>
      <c r="O80" s="160">
        <v>7.4255691768826626E-2</v>
      </c>
    </row>
    <row r="81" spans="1:15" ht="15">
      <c r="A81" s="136">
        <v>71</v>
      </c>
      <c r="B81" s="120" t="s">
        <v>2312</v>
      </c>
      <c r="C81" s="136" t="s">
        <v>67</v>
      </c>
      <c r="D81" s="141">
        <v>239.35</v>
      </c>
      <c r="E81" s="141">
        <v>238.26666666666665</v>
      </c>
      <c r="F81" s="142">
        <v>236.5333333333333</v>
      </c>
      <c r="G81" s="142">
        <v>233.71666666666664</v>
      </c>
      <c r="H81" s="142">
        <v>231.98333333333329</v>
      </c>
      <c r="I81" s="142">
        <v>241.08333333333331</v>
      </c>
      <c r="J81" s="142">
        <v>242.81666666666666</v>
      </c>
      <c r="K81" s="142">
        <v>245.63333333333333</v>
      </c>
      <c r="L81" s="137">
        <v>240</v>
      </c>
      <c r="M81" s="137">
        <v>235.45</v>
      </c>
      <c r="N81" s="159">
        <v>8740000</v>
      </c>
      <c r="O81" s="160">
        <v>-5.4619936276741011E-3</v>
      </c>
    </row>
    <row r="82" spans="1:15" ht="15">
      <c r="A82" s="136">
        <v>72</v>
      </c>
      <c r="B82" s="120" t="s">
        <v>2311</v>
      </c>
      <c r="C82" s="136" t="s">
        <v>68</v>
      </c>
      <c r="D82" s="141">
        <v>97.4</v>
      </c>
      <c r="E82" s="141">
        <v>96.100000000000009</v>
      </c>
      <c r="F82" s="142">
        <v>94.200000000000017</v>
      </c>
      <c r="G82" s="142">
        <v>91.000000000000014</v>
      </c>
      <c r="H82" s="142">
        <v>89.100000000000023</v>
      </c>
      <c r="I82" s="142">
        <v>99.300000000000011</v>
      </c>
      <c r="J82" s="142">
        <v>101.20000000000002</v>
      </c>
      <c r="K82" s="142">
        <v>104.4</v>
      </c>
      <c r="L82" s="137">
        <v>98</v>
      </c>
      <c r="M82" s="137">
        <v>92.9</v>
      </c>
      <c r="N82" s="159">
        <v>60681500</v>
      </c>
      <c r="O82" s="160">
        <v>1.19233238558195E-2</v>
      </c>
    </row>
    <row r="83" spans="1:15" ht="15">
      <c r="A83" s="136">
        <v>73</v>
      </c>
      <c r="B83" s="120" t="s">
        <v>2317</v>
      </c>
      <c r="C83" s="136" t="s">
        <v>69</v>
      </c>
      <c r="D83" s="141">
        <v>335.25</v>
      </c>
      <c r="E83" s="141">
        <v>334.55</v>
      </c>
      <c r="F83" s="142">
        <v>332</v>
      </c>
      <c r="G83" s="142">
        <v>328.75</v>
      </c>
      <c r="H83" s="142">
        <v>326.2</v>
      </c>
      <c r="I83" s="142">
        <v>337.8</v>
      </c>
      <c r="J83" s="142">
        <v>340.35000000000008</v>
      </c>
      <c r="K83" s="142">
        <v>343.6</v>
      </c>
      <c r="L83" s="137">
        <v>337.1</v>
      </c>
      <c r="M83" s="137">
        <v>331.3</v>
      </c>
      <c r="N83" s="159">
        <v>13553694</v>
      </c>
      <c r="O83" s="160">
        <v>-5.6740363920954806E-3</v>
      </c>
    </row>
    <row r="84" spans="1:15" ht="15">
      <c r="A84" s="136">
        <v>74</v>
      </c>
      <c r="B84" s="120" t="s">
        <v>2310</v>
      </c>
      <c r="C84" s="136" t="s">
        <v>70</v>
      </c>
      <c r="D84" s="141">
        <v>564</v>
      </c>
      <c r="E84" s="141">
        <v>559.83333333333337</v>
      </c>
      <c r="F84" s="142">
        <v>552.26666666666677</v>
      </c>
      <c r="G84" s="142">
        <v>540.53333333333342</v>
      </c>
      <c r="H84" s="142">
        <v>532.96666666666681</v>
      </c>
      <c r="I84" s="142">
        <v>571.56666666666672</v>
      </c>
      <c r="J84" s="142">
        <v>579.13333333333333</v>
      </c>
      <c r="K84" s="142">
        <v>590.86666666666667</v>
      </c>
      <c r="L84" s="137">
        <v>567.4</v>
      </c>
      <c r="M84" s="137">
        <v>548.1</v>
      </c>
      <c r="N84" s="159">
        <v>5305500</v>
      </c>
      <c r="O84" s="160">
        <v>3.5750766087844742E-3</v>
      </c>
    </row>
    <row r="85" spans="1:15" ht="15">
      <c r="A85" s="136">
        <v>75</v>
      </c>
      <c r="B85" s="120" t="s">
        <v>2320</v>
      </c>
      <c r="C85" s="136" t="s">
        <v>71</v>
      </c>
      <c r="D85" s="141">
        <v>20.25</v>
      </c>
      <c r="E85" s="141">
        <v>19.783333333333331</v>
      </c>
      <c r="F85" s="142">
        <v>19.166666666666664</v>
      </c>
      <c r="G85" s="142">
        <v>18.083333333333332</v>
      </c>
      <c r="H85" s="142">
        <v>17.466666666666665</v>
      </c>
      <c r="I85" s="142">
        <v>20.866666666666664</v>
      </c>
      <c r="J85" s="142">
        <v>21.483333333333331</v>
      </c>
      <c r="K85" s="142">
        <v>22.566666666666663</v>
      </c>
      <c r="L85" s="137">
        <v>20.399999999999999</v>
      </c>
      <c r="M85" s="137">
        <v>18.7</v>
      </c>
      <c r="N85" s="159">
        <v>302850000</v>
      </c>
      <c r="O85" s="160">
        <v>4.5680546923555006E-2</v>
      </c>
    </row>
    <row r="86" spans="1:15" ht="15">
      <c r="A86" s="136">
        <v>76</v>
      </c>
      <c r="B86" s="120" t="s">
        <v>2308</v>
      </c>
      <c r="C86" s="136" t="s">
        <v>912</v>
      </c>
      <c r="D86" s="141">
        <v>867.3</v>
      </c>
      <c r="E86" s="141">
        <v>865.33333333333337</v>
      </c>
      <c r="F86" s="142">
        <v>858.26666666666677</v>
      </c>
      <c r="G86" s="142">
        <v>849.23333333333335</v>
      </c>
      <c r="H86" s="142">
        <v>842.16666666666674</v>
      </c>
      <c r="I86" s="142">
        <v>874.36666666666679</v>
      </c>
      <c r="J86" s="142">
        <v>881.43333333333339</v>
      </c>
      <c r="K86" s="142">
        <v>890.46666666666681</v>
      </c>
      <c r="L86" s="137">
        <v>872.4</v>
      </c>
      <c r="M86" s="137">
        <v>856.3</v>
      </c>
      <c r="N86" s="159">
        <v>626000</v>
      </c>
      <c r="O86" s="160">
        <v>5.6224899598393578E-3</v>
      </c>
    </row>
    <row r="87" spans="1:15" ht="15">
      <c r="A87" s="136">
        <v>77</v>
      </c>
      <c r="B87" s="120" t="s">
        <v>2313</v>
      </c>
      <c r="C87" s="136" t="s">
        <v>350</v>
      </c>
      <c r="D87" s="141">
        <v>1094.4000000000001</v>
      </c>
      <c r="E87" s="141">
        <v>1094.25</v>
      </c>
      <c r="F87" s="142">
        <v>1091.25</v>
      </c>
      <c r="G87" s="142">
        <v>1088.0999999999999</v>
      </c>
      <c r="H87" s="142">
        <v>1085.0999999999999</v>
      </c>
      <c r="I87" s="142">
        <v>1097.4000000000001</v>
      </c>
      <c r="J87" s="142">
        <v>1100.4000000000001</v>
      </c>
      <c r="K87" s="142">
        <v>1103.5500000000002</v>
      </c>
      <c r="L87" s="137">
        <v>1097.25</v>
      </c>
      <c r="M87" s="137">
        <v>1091.0999999999999</v>
      </c>
      <c r="N87" s="159">
        <v>2584800</v>
      </c>
      <c r="O87" s="160">
        <v>2.996493465094039E-2</v>
      </c>
    </row>
    <row r="88" spans="1:15" ht="15">
      <c r="A88" s="136">
        <v>78</v>
      </c>
      <c r="B88" s="120" t="s">
        <v>2313</v>
      </c>
      <c r="C88" s="136" t="s">
        <v>72</v>
      </c>
      <c r="D88" s="141">
        <v>557.70000000000005</v>
      </c>
      <c r="E88" s="141">
        <v>559.31666666666672</v>
      </c>
      <c r="F88" s="142">
        <v>551.68333333333339</v>
      </c>
      <c r="G88" s="142">
        <v>545.66666666666663</v>
      </c>
      <c r="H88" s="142">
        <v>538.0333333333333</v>
      </c>
      <c r="I88" s="142">
        <v>565.33333333333348</v>
      </c>
      <c r="J88" s="142">
        <v>572.96666666666692</v>
      </c>
      <c r="K88" s="142">
        <v>578.98333333333358</v>
      </c>
      <c r="L88" s="137">
        <v>566.95000000000005</v>
      </c>
      <c r="M88" s="137">
        <v>553.29999999999995</v>
      </c>
      <c r="N88" s="159">
        <v>2779500</v>
      </c>
      <c r="O88" s="160">
        <v>7.6074332171893147E-2</v>
      </c>
    </row>
    <row r="89" spans="1:15" ht="15">
      <c r="A89" s="136">
        <v>79</v>
      </c>
      <c r="B89" s="120" t="s">
        <v>2310</v>
      </c>
      <c r="C89" s="136" t="s">
        <v>355</v>
      </c>
      <c r="D89" s="141">
        <v>109.15</v>
      </c>
      <c r="E89" s="141">
        <v>108.63333333333333</v>
      </c>
      <c r="F89" s="142">
        <v>107.41666666666666</v>
      </c>
      <c r="G89" s="142">
        <v>105.68333333333334</v>
      </c>
      <c r="H89" s="142">
        <v>104.46666666666667</v>
      </c>
      <c r="I89" s="142">
        <v>110.36666666666665</v>
      </c>
      <c r="J89" s="142">
        <v>111.58333333333331</v>
      </c>
      <c r="K89" s="142">
        <v>113.31666666666663</v>
      </c>
      <c r="L89" s="137">
        <v>109.85</v>
      </c>
      <c r="M89" s="137">
        <v>106.9</v>
      </c>
      <c r="N89" s="159">
        <v>15120000</v>
      </c>
      <c r="O89" s="160">
        <v>-1.4983713355048859E-2</v>
      </c>
    </row>
    <row r="90" spans="1:15" ht="15">
      <c r="A90" s="136">
        <v>80</v>
      </c>
      <c r="B90" s="120" t="s">
        <v>2307</v>
      </c>
      <c r="C90" s="136" t="s">
        <v>73</v>
      </c>
      <c r="D90" s="141">
        <v>1089.75</v>
      </c>
      <c r="E90" s="141">
        <v>1094.3166666666666</v>
      </c>
      <c r="F90" s="142">
        <v>1082.7333333333331</v>
      </c>
      <c r="G90" s="142">
        <v>1075.7166666666665</v>
      </c>
      <c r="H90" s="142">
        <v>1064.133333333333</v>
      </c>
      <c r="I90" s="142">
        <v>1101.3333333333333</v>
      </c>
      <c r="J90" s="142">
        <v>1112.9166666666667</v>
      </c>
      <c r="K90" s="142">
        <v>1119.9333333333334</v>
      </c>
      <c r="L90" s="137">
        <v>1105.9000000000001</v>
      </c>
      <c r="M90" s="137">
        <v>1087.3</v>
      </c>
      <c r="N90" s="159">
        <v>5274750</v>
      </c>
      <c r="O90" s="160">
        <v>2.462121212121212E-2</v>
      </c>
    </row>
    <row r="91" spans="1:15" ht="15">
      <c r="A91" s="136">
        <v>81</v>
      </c>
      <c r="B91" s="120" t="s">
        <v>2308</v>
      </c>
      <c r="C91" s="136" t="s">
        <v>316</v>
      </c>
      <c r="D91" s="141">
        <v>125.9</v>
      </c>
      <c r="E91" s="141">
        <v>125.60000000000001</v>
      </c>
      <c r="F91" s="142">
        <v>124.30000000000001</v>
      </c>
      <c r="G91" s="142">
        <v>122.7</v>
      </c>
      <c r="H91" s="142">
        <v>121.4</v>
      </c>
      <c r="I91" s="142">
        <v>127.20000000000002</v>
      </c>
      <c r="J91" s="142">
        <v>128.5</v>
      </c>
      <c r="K91" s="142">
        <v>130.10000000000002</v>
      </c>
      <c r="L91" s="137">
        <v>126.9</v>
      </c>
      <c r="M91" s="137">
        <v>124</v>
      </c>
      <c r="N91" s="159">
        <v>18036000</v>
      </c>
      <c r="O91" s="160">
        <v>-2.4888003982080635E-3</v>
      </c>
    </row>
    <row r="92" spans="1:15" ht="15">
      <c r="A92" s="136">
        <v>82</v>
      </c>
      <c r="B92" s="120" t="s">
        <v>2308</v>
      </c>
      <c r="C92" s="136" t="s">
        <v>74</v>
      </c>
      <c r="D92" s="141">
        <v>533.20000000000005</v>
      </c>
      <c r="E92" s="141">
        <v>527.98333333333335</v>
      </c>
      <c r="F92" s="142">
        <v>520.2166666666667</v>
      </c>
      <c r="G92" s="142">
        <v>507.23333333333335</v>
      </c>
      <c r="H92" s="142">
        <v>499.4666666666667</v>
      </c>
      <c r="I92" s="142">
        <v>540.9666666666667</v>
      </c>
      <c r="J92" s="142">
        <v>548.73333333333335</v>
      </c>
      <c r="K92" s="142">
        <v>561.7166666666667</v>
      </c>
      <c r="L92" s="137">
        <v>535.75</v>
      </c>
      <c r="M92" s="137">
        <v>515</v>
      </c>
      <c r="N92" s="159">
        <v>5492000</v>
      </c>
      <c r="O92" s="160">
        <v>1.141804788213628E-2</v>
      </c>
    </row>
    <row r="93" spans="1:15" ht="15">
      <c r="A93" s="136">
        <v>83</v>
      </c>
      <c r="B93" s="120" t="s">
        <v>2308</v>
      </c>
      <c r="C93" s="136" t="s">
        <v>966</v>
      </c>
      <c r="D93" s="141">
        <v>25.45</v>
      </c>
      <c r="E93" s="141">
        <v>25.2</v>
      </c>
      <c r="F93" s="142">
        <v>24.849999999999998</v>
      </c>
      <c r="G93" s="142">
        <v>24.25</v>
      </c>
      <c r="H93" s="142">
        <v>23.9</v>
      </c>
      <c r="I93" s="142">
        <v>25.799999999999997</v>
      </c>
      <c r="J93" s="142">
        <v>26.15</v>
      </c>
      <c r="K93" s="142">
        <v>26.749999999999996</v>
      </c>
      <c r="L93" s="137">
        <v>25.55</v>
      </c>
      <c r="M93" s="137">
        <v>24.6</v>
      </c>
      <c r="N93" s="159">
        <v>46800000</v>
      </c>
      <c r="O93" s="160">
        <v>1.1017498379779649E-2</v>
      </c>
    </row>
    <row r="94" spans="1:15" ht="15">
      <c r="A94" s="136">
        <v>84</v>
      </c>
      <c r="B94" s="120" t="s">
        <v>2321</v>
      </c>
      <c r="C94" s="136" t="s">
        <v>75</v>
      </c>
      <c r="D94" s="141">
        <v>956.65</v>
      </c>
      <c r="E94" s="141">
        <v>962.06666666666661</v>
      </c>
      <c r="F94" s="142">
        <v>949.28333333333319</v>
      </c>
      <c r="G94" s="142">
        <v>941.91666666666663</v>
      </c>
      <c r="H94" s="142">
        <v>929.13333333333321</v>
      </c>
      <c r="I94" s="142">
        <v>969.43333333333317</v>
      </c>
      <c r="J94" s="142">
        <v>982.21666666666647</v>
      </c>
      <c r="K94" s="142">
        <v>989.58333333333314</v>
      </c>
      <c r="L94" s="137">
        <v>974.85</v>
      </c>
      <c r="M94" s="137">
        <v>954.7</v>
      </c>
      <c r="N94" s="159">
        <v>10094000</v>
      </c>
      <c r="O94" s="160">
        <v>1.342329046313866E-2</v>
      </c>
    </row>
    <row r="95" spans="1:15" ht="15">
      <c r="A95" s="136">
        <v>85</v>
      </c>
      <c r="B95" s="120" t="s">
        <v>2314</v>
      </c>
      <c r="C95" s="136" t="s">
        <v>76</v>
      </c>
      <c r="D95" s="141">
        <v>1835.05</v>
      </c>
      <c r="E95" s="141">
        <v>1834.7833333333335</v>
      </c>
      <c r="F95" s="142">
        <v>1827.0666666666671</v>
      </c>
      <c r="G95" s="142">
        <v>1819.0833333333335</v>
      </c>
      <c r="H95" s="142">
        <v>1811.366666666667</v>
      </c>
      <c r="I95" s="142">
        <v>1842.7666666666671</v>
      </c>
      <c r="J95" s="142">
        <v>1850.4833333333338</v>
      </c>
      <c r="K95" s="142">
        <v>1858.4666666666672</v>
      </c>
      <c r="L95" s="137">
        <v>1842.5</v>
      </c>
      <c r="M95" s="137">
        <v>1826.8</v>
      </c>
      <c r="N95" s="159">
        <v>16714500</v>
      </c>
      <c r="O95" s="160">
        <v>8.6292731496847002E-3</v>
      </c>
    </row>
    <row r="96" spans="1:15" ht="15">
      <c r="A96" s="136">
        <v>86</v>
      </c>
      <c r="B96" s="120" t="s">
        <v>2311</v>
      </c>
      <c r="C96" s="136" t="s">
        <v>77</v>
      </c>
      <c r="D96" s="141">
        <v>1925.1</v>
      </c>
      <c r="E96" s="141">
        <v>1920.6166666666668</v>
      </c>
      <c r="F96" s="142">
        <v>1913.5333333333335</v>
      </c>
      <c r="G96" s="142">
        <v>1901.9666666666667</v>
      </c>
      <c r="H96" s="142">
        <v>1894.8833333333334</v>
      </c>
      <c r="I96" s="142">
        <v>1932.1833333333336</v>
      </c>
      <c r="J96" s="142">
        <v>1939.2666666666667</v>
      </c>
      <c r="K96" s="142">
        <v>1950.8333333333337</v>
      </c>
      <c r="L96" s="137">
        <v>1927.7</v>
      </c>
      <c r="M96" s="137">
        <v>1909.05</v>
      </c>
      <c r="N96" s="159">
        <v>16961500</v>
      </c>
      <c r="O96" s="160">
        <v>1.7852856457033127E-2</v>
      </c>
    </row>
    <row r="97" spans="1:15" ht="15">
      <c r="A97" s="136">
        <v>87</v>
      </c>
      <c r="B97" s="120" t="s">
        <v>2319</v>
      </c>
      <c r="C97" s="136" t="s">
        <v>78</v>
      </c>
      <c r="D97" s="141">
        <v>41.85</v>
      </c>
      <c r="E97" s="141">
        <v>41.733333333333341</v>
      </c>
      <c r="F97" s="142">
        <v>41.26666666666668</v>
      </c>
      <c r="G97" s="142">
        <v>40.683333333333337</v>
      </c>
      <c r="H97" s="142">
        <v>40.216666666666676</v>
      </c>
      <c r="I97" s="142">
        <v>42.316666666666684</v>
      </c>
      <c r="J97" s="142">
        <v>42.783333333333339</v>
      </c>
      <c r="K97" s="142">
        <v>43.366666666666688</v>
      </c>
      <c r="L97" s="137">
        <v>42.2</v>
      </c>
      <c r="M97" s="137">
        <v>41.15</v>
      </c>
      <c r="N97" s="159">
        <v>28395000</v>
      </c>
      <c r="O97" s="160">
        <v>-6.6120906801007554E-3</v>
      </c>
    </row>
    <row r="98" spans="1:15" ht="15">
      <c r="A98" s="136">
        <v>88</v>
      </c>
      <c r="B98" s="120" t="s">
        <v>2312</v>
      </c>
      <c r="C98" s="136" t="s">
        <v>79</v>
      </c>
      <c r="D98" s="141">
        <v>3778.85</v>
      </c>
      <c r="E98" s="141">
        <v>3769.9166666666665</v>
      </c>
      <c r="F98" s="142">
        <v>3751.083333333333</v>
      </c>
      <c r="G98" s="142">
        <v>3723.3166666666666</v>
      </c>
      <c r="H98" s="142">
        <v>3704.4833333333331</v>
      </c>
      <c r="I98" s="142">
        <v>3797.6833333333329</v>
      </c>
      <c r="J98" s="142">
        <v>3816.516666666666</v>
      </c>
      <c r="K98" s="142">
        <v>3844.2833333333328</v>
      </c>
      <c r="L98" s="137">
        <v>3788.75</v>
      </c>
      <c r="M98" s="137">
        <v>3742.15</v>
      </c>
      <c r="N98" s="159">
        <v>1579800</v>
      </c>
      <c r="O98" s="160">
        <v>-1.6803584764749812E-2</v>
      </c>
    </row>
    <row r="99" spans="1:15" ht="15">
      <c r="A99" s="136">
        <v>89</v>
      </c>
      <c r="B99" s="120" t="s">
        <v>2321</v>
      </c>
      <c r="C99" s="136" t="s">
        <v>80</v>
      </c>
      <c r="D99" s="141">
        <v>402.9</v>
      </c>
      <c r="E99" s="141">
        <v>402.84999999999997</v>
      </c>
      <c r="F99" s="142">
        <v>395.74999999999994</v>
      </c>
      <c r="G99" s="142">
        <v>388.59999999999997</v>
      </c>
      <c r="H99" s="142">
        <v>381.49999999999994</v>
      </c>
      <c r="I99" s="142">
        <v>409.99999999999994</v>
      </c>
      <c r="J99" s="142">
        <v>417.09999999999997</v>
      </c>
      <c r="K99" s="142">
        <v>424.24999999999994</v>
      </c>
      <c r="L99" s="137">
        <v>409.95</v>
      </c>
      <c r="M99" s="137">
        <v>395.7</v>
      </c>
      <c r="N99" s="159">
        <v>4839000</v>
      </c>
      <c r="O99" s="160">
        <v>1.2554927809165096E-2</v>
      </c>
    </row>
    <row r="100" spans="1:15" ht="15">
      <c r="A100" s="136">
        <v>90</v>
      </c>
      <c r="B100" s="120" t="s">
        <v>2322</v>
      </c>
      <c r="C100" s="136" t="s">
        <v>81</v>
      </c>
      <c r="D100" s="141">
        <v>214.75</v>
      </c>
      <c r="E100" s="141">
        <v>213.71666666666667</v>
      </c>
      <c r="F100" s="142">
        <v>211.03333333333333</v>
      </c>
      <c r="G100" s="142">
        <v>207.31666666666666</v>
      </c>
      <c r="H100" s="142">
        <v>204.63333333333333</v>
      </c>
      <c r="I100" s="142">
        <v>217.43333333333334</v>
      </c>
      <c r="J100" s="142">
        <v>220.11666666666667</v>
      </c>
      <c r="K100" s="142">
        <v>223.83333333333334</v>
      </c>
      <c r="L100" s="137">
        <v>216.4</v>
      </c>
      <c r="M100" s="137">
        <v>210</v>
      </c>
      <c r="N100" s="159">
        <v>51586500</v>
      </c>
      <c r="O100" s="160">
        <v>1.000479682039334E-2</v>
      </c>
    </row>
    <row r="101" spans="1:15" ht="15">
      <c r="A101" s="136">
        <v>91</v>
      </c>
      <c r="B101" s="120" t="s">
        <v>2317</v>
      </c>
      <c r="C101" s="136" t="s">
        <v>82</v>
      </c>
      <c r="D101" s="141">
        <v>355.7</v>
      </c>
      <c r="E101" s="141">
        <v>354.7166666666667</v>
      </c>
      <c r="F101" s="142">
        <v>351.43333333333339</v>
      </c>
      <c r="G101" s="142">
        <v>347.16666666666669</v>
      </c>
      <c r="H101" s="142">
        <v>343.88333333333338</v>
      </c>
      <c r="I101" s="142">
        <v>358.98333333333341</v>
      </c>
      <c r="J101" s="142">
        <v>362.26666666666671</v>
      </c>
      <c r="K101" s="142">
        <v>366.53333333333342</v>
      </c>
      <c r="L101" s="137">
        <v>358</v>
      </c>
      <c r="M101" s="137">
        <v>350.45</v>
      </c>
      <c r="N101" s="159">
        <v>24933825</v>
      </c>
      <c r="O101" s="160">
        <v>-3.5248945678856927E-3</v>
      </c>
    </row>
    <row r="102" spans="1:15" ht="15">
      <c r="A102" s="136">
        <v>92</v>
      </c>
      <c r="B102" s="120" t="s">
        <v>2313</v>
      </c>
      <c r="C102" s="136" t="s">
        <v>83</v>
      </c>
      <c r="D102" s="141">
        <v>1378.65</v>
      </c>
      <c r="E102" s="141">
        <v>1376.7</v>
      </c>
      <c r="F102" s="142">
        <v>1370.2</v>
      </c>
      <c r="G102" s="142">
        <v>1361.75</v>
      </c>
      <c r="H102" s="142">
        <v>1355.25</v>
      </c>
      <c r="I102" s="142">
        <v>1385.15</v>
      </c>
      <c r="J102" s="142">
        <v>1391.65</v>
      </c>
      <c r="K102" s="142">
        <v>1400.1000000000001</v>
      </c>
      <c r="L102" s="137">
        <v>1383.2</v>
      </c>
      <c r="M102" s="137">
        <v>1368.25</v>
      </c>
      <c r="N102" s="159">
        <v>8643000</v>
      </c>
      <c r="O102" s="160">
        <v>-3.3211098041929011E-3</v>
      </c>
    </row>
    <row r="103" spans="1:15" ht="15">
      <c r="A103" s="136">
        <v>93</v>
      </c>
      <c r="B103" s="120" t="s">
        <v>2322</v>
      </c>
      <c r="C103" s="136" t="s">
        <v>84</v>
      </c>
      <c r="D103" s="141">
        <v>314.35000000000002</v>
      </c>
      <c r="E103" s="141">
        <v>313.01666666666665</v>
      </c>
      <c r="F103" s="142">
        <v>311.08333333333331</v>
      </c>
      <c r="G103" s="142">
        <v>307.81666666666666</v>
      </c>
      <c r="H103" s="142">
        <v>305.88333333333333</v>
      </c>
      <c r="I103" s="142">
        <v>316.2833333333333</v>
      </c>
      <c r="J103" s="142">
        <v>318.2166666666667</v>
      </c>
      <c r="K103" s="142">
        <v>321.48333333333329</v>
      </c>
      <c r="L103" s="137">
        <v>314.95</v>
      </c>
      <c r="M103" s="137">
        <v>309.75</v>
      </c>
      <c r="N103" s="159">
        <v>11910400</v>
      </c>
      <c r="O103" s="160">
        <v>-7.8940856223707001E-2</v>
      </c>
    </row>
    <row r="104" spans="1:15" ht="15">
      <c r="A104" s="136">
        <v>94</v>
      </c>
      <c r="B104" s="120" t="s">
        <v>2314</v>
      </c>
      <c r="C104" s="136" t="s">
        <v>86</v>
      </c>
      <c r="D104" s="141">
        <v>1349.55</v>
      </c>
      <c r="E104" s="141">
        <v>1349.6333333333332</v>
      </c>
      <c r="F104" s="142">
        <v>1340.9166666666665</v>
      </c>
      <c r="G104" s="142">
        <v>1332.2833333333333</v>
      </c>
      <c r="H104" s="142">
        <v>1323.5666666666666</v>
      </c>
      <c r="I104" s="142">
        <v>1358.2666666666664</v>
      </c>
      <c r="J104" s="142">
        <v>1366.9833333333331</v>
      </c>
      <c r="K104" s="142">
        <v>1375.6166666666663</v>
      </c>
      <c r="L104" s="137">
        <v>1358.35</v>
      </c>
      <c r="M104" s="137">
        <v>1341</v>
      </c>
      <c r="N104" s="159">
        <v>12991200</v>
      </c>
      <c r="O104" s="160">
        <v>-4.1353050562295227E-2</v>
      </c>
    </row>
    <row r="105" spans="1:15" ht="15">
      <c r="A105" s="136">
        <v>95</v>
      </c>
      <c r="B105" s="120" t="s">
        <v>2311</v>
      </c>
      <c r="C105" s="136" t="s">
        <v>87</v>
      </c>
      <c r="D105" s="141">
        <v>281</v>
      </c>
      <c r="E105" s="141">
        <v>280.59999999999997</v>
      </c>
      <c r="F105" s="142">
        <v>277.84999999999991</v>
      </c>
      <c r="G105" s="142">
        <v>274.69999999999993</v>
      </c>
      <c r="H105" s="142">
        <v>271.94999999999987</v>
      </c>
      <c r="I105" s="142">
        <v>283.74999999999994</v>
      </c>
      <c r="J105" s="142">
        <v>286.50000000000006</v>
      </c>
      <c r="K105" s="142">
        <v>289.64999999999998</v>
      </c>
      <c r="L105" s="137">
        <v>283.35000000000002</v>
      </c>
      <c r="M105" s="137">
        <v>277.45</v>
      </c>
      <c r="N105" s="159">
        <v>95056500</v>
      </c>
      <c r="O105" s="160">
        <v>-2.606294553548787E-2</v>
      </c>
    </row>
    <row r="106" spans="1:15" ht="15">
      <c r="A106" s="136">
        <v>96</v>
      </c>
      <c r="B106" s="49" t="s">
        <v>2308</v>
      </c>
      <c r="C106" s="136" t="s">
        <v>2258</v>
      </c>
      <c r="D106" s="141">
        <v>402.05</v>
      </c>
      <c r="E106" s="141">
        <v>400.18333333333339</v>
      </c>
      <c r="F106" s="142">
        <v>395.96666666666681</v>
      </c>
      <c r="G106" s="142">
        <v>389.88333333333344</v>
      </c>
      <c r="H106" s="142">
        <v>385.66666666666686</v>
      </c>
      <c r="I106" s="142">
        <v>406.26666666666677</v>
      </c>
      <c r="J106" s="142">
        <v>410.48333333333335</v>
      </c>
      <c r="K106" s="142">
        <v>416.56666666666672</v>
      </c>
      <c r="L106" s="137">
        <v>404.4</v>
      </c>
      <c r="M106" s="137">
        <v>394.1</v>
      </c>
      <c r="N106" s="159">
        <v>4251000</v>
      </c>
      <c r="O106" s="160">
        <v>-6.0790273556231003E-3</v>
      </c>
    </row>
    <row r="107" spans="1:15" ht="15">
      <c r="A107" s="136">
        <v>97</v>
      </c>
      <c r="B107" s="120" t="s">
        <v>2311</v>
      </c>
      <c r="C107" s="136" t="s">
        <v>88</v>
      </c>
      <c r="D107" s="141">
        <v>73.5</v>
      </c>
      <c r="E107" s="141">
        <v>72.850000000000009</v>
      </c>
      <c r="F107" s="142">
        <v>71.800000000000011</v>
      </c>
      <c r="G107" s="142">
        <v>70.100000000000009</v>
      </c>
      <c r="H107" s="142">
        <v>69.050000000000011</v>
      </c>
      <c r="I107" s="142">
        <v>74.550000000000011</v>
      </c>
      <c r="J107" s="142">
        <v>75.599999999999994</v>
      </c>
      <c r="K107" s="142">
        <v>77.300000000000011</v>
      </c>
      <c r="L107" s="137">
        <v>73.900000000000006</v>
      </c>
      <c r="M107" s="137">
        <v>71.150000000000006</v>
      </c>
      <c r="N107" s="159">
        <v>49800000</v>
      </c>
      <c r="O107" s="160">
        <v>3.9665970772442591E-2</v>
      </c>
    </row>
    <row r="108" spans="1:15" ht="15">
      <c r="A108" s="136">
        <v>98</v>
      </c>
      <c r="B108" s="120" t="s">
        <v>2315</v>
      </c>
      <c r="C108" s="136" t="s">
        <v>89</v>
      </c>
      <c r="D108" s="141">
        <v>75.3</v>
      </c>
      <c r="E108" s="141">
        <v>75.866666666666674</v>
      </c>
      <c r="F108" s="142">
        <v>74.483333333333348</v>
      </c>
      <c r="G108" s="142">
        <v>73.666666666666671</v>
      </c>
      <c r="H108" s="142">
        <v>72.283333333333346</v>
      </c>
      <c r="I108" s="142">
        <v>76.683333333333351</v>
      </c>
      <c r="J108" s="142">
        <v>78.066666666666677</v>
      </c>
      <c r="K108" s="142">
        <v>78.883333333333354</v>
      </c>
      <c r="L108" s="137">
        <v>77.25</v>
      </c>
      <c r="M108" s="137">
        <v>75.05</v>
      </c>
      <c r="N108" s="159">
        <v>109424000</v>
      </c>
      <c r="O108" s="160">
        <v>5.2659932659932657E-2</v>
      </c>
    </row>
    <row r="109" spans="1:15" ht="15">
      <c r="A109" s="136">
        <v>99</v>
      </c>
      <c r="B109" s="120" t="s">
        <v>2314</v>
      </c>
      <c r="C109" s="136" t="s">
        <v>90</v>
      </c>
      <c r="D109" s="141">
        <v>52.95</v>
      </c>
      <c r="E109" s="141">
        <v>52.733333333333327</v>
      </c>
      <c r="F109" s="142">
        <v>52.316666666666656</v>
      </c>
      <c r="G109" s="142">
        <v>51.68333333333333</v>
      </c>
      <c r="H109" s="142">
        <v>51.266666666666659</v>
      </c>
      <c r="I109" s="142">
        <v>53.366666666666653</v>
      </c>
      <c r="J109" s="142">
        <v>53.783333333333324</v>
      </c>
      <c r="K109" s="142">
        <v>54.41666666666665</v>
      </c>
      <c r="L109" s="137">
        <v>53.15</v>
      </c>
      <c r="M109" s="137">
        <v>52.1</v>
      </c>
      <c r="N109" s="159">
        <v>157278000</v>
      </c>
      <c r="O109" s="160">
        <v>-1.843009131272514E-3</v>
      </c>
    </row>
    <row r="110" spans="1:15" ht="15">
      <c r="A110" s="136">
        <v>100</v>
      </c>
      <c r="B110" s="120" t="s">
        <v>2311</v>
      </c>
      <c r="C110" s="136" t="s">
        <v>1039</v>
      </c>
      <c r="D110" s="141">
        <v>50.1</v>
      </c>
      <c r="E110" s="141">
        <v>49.95000000000001</v>
      </c>
      <c r="F110" s="142">
        <v>49.600000000000023</v>
      </c>
      <c r="G110" s="142">
        <v>49.100000000000016</v>
      </c>
      <c r="H110" s="142">
        <v>48.750000000000028</v>
      </c>
      <c r="I110" s="142">
        <v>50.450000000000017</v>
      </c>
      <c r="J110" s="142">
        <v>50.8</v>
      </c>
      <c r="K110" s="142">
        <v>51.300000000000011</v>
      </c>
      <c r="L110" s="137">
        <v>50.3</v>
      </c>
      <c r="M110" s="137">
        <v>49.45</v>
      </c>
      <c r="N110" s="159">
        <v>185184000</v>
      </c>
      <c r="O110" s="160">
        <v>5.8662495111458744E-3</v>
      </c>
    </row>
    <row r="111" spans="1:15" ht="15">
      <c r="A111" s="136">
        <v>101</v>
      </c>
      <c r="B111" s="120" t="s">
        <v>2314</v>
      </c>
      <c r="C111" s="136" t="s">
        <v>91</v>
      </c>
      <c r="D111" s="141">
        <v>21.45</v>
      </c>
      <c r="E111" s="141">
        <v>21.283333333333331</v>
      </c>
      <c r="F111" s="142">
        <v>20.866666666666664</v>
      </c>
      <c r="G111" s="142">
        <v>20.283333333333331</v>
      </c>
      <c r="H111" s="142">
        <v>19.866666666666664</v>
      </c>
      <c r="I111" s="142">
        <v>21.866666666666664</v>
      </c>
      <c r="J111" s="142">
        <v>22.283333333333335</v>
      </c>
      <c r="K111" s="142">
        <v>22.866666666666664</v>
      </c>
      <c r="L111" s="137">
        <v>21.7</v>
      </c>
      <c r="M111" s="137">
        <v>20.7</v>
      </c>
      <c r="N111" s="159">
        <v>76934000</v>
      </c>
      <c r="O111" s="160">
        <v>9.2352092352092352E-3</v>
      </c>
    </row>
    <row r="112" spans="1:15" ht="15">
      <c r="A112" s="136">
        <v>102</v>
      </c>
      <c r="B112" s="120" t="s">
        <v>2317</v>
      </c>
      <c r="C112" s="136" t="s">
        <v>92</v>
      </c>
      <c r="D112" s="141">
        <v>296.85000000000002</v>
      </c>
      <c r="E112" s="141">
        <v>295.05</v>
      </c>
      <c r="F112" s="142">
        <v>291.85000000000002</v>
      </c>
      <c r="G112" s="142">
        <v>286.85000000000002</v>
      </c>
      <c r="H112" s="142">
        <v>283.65000000000003</v>
      </c>
      <c r="I112" s="142">
        <v>300.05</v>
      </c>
      <c r="J112" s="142">
        <v>303.24999999999994</v>
      </c>
      <c r="K112" s="142">
        <v>308.25</v>
      </c>
      <c r="L112" s="137">
        <v>298.25</v>
      </c>
      <c r="M112" s="137">
        <v>290.05</v>
      </c>
      <c r="N112" s="159">
        <v>4754750</v>
      </c>
      <c r="O112" s="160">
        <v>-0.12099644128113879</v>
      </c>
    </row>
    <row r="113" spans="1:15" ht="15">
      <c r="A113" s="136">
        <v>103</v>
      </c>
      <c r="B113" s="120" t="s">
        <v>2307</v>
      </c>
      <c r="C113" s="136" t="s">
        <v>93</v>
      </c>
      <c r="D113" s="141">
        <v>153.15</v>
      </c>
      <c r="E113" s="141">
        <v>153.35</v>
      </c>
      <c r="F113" s="142">
        <v>150.85</v>
      </c>
      <c r="G113" s="142">
        <v>148.55000000000001</v>
      </c>
      <c r="H113" s="142">
        <v>146.05000000000001</v>
      </c>
      <c r="I113" s="142">
        <v>155.64999999999998</v>
      </c>
      <c r="J113" s="142">
        <v>158.14999999999998</v>
      </c>
      <c r="K113" s="142">
        <v>160.44999999999996</v>
      </c>
      <c r="L113" s="137">
        <v>155.85</v>
      </c>
      <c r="M113" s="137">
        <v>151.05000000000001</v>
      </c>
      <c r="N113" s="159">
        <v>25077500</v>
      </c>
      <c r="O113" s="160">
        <v>4.9663053032522705E-2</v>
      </c>
    </row>
    <row r="114" spans="1:15" ht="15">
      <c r="A114" s="136">
        <v>104</v>
      </c>
      <c r="B114" s="120" t="s">
        <v>2311</v>
      </c>
      <c r="C114" s="136" t="s">
        <v>1056</v>
      </c>
      <c r="D114" s="141">
        <v>321.10000000000002</v>
      </c>
      <c r="E114" s="141">
        <v>320.06666666666666</v>
      </c>
      <c r="F114" s="142">
        <v>315.83333333333331</v>
      </c>
      <c r="G114" s="142">
        <v>310.56666666666666</v>
      </c>
      <c r="H114" s="142">
        <v>306.33333333333331</v>
      </c>
      <c r="I114" s="142">
        <v>325.33333333333331</v>
      </c>
      <c r="J114" s="142">
        <v>329.56666666666666</v>
      </c>
      <c r="K114" s="142">
        <v>334.83333333333331</v>
      </c>
      <c r="L114" s="137">
        <v>324.3</v>
      </c>
      <c r="M114" s="137">
        <v>314.8</v>
      </c>
      <c r="N114" s="159">
        <v>3488000</v>
      </c>
      <c r="O114" s="160">
        <v>-5.0626020685900927E-2</v>
      </c>
    </row>
    <row r="115" spans="1:15" ht="15">
      <c r="A115" s="136">
        <v>105</v>
      </c>
      <c r="B115" s="120" t="s">
        <v>2308</v>
      </c>
      <c r="C115" s="136" t="s">
        <v>1062</v>
      </c>
      <c r="D115" s="141">
        <v>1454</v>
      </c>
      <c r="E115" s="141">
        <v>1443.1666666666667</v>
      </c>
      <c r="F115" s="142">
        <v>1422.8333333333335</v>
      </c>
      <c r="G115" s="142">
        <v>1391.6666666666667</v>
      </c>
      <c r="H115" s="142">
        <v>1371.3333333333335</v>
      </c>
      <c r="I115" s="142">
        <v>1474.3333333333335</v>
      </c>
      <c r="J115" s="142">
        <v>1494.666666666667</v>
      </c>
      <c r="K115" s="142">
        <v>1525.8333333333335</v>
      </c>
      <c r="L115" s="137">
        <v>1463.5</v>
      </c>
      <c r="M115" s="137">
        <v>1412</v>
      </c>
      <c r="N115" s="159">
        <v>3333000</v>
      </c>
      <c r="O115" s="160">
        <v>1.9640234948604993E-2</v>
      </c>
    </row>
    <row r="116" spans="1:15" ht="15">
      <c r="A116" s="136">
        <v>106</v>
      </c>
      <c r="B116" s="120" t="s">
        <v>2311</v>
      </c>
      <c r="C116" s="136" t="s">
        <v>94</v>
      </c>
      <c r="D116" s="141">
        <v>1824.15</v>
      </c>
      <c r="E116" s="141">
        <v>1821.8333333333333</v>
      </c>
      <c r="F116" s="142">
        <v>1812.3666666666666</v>
      </c>
      <c r="G116" s="142">
        <v>1800.5833333333333</v>
      </c>
      <c r="H116" s="142">
        <v>1791.1166666666666</v>
      </c>
      <c r="I116" s="142">
        <v>1833.6166666666666</v>
      </c>
      <c r="J116" s="142">
        <v>1843.0833333333333</v>
      </c>
      <c r="K116" s="142">
        <v>1854.8666666666666</v>
      </c>
      <c r="L116" s="137">
        <v>1831.3</v>
      </c>
      <c r="M116" s="137">
        <v>1810.05</v>
      </c>
      <c r="N116" s="159">
        <v>6104100</v>
      </c>
      <c r="O116" s="160">
        <v>1.9644199448759711E-2</v>
      </c>
    </row>
    <row r="117" spans="1:15" ht="15">
      <c r="A117" s="136">
        <v>107</v>
      </c>
      <c r="B117" s="120" t="s">
        <v>2321</v>
      </c>
      <c r="C117" s="136" t="s">
        <v>1078</v>
      </c>
      <c r="D117" s="141">
        <v>167.8</v>
      </c>
      <c r="E117" s="141">
        <v>166.51666666666668</v>
      </c>
      <c r="F117" s="142">
        <v>163.53333333333336</v>
      </c>
      <c r="G117" s="142">
        <v>159.26666666666668</v>
      </c>
      <c r="H117" s="142">
        <v>156.28333333333336</v>
      </c>
      <c r="I117" s="142">
        <v>170.78333333333336</v>
      </c>
      <c r="J117" s="142">
        <v>173.76666666666665</v>
      </c>
      <c r="K117" s="142">
        <v>178.03333333333336</v>
      </c>
      <c r="L117" s="137">
        <v>169.5</v>
      </c>
      <c r="M117" s="137">
        <v>162.25</v>
      </c>
      <c r="N117" s="159">
        <v>38828000</v>
      </c>
      <c r="O117" s="160">
        <v>9.2802639719529801E-4</v>
      </c>
    </row>
    <row r="118" spans="1:15" ht="15">
      <c r="A118" s="136">
        <v>108</v>
      </c>
      <c r="B118" s="120" t="s">
        <v>2315</v>
      </c>
      <c r="C118" s="136" t="s">
        <v>191</v>
      </c>
      <c r="D118" s="141">
        <v>332.7</v>
      </c>
      <c r="E118" s="141">
        <v>333.25</v>
      </c>
      <c r="F118" s="142">
        <v>330.05</v>
      </c>
      <c r="G118" s="142">
        <v>327.40000000000003</v>
      </c>
      <c r="H118" s="142">
        <v>324.20000000000005</v>
      </c>
      <c r="I118" s="142">
        <v>335.9</v>
      </c>
      <c r="J118" s="142">
        <v>339.1</v>
      </c>
      <c r="K118" s="142">
        <v>341.74999999999994</v>
      </c>
      <c r="L118" s="137">
        <v>336.45</v>
      </c>
      <c r="M118" s="137">
        <v>330.6</v>
      </c>
      <c r="N118" s="159">
        <v>6315500</v>
      </c>
      <c r="O118" s="160">
        <v>8.0570098894706219E-2</v>
      </c>
    </row>
    <row r="119" spans="1:15" ht="15">
      <c r="A119" s="136">
        <v>109</v>
      </c>
      <c r="B119" s="120" t="s">
        <v>2321</v>
      </c>
      <c r="C119" s="136" t="s">
        <v>95</v>
      </c>
      <c r="D119" s="141">
        <v>1132.9000000000001</v>
      </c>
      <c r="E119" s="141">
        <v>1136.5833333333333</v>
      </c>
      <c r="F119" s="142">
        <v>1123.6166666666666</v>
      </c>
      <c r="G119" s="142">
        <v>1114.3333333333333</v>
      </c>
      <c r="H119" s="142">
        <v>1101.3666666666666</v>
      </c>
      <c r="I119" s="142">
        <v>1145.8666666666666</v>
      </c>
      <c r="J119" s="142">
        <v>1158.8333333333333</v>
      </c>
      <c r="K119" s="142">
        <v>1168.1166666666666</v>
      </c>
      <c r="L119" s="137">
        <v>1149.55</v>
      </c>
      <c r="M119" s="137">
        <v>1127.3</v>
      </c>
      <c r="N119" s="159">
        <v>36862800</v>
      </c>
      <c r="O119" s="160">
        <v>1.5151765502883297E-2</v>
      </c>
    </row>
    <row r="120" spans="1:15" ht="15">
      <c r="A120" s="136">
        <v>110</v>
      </c>
      <c r="B120" s="120" t="s">
        <v>2317</v>
      </c>
      <c r="C120" s="136" t="s">
        <v>97</v>
      </c>
      <c r="D120" s="141">
        <v>175.15</v>
      </c>
      <c r="E120" s="141">
        <v>175.63333333333335</v>
      </c>
      <c r="F120" s="142">
        <v>173.81666666666672</v>
      </c>
      <c r="G120" s="142">
        <v>172.48333333333338</v>
      </c>
      <c r="H120" s="142">
        <v>170.66666666666674</v>
      </c>
      <c r="I120" s="142">
        <v>176.9666666666667</v>
      </c>
      <c r="J120" s="142">
        <v>178.78333333333336</v>
      </c>
      <c r="K120" s="142">
        <v>180.11666666666667</v>
      </c>
      <c r="L120" s="137">
        <v>177.45</v>
      </c>
      <c r="M120" s="137">
        <v>174.3</v>
      </c>
      <c r="N120" s="159">
        <v>39321000</v>
      </c>
      <c r="O120" s="160">
        <v>1.2905718701700155E-2</v>
      </c>
    </row>
    <row r="121" spans="1:15" ht="15">
      <c r="A121" s="136">
        <v>111</v>
      </c>
      <c r="B121" s="120" t="s">
        <v>2320</v>
      </c>
      <c r="C121" s="136" t="s">
        <v>98</v>
      </c>
      <c r="D121" s="141">
        <v>246</v>
      </c>
      <c r="E121" s="141">
        <v>244.38333333333333</v>
      </c>
      <c r="F121" s="142">
        <v>240.76666666666665</v>
      </c>
      <c r="G121" s="142">
        <v>235.53333333333333</v>
      </c>
      <c r="H121" s="142">
        <v>231.91666666666666</v>
      </c>
      <c r="I121" s="142">
        <v>249.61666666666665</v>
      </c>
      <c r="J121" s="142">
        <v>253.23333333333332</v>
      </c>
      <c r="K121" s="142">
        <v>258.46666666666664</v>
      </c>
      <c r="L121" s="137">
        <v>248</v>
      </c>
      <c r="M121" s="137">
        <v>239.15</v>
      </c>
      <c r="N121" s="159">
        <v>14942500</v>
      </c>
      <c r="O121" s="160">
        <v>1.9617877857386556E-2</v>
      </c>
    </row>
    <row r="122" spans="1:15" ht="15">
      <c r="A122" s="136">
        <v>112</v>
      </c>
      <c r="B122" s="120" t="s">
        <v>2313</v>
      </c>
      <c r="C122" s="136" t="s">
        <v>99</v>
      </c>
      <c r="D122" s="141">
        <v>261.3</v>
      </c>
      <c r="E122" s="141">
        <v>261.45</v>
      </c>
      <c r="F122" s="142">
        <v>260.5</v>
      </c>
      <c r="G122" s="142">
        <v>259.7</v>
      </c>
      <c r="H122" s="142">
        <v>258.75</v>
      </c>
      <c r="I122" s="142">
        <v>262.25</v>
      </c>
      <c r="J122" s="142">
        <v>263.19999999999993</v>
      </c>
      <c r="K122" s="142">
        <v>264</v>
      </c>
      <c r="L122" s="137">
        <v>262.39999999999998</v>
      </c>
      <c r="M122" s="137">
        <v>260.64999999999998</v>
      </c>
      <c r="N122" s="159">
        <v>94588800</v>
      </c>
      <c r="O122" s="160">
        <v>1.6716541120627385E-2</v>
      </c>
    </row>
    <row r="123" spans="1:15" ht="15">
      <c r="A123" s="136">
        <v>113</v>
      </c>
      <c r="B123" s="120" t="s">
        <v>2308</v>
      </c>
      <c r="C123" s="136" t="s">
        <v>349</v>
      </c>
      <c r="D123" s="141">
        <v>623.6</v>
      </c>
      <c r="E123" s="141">
        <v>621.5</v>
      </c>
      <c r="F123" s="142">
        <v>615.20000000000005</v>
      </c>
      <c r="G123" s="142">
        <v>606.80000000000007</v>
      </c>
      <c r="H123" s="142">
        <v>600.50000000000011</v>
      </c>
      <c r="I123" s="142">
        <v>629.9</v>
      </c>
      <c r="J123" s="142">
        <v>636.19999999999993</v>
      </c>
      <c r="K123" s="142">
        <v>644.59999999999991</v>
      </c>
      <c r="L123" s="137">
        <v>627.79999999999995</v>
      </c>
      <c r="M123" s="137">
        <v>613.1</v>
      </c>
      <c r="N123" s="159">
        <v>8326800</v>
      </c>
      <c r="O123" s="160">
        <v>1.0043668122270743E-2</v>
      </c>
    </row>
    <row r="124" spans="1:15" ht="15">
      <c r="A124" s="136">
        <v>114</v>
      </c>
      <c r="B124" s="120" t="s">
        <v>2322</v>
      </c>
      <c r="C124" s="136" t="s">
        <v>100</v>
      </c>
      <c r="D124" s="141">
        <v>240.15</v>
      </c>
      <c r="E124" s="141">
        <v>238.58333333333334</v>
      </c>
      <c r="F124" s="142">
        <v>235.66666666666669</v>
      </c>
      <c r="G124" s="142">
        <v>231.18333333333334</v>
      </c>
      <c r="H124" s="142">
        <v>228.26666666666668</v>
      </c>
      <c r="I124" s="142">
        <v>243.06666666666669</v>
      </c>
      <c r="J124" s="142">
        <v>245.98333333333338</v>
      </c>
      <c r="K124" s="142">
        <v>250.4666666666667</v>
      </c>
      <c r="L124" s="137">
        <v>241.5</v>
      </c>
      <c r="M124" s="137">
        <v>234.1</v>
      </c>
      <c r="N124" s="159">
        <v>35388000</v>
      </c>
      <c r="O124" s="160">
        <v>-1.2556504269211451E-2</v>
      </c>
    </row>
    <row r="125" spans="1:15" ht="15">
      <c r="A125" s="136">
        <v>115</v>
      </c>
      <c r="B125" s="120" t="s">
        <v>2308</v>
      </c>
      <c r="C125" s="136" t="s">
        <v>101</v>
      </c>
      <c r="D125" s="141">
        <v>113.35</v>
      </c>
      <c r="E125" s="141">
        <v>113.43333333333334</v>
      </c>
      <c r="F125" s="142">
        <v>112.46666666666667</v>
      </c>
      <c r="G125" s="142">
        <v>111.58333333333333</v>
      </c>
      <c r="H125" s="142">
        <v>110.61666666666666</v>
      </c>
      <c r="I125" s="142">
        <v>114.31666666666668</v>
      </c>
      <c r="J125" s="142">
        <v>115.28333333333335</v>
      </c>
      <c r="K125" s="142">
        <v>116.16666666666669</v>
      </c>
      <c r="L125" s="137">
        <v>114.4</v>
      </c>
      <c r="M125" s="137">
        <v>112.55</v>
      </c>
      <c r="N125" s="159">
        <v>38835000</v>
      </c>
      <c r="O125" s="160">
        <v>-1.6860332649806332E-2</v>
      </c>
    </row>
    <row r="126" spans="1:15" ht="15">
      <c r="A126" s="136">
        <v>116</v>
      </c>
      <c r="B126" s="120" t="s">
        <v>2319</v>
      </c>
      <c r="C126" s="136" t="s">
        <v>102</v>
      </c>
      <c r="D126" s="141">
        <v>20.55</v>
      </c>
      <c r="E126" s="141">
        <v>20.183333333333334</v>
      </c>
      <c r="F126" s="142">
        <v>19.616666666666667</v>
      </c>
      <c r="G126" s="142">
        <v>18.683333333333334</v>
      </c>
      <c r="H126" s="142">
        <v>18.116666666666667</v>
      </c>
      <c r="I126" s="142">
        <v>21.116666666666667</v>
      </c>
      <c r="J126" s="142">
        <v>21.683333333333337</v>
      </c>
      <c r="K126" s="142">
        <v>22.616666666666667</v>
      </c>
      <c r="L126" s="137">
        <v>20.75</v>
      </c>
      <c r="M126" s="137">
        <v>19.25</v>
      </c>
      <c r="N126" s="159">
        <v>225352000</v>
      </c>
      <c r="O126" s="160">
        <v>4.4602048857368008E-2</v>
      </c>
    </row>
    <row r="127" spans="1:15" ht="15">
      <c r="A127" s="136">
        <v>117</v>
      </c>
      <c r="B127" s="120" t="s">
        <v>2322</v>
      </c>
      <c r="C127" s="136" t="s">
        <v>104</v>
      </c>
      <c r="D127" s="141">
        <v>309.3</v>
      </c>
      <c r="E127" s="141">
        <v>308.38333333333338</v>
      </c>
      <c r="F127" s="142">
        <v>305.86666666666679</v>
      </c>
      <c r="G127" s="142">
        <v>302.43333333333339</v>
      </c>
      <c r="H127" s="142">
        <v>299.9166666666668</v>
      </c>
      <c r="I127" s="142">
        <v>311.81666666666678</v>
      </c>
      <c r="J127" s="142">
        <v>314.33333333333331</v>
      </c>
      <c r="K127" s="142">
        <v>317.76666666666677</v>
      </c>
      <c r="L127" s="137">
        <v>310.89999999999998</v>
      </c>
      <c r="M127" s="137">
        <v>304.95</v>
      </c>
      <c r="N127" s="159">
        <v>66558000</v>
      </c>
      <c r="O127" s="160">
        <v>6.9898329702251273E-3</v>
      </c>
    </row>
    <row r="128" spans="1:15" ht="15">
      <c r="A128" s="136">
        <v>118</v>
      </c>
      <c r="B128" s="120" t="s">
        <v>2308</v>
      </c>
      <c r="C128" s="136" t="s">
        <v>105</v>
      </c>
      <c r="D128" s="141">
        <v>2437.6</v>
      </c>
      <c r="E128" s="141">
        <v>2406.4</v>
      </c>
      <c r="F128" s="142">
        <v>2366.2000000000003</v>
      </c>
      <c r="G128" s="142">
        <v>2294.8000000000002</v>
      </c>
      <c r="H128" s="142">
        <v>2254.6000000000004</v>
      </c>
      <c r="I128" s="142">
        <v>2477.8000000000002</v>
      </c>
      <c r="J128" s="142">
        <v>2518</v>
      </c>
      <c r="K128" s="142">
        <v>2589.4</v>
      </c>
      <c r="L128" s="137">
        <v>2446.6</v>
      </c>
      <c r="M128" s="137">
        <v>2335</v>
      </c>
      <c r="N128" s="159">
        <v>2291500</v>
      </c>
      <c r="O128" s="160">
        <v>0.25768386388583975</v>
      </c>
    </row>
    <row r="129" spans="1:15" ht="15">
      <c r="A129" s="136">
        <v>119</v>
      </c>
      <c r="B129" s="120" t="s">
        <v>2308</v>
      </c>
      <c r="C129" s="136" t="s">
        <v>106</v>
      </c>
      <c r="D129" s="141">
        <v>465.65</v>
      </c>
      <c r="E129" s="141">
        <v>465.76666666666665</v>
      </c>
      <c r="F129" s="142">
        <v>458.08333333333331</v>
      </c>
      <c r="G129" s="142">
        <v>450.51666666666665</v>
      </c>
      <c r="H129" s="142">
        <v>442.83333333333331</v>
      </c>
      <c r="I129" s="142">
        <v>473.33333333333331</v>
      </c>
      <c r="J129" s="142">
        <v>481.01666666666671</v>
      </c>
      <c r="K129" s="142">
        <v>488.58333333333331</v>
      </c>
      <c r="L129" s="137">
        <v>473.45</v>
      </c>
      <c r="M129" s="137">
        <v>458.2</v>
      </c>
      <c r="N129" s="159">
        <v>4191600</v>
      </c>
      <c r="O129" s="160">
        <v>2.7101200686106348E-2</v>
      </c>
    </row>
    <row r="130" spans="1:15" ht="15">
      <c r="A130" s="136">
        <v>120</v>
      </c>
      <c r="B130" s="120" t="s">
        <v>2308</v>
      </c>
      <c r="C130" s="136" t="s">
        <v>1177</v>
      </c>
      <c r="D130" s="141">
        <v>572.70000000000005</v>
      </c>
      <c r="E130" s="141">
        <v>571.13333333333333</v>
      </c>
      <c r="F130" s="142">
        <v>568.36666666666667</v>
      </c>
      <c r="G130" s="142">
        <v>564.0333333333333</v>
      </c>
      <c r="H130" s="142">
        <v>561.26666666666665</v>
      </c>
      <c r="I130" s="142">
        <v>575.4666666666667</v>
      </c>
      <c r="J130" s="142">
        <v>578.23333333333335</v>
      </c>
      <c r="K130" s="142">
        <v>582.56666666666672</v>
      </c>
      <c r="L130" s="137">
        <v>573.9</v>
      </c>
      <c r="M130" s="137">
        <v>566.79999999999995</v>
      </c>
      <c r="N130" s="159">
        <v>1408000</v>
      </c>
      <c r="O130" s="160">
        <v>1.8518518518518517E-2</v>
      </c>
    </row>
    <row r="131" spans="1:15" ht="15">
      <c r="A131" s="136">
        <v>121</v>
      </c>
      <c r="B131" s="120" t="s">
        <v>2311</v>
      </c>
      <c r="C131" s="136" t="s">
        <v>107</v>
      </c>
      <c r="D131" s="141">
        <v>1120.05</v>
      </c>
      <c r="E131" s="141">
        <v>1116.3999999999999</v>
      </c>
      <c r="F131" s="142">
        <v>1107.9999999999998</v>
      </c>
      <c r="G131" s="142">
        <v>1095.9499999999998</v>
      </c>
      <c r="H131" s="142">
        <v>1087.5499999999997</v>
      </c>
      <c r="I131" s="142">
        <v>1128.4499999999998</v>
      </c>
      <c r="J131" s="142">
        <v>1136.8499999999999</v>
      </c>
      <c r="K131" s="142">
        <v>1148.8999999999999</v>
      </c>
      <c r="L131" s="137">
        <v>1124.8</v>
      </c>
      <c r="M131" s="137">
        <v>1104.3499999999999</v>
      </c>
      <c r="N131" s="159">
        <v>10499200</v>
      </c>
      <c r="O131" s="160">
        <v>3.7962670041126224E-2</v>
      </c>
    </row>
    <row r="132" spans="1:15" ht="15">
      <c r="A132" s="136">
        <v>122</v>
      </c>
      <c r="B132" s="120" t="s">
        <v>2321</v>
      </c>
      <c r="C132" s="136" t="s">
        <v>203</v>
      </c>
      <c r="D132" s="141">
        <v>225.45</v>
      </c>
      <c r="E132" s="141">
        <v>224.58333333333334</v>
      </c>
      <c r="F132" s="142">
        <v>221.31666666666669</v>
      </c>
      <c r="G132" s="142">
        <v>217.18333333333334</v>
      </c>
      <c r="H132" s="142">
        <v>213.91666666666669</v>
      </c>
      <c r="I132" s="142">
        <v>228.7166666666667</v>
      </c>
      <c r="J132" s="142">
        <v>231.98333333333335</v>
      </c>
      <c r="K132" s="142">
        <v>236.1166666666667</v>
      </c>
      <c r="L132" s="137">
        <v>227.85</v>
      </c>
      <c r="M132" s="137">
        <v>220.45</v>
      </c>
      <c r="N132" s="159">
        <v>9396000</v>
      </c>
      <c r="O132" s="160">
        <v>-3.3780657103192967E-2</v>
      </c>
    </row>
    <row r="133" spans="1:15" ht="15">
      <c r="A133" s="136">
        <v>123</v>
      </c>
      <c r="B133" s="120" t="s">
        <v>2308</v>
      </c>
      <c r="C133" s="136" t="s">
        <v>229</v>
      </c>
      <c r="D133" s="141">
        <v>520.4</v>
      </c>
      <c r="E133" s="141">
        <v>516.96666666666658</v>
      </c>
      <c r="F133" s="142">
        <v>507.98333333333312</v>
      </c>
      <c r="G133" s="142">
        <v>495.56666666666655</v>
      </c>
      <c r="H133" s="142">
        <v>486.58333333333309</v>
      </c>
      <c r="I133" s="142">
        <v>529.38333333333321</v>
      </c>
      <c r="J133" s="142">
        <v>538.36666666666656</v>
      </c>
      <c r="K133" s="142">
        <v>550.78333333333319</v>
      </c>
      <c r="L133" s="137">
        <v>525.95000000000005</v>
      </c>
      <c r="M133" s="137">
        <v>504.55</v>
      </c>
      <c r="N133" s="159">
        <v>2419500</v>
      </c>
      <c r="O133" s="160">
        <v>3.3974358974358972E-2</v>
      </c>
    </row>
    <row r="134" spans="1:15" ht="15">
      <c r="A134" s="136">
        <v>124</v>
      </c>
      <c r="B134" s="120" t="s">
        <v>2311</v>
      </c>
      <c r="C134" s="136" t="s">
        <v>108</v>
      </c>
      <c r="D134" s="141">
        <v>126.85</v>
      </c>
      <c r="E134" s="141">
        <v>125.28333333333335</v>
      </c>
      <c r="F134" s="142">
        <v>123.16666666666669</v>
      </c>
      <c r="G134" s="142">
        <v>119.48333333333333</v>
      </c>
      <c r="H134" s="142">
        <v>117.36666666666667</v>
      </c>
      <c r="I134" s="142">
        <v>128.9666666666667</v>
      </c>
      <c r="J134" s="142">
        <v>131.08333333333334</v>
      </c>
      <c r="K134" s="142">
        <v>134.76666666666671</v>
      </c>
      <c r="L134" s="137">
        <v>127.4</v>
      </c>
      <c r="M134" s="137">
        <v>121.6</v>
      </c>
      <c r="N134" s="159">
        <v>24844400</v>
      </c>
      <c r="O134" s="160">
        <v>1.3172167983883465E-2</v>
      </c>
    </row>
    <row r="135" spans="1:15" ht="15">
      <c r="A135" s="136">
        <v>125</v>
      </c>
      <c r="B135" s="120" t="s">
        <v>2314</v>
      </c>
      <c r="C135" s="136" t="s">
        <v>109</v>
      </c>
      <c r="D135" s="141">
        <v>172.15</v>
      </c>
      <c r="E135" s="141">
        <v>172.18333333333331</v>
      </c>
      <c r="F135" s="142">
        <v>170.21666666666661</v>
      </c>
      <c r="G135" s="142">
        <v>168.2833333333333</v>
      </c>
      <c r="H135" s="142">
        <v>166.31666666666661</v>
      </c>
      <c r="I135" s="142">
        <v>174.11666666666662</v>
      </c>
      <c r="J135" s="142">
        <v>176.08333333333331</v>
      </c>
      <c r="K135" s="142">
        <v>178.01666666666662</v>
      </c>
      <c r="L135" s="137">
        <v>174.15</v>
      </c>
      <c r="M135" s="137">
        <v>170.25</v>
      </c>
      <c r="N135" s="159">
        <v>32206500</v>
      </c>
      <c r="O135" s="160">
        <v>2.2282531066990428E-2</v>
      </c>
    </row>
    <row r="136" spans="1:15" ht="15">
      <c r="A136" s="136">
        <v>126</v>
      </c>
      <c r="B136" s="120" t="s">
        <v>2314</v>
      </c>
      <c r="C136" s="136" t="s">
        <v>110</v>
      </c>
      <c r="D136" s="141">
        <v>565</v>
      </c>
      <c r="E136" s="141">
        <v>563.75</v>
      </c>
      <c r="F136" s="142">
        <v>556.70000000000005</v>
      </c>
      <c r="G136" s="142">
        <v>548.40000000000009</v>
      </c>
      <c r="H136" s="142">
        <v>541.35000000000014</v>
      </c>
      <c r="I136" s="142">
        <v>572.04999999999995</v>
      </c>
      <c r="J136" s="142">
        <v>579.09999999999991</v>
      </c>
      <c r="K136" s="142">
        <v>587.39999999999986</v>
      </c>
      <c r="L136" s="137">
        <v>570.79999999999995</v>
      </c>
      <c r="M136" s="137">
        <v>555.45000000000005</v>
      </c>
      <c r="N136" s="159">
        <v>12369500</v>
      </c>
      <c r="O136" s="160">
        <v>-7.6773738086833741E-3</v>
      </c>
    </row>
    <row r="137" spans="1:15" ht="15">
      <c r="A137" s="136">
        <v>127</v>
      </c>
      <c r="B137" s="120" t="s">
        <v>2316</v>
      </c>
      <c r="C137" s="136" t="s">
        <v>111</v>
      </c>
      <c r="D137" s="141">
        <v>1319.85</v>
      </c>
      <c r="E137" s="141">
        <v>1318.3999999999999</v>
      </c>
      <c r="F137" s="142">
        <v>1309.9499999999998</v>
      </c>
      <c r="G137" s="142">
        <v>1300.05</v>
      </c>
      <c r="H137" s="142">
        <v>1291.5999999999999</v>
      </c>
      <c r="I137" s="142">
        <v>1328.2999999999997</v>
      </c>
      <c r="J137" s="142">
        <v>1336.75</v>
      </c>
      <c r="K137" s="142">
        <v>1346.6499999999996</v>
      </c>
      <c r="L137" s="137">
        <v>1326.85</v>
      </c>
      <c r="M137" s="137">
        <v>1308.5</v>
      </c>
      <c r="N137" s="159">
        <v>12782250</v>
      </c>
      <c r="O137" s="160">
        <v>1.8404541380340603E-2</v>
      </c>
    </row>
    <row r="138" spans="1:15" ht="15">
      <c r="A138" s="136">
        <v>128</v>
      </c>
      <c r="B138" s="120" t="s">
        <v>2310</v>
      </c>
      <c r="C138" s="136" t="s">
        <v>112</v>
      </c>
      <c r="D138" s="141">
        <v>812.95</v>
      </c>
      <c r="E138" s="141">
        <v>815.56666666666672</v>
      </c>
      <c r="F138" s="142">
        <v>784.28333333333342</v>
      </c>
      <c r="G138" s="142">
        <v>755.61666666666667</v>
      </c>
      <c r="H138" s="142">
        <v>724.33333333333337</v>
      </c>
      <c r="I138" s="142">
        <v>844.23333333333346</v>
      </c>
      <c r="J138" s="142">
        <v>875.51666666666677</v>
      </c>
      <c r="K138" s="142">
        <v>904.18333333333351</v>
      </c>
      <c r="L138" s="137">
        <v>846.85</v>
      </c>
      <c r="M138" s="137">
        <v>786.9</v>
      </c>
      <c r="N138" s="159">
        <v>13705800</v>
      </c>
      <c r="O138" s="160">
        <v>1.7460246759609818E-2</v>
      </c>
    </row>
    <row r="139" spans="1:15" ht="15">
      <c r="A139" s="136">
        <v>129</v>
      </c>
      <c r="B139" s="120" t="s">
        <v>2312</v>
      </c>
      <c r="C139" s="136" t="s">
        <v>113</v>
      </c>
      <c r="D139" s="141">
        <v>772.6</v>
      </c>
      <c r="E139" s="141">
        <v>771.51666666666677</v>
      </c>
      <c r="F139" s="142">
        <v>767.58333333333348</v>
      </c>
      <c r="G139" s="142">
        <v>762.56666666666672</v>
      </c>
      <c r="H139" s="142">
        <v>758.63333333333344</v>
      </c>
      <c r="I139" s="142">
        <v>776.53333333333353</v>
      </c>
      <c r="J139" s="142">
        <v>780.4666666666667</v>
      </c>
      <c r="K139" s="142">
        <v>785.48333333333358</v>
      </c>
      <c r="L139" s="137">
        <v>775.45</v>
      </c>
      <c r="M139" s="137">
        <v>766.5</v>
      </c>
      <c r="N139" s="159">
        <v>14267000</v>
      </c>
      <c r="O139" s="160">
        <v>2.1845007878527431E-2</v>
      </c>
    </row>
    <row r="140" spans="1:15" ht="15">
      <c r="A140" s="136">
        <v>130</v>
      </c>
      <c r="B140" s="120" t="s">
        <v>2314</v>
      </c>
      <c r="C140" s="136" t="s">
        <v>114</v>
      </c>
      <c r="D140" s="141">
        <v>497.05</v>
      </c>
      <c r="E140" s="141">
        <v>496.5</v>
      </c>
      <c r="F140" s="142">
        <v>487.25</v>
      </c>
      <c r="G140" s="142">
        <v>477.45</v>
      </c>
      <c r="H140" s="142">
        <v>468.2</v>
      </c>
      <c r="I140" s="142">
        <v>506.3</v>
      </c>
      <c r="J140" s="142">
        <v>515.54999999999995</v>
      </c>
      <c r="K140" s="142">
        <v>525.35</v>
      </c>
      <c r="L140" s="137">
        <v>505.75</v>
      </c>
      <c r="M140" s="137">
        <v>486.7</v>
      </c>
      <c r="N140" s="159">
        <v>7315000</v>
      </c>
      <c r="O140" s="160">
        <v>-1.9436997319034852E-2</v>
      </c>
    </row>
    <row r="141" spans="1:15" ht="15">
      <c r="A141" s="136">
        <v>131</v>
      </c>
      <c r="B141" s="49" t="s">
        <v>2308</v>
      </c>
      <c r="C141" s="136" t="s">
        <v>1322</v>
      </c>
      <c r="D141" s="141">
        <v>117.75</v>
      </c>
      <c r="E141" s="141">
        <v>117.85000000000001</v>
      </c>
      <c r="F141" s="142">
        <v>116.70000000000002</v>
      </c>
      <c r="G141" s="142">
        <v>115.65</v>
      </c>
      <c r="H141" s="142">
        <v>114.50000000000001</v>
      </c>
      <c r="I141" s="142">
        <v>118.90000000000002</v>
      </c>
      <c r="J141" s="142">
        <v>120.05000000000003</v>
      </c>
      <c r="K141" s="142">
        <v>121.10000000000002</v>
      </c>
      <c r="L141" s="137">
        <v>119</v>
      </c>
      <c r="M141" s="137">
        <v>116.8</v>
      </c>
      <c r="N141" s="159">
        <v>18618000</v>
      </c>
      <c r="O141" s="160">
        <v>-1.5545685279187817E-2</v>
      </c>
    </row>
    <row r="142" spans="1:15" ht="15">
      <c r="A142" s="136">
        <v>132</v>
      </c>
      <c r="B142" s="120" t="s">
        <v>2313</v>
      </c>
      <c r="C142" s="136" t="s">
        <v>242</v>
      </c>
      <c r="D142" s="141">
        <v>322.35000000000002</v>
      </c>
      <c r="E142" s="141">
        <v>321.95</v>
      </c>
      <c r="F142" s="142">
        <v>320.5</v>
      </c>
      <c r="G142" s="142">
        <v>318.65000000000003</v>
      </c>
      <c r="H142" s="142">
        <v>317.20000000000005</v>
      </c>
      <c r="I142" s="142">
        <v>323.79999999999995</v>
      </c>
      <c r="J142" s="142">
        <v>325.24999999999989</v>
      </c>
      <c r="K142" s="142">
        <v>327.09999999999991</v>
      </c>
      <c r="L142" s="137">
        <v>323.39999999999998</v>
      </c>
      <c r="M142" s="137">
        <v>320.10000000000002</v>
      </c>
      <c r="N142" s="159">
        <v>4804800</v>
      </c>
      <c r="O142" s="160">
        <v>7.6335877862595417E-3</v>
      </c>
    </row>
    <row r="143" spans="1:15" ht="15">
      <c r="A143" s="136">
        <v>133</v>
      </c>
      <c r="B143" s="120" t="s">
        <v>2312</v>
      </c>
      <c r="C143" s="136" t="s">
        <v>115</v>
      </c>
      <c r="D143" s="141">
        <v>9241.15</v>
      </c>
      <c r="E143" s="141">
        <v>9195.8000000000011</v>
      </c>
      <c r="F143" s="142">
        <v>9126.6000000000022</v>
      </c>
      <c r="G143" s="142">
        <v>9012.0500000000011</v>
      </c>
      <c r="H143" s="142">
        <v>8942.8500000000022</v>
      </c>
      <c r="I143" s="142">
        <v>9310.3500000000022</v>
      </c>
      <c r="J143" s="142">
        <v>9379.5500000000029</v>
      </c>
      <c r="K143" s="142">
        <v>9494.1000000000022</v>
      </c>
      <c r="L143" s="137">
        <v>9265</v>
      </c>
      <c r="M143" s="137">
        <v>9081.25</v>
      </c>
      <c r="N143" s="159">
        <v>2271375</v>
      </c>
      <c r="O143" s="160">
        <v>1.9834321120689655E-2</v>
      </c>
    </row>
    <row r="144" spans="1:15" ht="15">
      <c r="A144" s="136">
        <v>134</v>
      </c>
      <c r="B144" s="120" t="s">
        <v>2313</v>
      </c>
      <c r="C144" s="136" t="s">
        <v>357</v>
      </c>
      <c r="D144" s="141">
        <v>3337.05</v>
      </c>
      <c r="E144" s="141">
        <v>3326.6333333333332</v>
      </c>
      <c r="F144" s="142">
        <v>3290.2666666666664</v>
      </c>
      <c r="G144" s="142">
        <v>3243.4833333333331</v>
      </c>
      <c r="H144" s="142">
        <v>3207.1166666666663</v>
      </c>
      <c r="I144" s="142">
        <v>3373.4166666666665</v>
      </c>
      <c r="J144" s="142">
        <v>3409.7833333333333</v>
      </c>
      <c r="K144" s="142">
        <v>3456.5666666666666</v>
      </c>
      <c r="L144" s="137">
        <v>3363</v>
      </c>
      <c r="M144" s="137">
        <v>3279.85</v>
      </c>
      <c r="N144" s="159">
        <v>2264750</v>
      </c>
      <c r="O144" s="160">
        <v>1.433210166834621E-2</v>
      </c>
    </row>
    <row r="145" spans="1:15" ht="15">
      <c r="A145" s="136">
        <v>135</v>
      </c>
      <c r="B145" s="120" t="s">
        <v>2308</v>
      </c>
      <c r="C145" s="136" t="s">
        <v>1355</v>
      </c>
      <c r="D145" s="141">
        <v>757.95</v>
      </c>
      <c r="E145" s="141">
        <v>753.43333333333339</v>
      </c>
      <c r="F145" s="142">
        <v>743.66666666666674</v>
      </c>
      <c r="G145" s="142">
        <v>729.38333333333333</v>
      </c>
      <c r="H145" s="142">
        <v>719.61666666666667</v>
      </c>
      <c r="I145" s="142">
        <v>767.71666666666681</v>
      </c>
      <c r="J145" s="142">
        <v>777.48333333333346</v>
      </c>
      <c r="K145" s="142">
        <v>791.76666666666688</v>
      </c>
      <c r="L145" s="137">
        <v>763.2</v>
      </c>
      <c r="M145" s="137">
        <v>739.15</v>
      </c>
      <c r="N145" s="159">
        <v>3246500</v>
      </c>
      <c r="O145" s="160">
        <v>-1.8447348193697155E-3</v>
      </c>
    </row>
    <row r="146" spans="1:15" ht="15">
      <c r="A146" s="136">
        <v>136</v>
      </c>
      <c r="B146" s="120" t="s">
        <v>2314</v>
      </c>
      <c r="C146" s="136" t="s">
        <v>361</v>
      </c>
      <c r="D146" s="141">
        <v>454.8</v>
      </c>
      <c r="E146" s="141">
        <v>456.2833333333333</v>
      </c>
      <c r="F146" s="142">
        <v>450.76666666666659</v>
      </c>
      <c r="G146" s="142">
        <v>446.73333333333329</v>
      </c>
      <c r="H146" s="142">
        <v>441.21666666666658</v>
      </c>
      <c r="I146" s="142">
        <v>460.31666666666661</v>
      </c>
      <c r="J146" s="142">
        <v>465.83333333333326</v>
      </c>
      <c r="K146" s="142">
        <v>469.86666666666662</v>
      </c>
      <c r="L146" s="137">
        <v>461.8</v>
      </c>
      <c r="M146" s="137">
        <v>452.25</v>
      </c>
      <c r="N146" s="159">
        <v>2767000</v>
      </c>
      <c r="O146" s="160">
        <v>1.2811127379209371E-2</v>
      </c>
    </row>
    <row r="147" spans="1:15" ht="15">
      <c r="A147" s="136">
        <v>137</v>
      </c>
      <c r="B147" s="120" t="s">
        <v>2308</v>
      </c>
      <c r="C147" s="136" t="s">
        <v>2173</v>
      </c>
      <c r="D147" s="141">
        <v>1014.45</v>
      </c>
      <c r="E147" s="141">
        <v>1016.3333333333334</v>
      </c>
      <c r="F147" s="142">
        <v>1004.6666666666667</v>
      </c>
      <c r="G147" s="142">
        <v>994.88333333333333</v>
      </c>
      <c r="H147" s="142">
        <v>983.2166666666667</v>
      </c>
      <c r="I147" s="142">
        <v>1026.1166666666668</v>
      </c>
      <c r="J147" s="142">
        <v>1037.7833333333335</v>
      </c>
      <c r="K147" s="142">
        <v>1047.5666666666668</v>
      </c>
      <c r="L147" s="137">
        <v>1028</v>
      </c>
      <c r="M147" s="137">
        <v>1006.55</v>
      </c>
      <c r="N147" s="159">
        <v>993600</v>
      </c>
      <c r="O147" s="160">
        <v>9.5238095238095233E-2</v>
      </c>
    </row>
    <row r="148" spans="1:15" ht="15">
      <c r="A148" s="136">
        <v>138</v>
      </c>
      <c r="B148" s="120" t="s">
        <v>2321</v>
      </c>
      <c r="C148" s="136" t="s">
        <v>117</v>
      </c>
      <c r="D148" s="141">
        <v>825.95</v>
      </c>
      <c r="E148" s="141">
        <v>821.2166666666667</v>
      </c>
      <c r="F148" s="142">
        <v>805.43333333333339</v>
      </c>
      <c r="G148" s="142">
        <v>784.91666666666674</v>
      </c>
      <c r="H148" s="142">
        <v>769.13333333333344</v>
      </c>
      <c r="I148" s="142">
        <v>841.73333333333335</v>
      </c>
      <c r="J148" s="142">
        <v>857.51666666666665</v>
      </c>
      <c r="K148" s="142">
        <v>878.0333333333333</v>
      </c>
      <c r="L148" s="137">
        <v>837</v>
      </c>
      <c r="M148" s="137">
        <v>800.7</v>
      </c>
      <c r="N148" s="159">
        <v>1946400</v>
      </c>
      <c r="O148" s="160">
        <v>0.10716723549488055</v>
      </c>
    </row>
    <row r="149" spans="1:15" ht="15">
      <c r="A149" s="136">
        <v>139</v>
      </c>
      <c r="B149" s="120" t="s">
        <v>2312</v>
      </c>
      <c r="C149" s="136" t="s">
        <v>118</v>
      </c>
      <c r="D149" s="141">
        <v>344.4</v>
      </c>
      <c r="E149" s="141">
        <v>343.2166666666667</v>
      </c>
      <c r="F149" s="142">
        <v>338.93333333333339</v>
      </c>
      <c r="G149" s="142">
        <v>333.4666666666667</v>
      </c>
      <c r="H149" s="142">
        <v>329.18333333333339</v>
      </c>
      <c r="I149" s="142">
        <v>348.68333333333339</v>
      </c>
      <c r="J149" s="142">
        <v>352.9666666666667</v>
      </c>
      <c r="K149" s="142">
        <v>358.43333333333339</v>
      </c>
      <c r="L149" s="137">
        <v>347.5</v>
      </c>
      <c r="M149" s="137">
        <v>337.75</v>
      </c>
      <c r="N149" s="159">
        <v>14196800</v>
      </c>
      <c r="O149" s="160">
        <v>-1.2135381874860832E-2</v>
      </c>
    </row>
    <row r="150" spans="1:15" ht="15">
      <c r="A150" s="136">
        <v>140</v>
      </c>
      <c r="B150" s="120" t="s">
        <v>2312</v>
      </c>
      <c r="C150" s="136" t="s">
        <v>119</v>
      </c>
      <c r="D150" s="141">
        <v>77352.2</v>
      </c>
      <c r="E150" s="141">
        <v>77164.066666666666</v>
      </c>
      <c r="F150" s="142">
        <v>76738.133333333331</v>
      </c>
      <c r="G150" s="142">
        <v>76124.066666666666</v>
      </c>
      <c r="H150" s="142">
        <v>75698.133333333331</v>
      </c>
      <c r="I150" s="142">
        <v>77778.133333333331</v>
      </c>
      <c r="J150" s="142">
        <v>78204.066666666651</v>
      </c>
      <c r="K150" s="142">
        <v>78818.133333333331</v>
      </c>
      <c r="L150" s="137">
        <v>77590</v>
      </c>
      <c r="M150" s="137">
        <v>76550</v>
      </c>
      <c r="N150" s="159">
        <v>43650</v>
      </c>
      <c r="O150" s="160">
        <v>-2.0861372812920592E-2</v>
      </c>
    </row>
    <row r="151" spans="1:15" ht="15">
      <c r="A151" s="136">
        <v>141</v>
      </c>
      <c r="B151" s="120" t="s">
        <v>2308</v>
      </c>
      <c r="C151" s="136" t="s">
        <v>1405</v>
      </c>
      <c r="D151" s="141">
        <v>114.05</v>
      </c>
      <c r="E151" s="141">
        <v>113.84999999999998</v>
      </c>
      <c r="F151" s="142">
        <v>112.09999999999997</v>
      </c>
      <c r="G151" s="142">
        <v>110.14999999999999</v>
      </c>
      <c r="H151" s="142">
        <v>108.39999999999998</v>
      </c>
      <c r="I151" s="142">
        <v>115.79999999999995</v>
      </c>
      <c r="J151" s="142">
        <v>117.54999999999998</v>
      </c>
      <c r="K151" s="142">
        <v>119.49999999999994</v>
      </c>
      <c r="L151" s="137">
        <v>115.6</v>
      </c>
      <c r="M151" s="137">
        <v>111.9</v>
      </c>
      <c r="N151" s="159">
        <v>5292000</v>
      </c>
      <c r="O151" s="160">
        <v>5.7553956834532377E-2</v>
      </c>
    </row>
    <row r="152" spans="1:15" ht="15">
      <c r="A152" s="136">
        <v>142</v>
      </c>
      <c r="B152" s="120" t="s">
        <v>2314</v>
      </c>
      <c r="C152" s="136" t="s">
        <v>1421</v>
      </c>
      <c r="D152" s="141">
        <v>428.7</v>
      </c>
      <c r="E152" s="141">
        <v>428.9666666666667</v>
      </c>
      <c r="F152" s="142">
        <v>424.83333333333337</v>
      </c>
      <c r="G152" s="142">
        <v>420.9666666666667</v>
      </c>
      <c r="H152" s="142">
        <v>416.83333333333337</v>
      </c>
      <c r="I152" s="142">
        <v>432.83333333333337</v>
      </c>
      <c r="J152" s="142">
        <v>436.9666666666667</v>
      </c>
      <c r="K152" s="142">
        <v>440.83333333333337</v>
      </c>
      <c r="L152" s="137">
        <v>433.1</v>
      </c>
      <c r="M152" s="137">
        <v>425.1</v>
      </c>
      <c r="N152" s="159">
        <v>1972500</v>
      </c>
      <c r="O152" s="160">
        <v>-1.2021036814425245E-2</v>
      </c>
    </row>
    <row r="153" spans="1:15" ht="15">
      <c r="A153" s="136">
        <v>143</v>
      </c>
      <c r="B153" s="120" t="s">
        <v>2308</v>
      </c>
      <c r="C153" s="136" t="s">
        <v>1438</v>
      </c>
      <c r="D153" s="141">
        <v>70.900000000000006</v>
      </c>
      <c r="E153" s="141">
        <v>71.483333333333334</v>
      </c>
      <c r="F153" s="142">
        <v>70.066666666666663</v>
      </c>
      <c r="G153" s="142">
        <v>69.233333333333334</v>
      </c>
      <c r="H153" s="142">
        <v>67.816666666666663</v>
      </c>
      <c r="I153" s="142">
        <v>72.316666666666663</v>
      </c>
      <c r="J153" s="142">
        <v>73.73333333333332</v>
      </c>
      <c r="K153" s="142">
        <v>74.566666666666663</v>
      </c>
      <c r="L153" s="137">
        <v>72.900000000000006</v>
      </c>
      <c r="M153" s="137">
        <v>70.650000000000006</v>
      </c>
      <c r="N153" s="159">
        <v>36888000</v>
      </c>
      <c r="O153" s="160">
        <v>1.4298284205895292E-2</v>
      </c>
    </row>
    <row r="154" spans="1:15" ht="15">
      <c r="A154" s="136">
        <v>144</v>
      </c>
      <c r="B154" s="120" t="s">
        <v>2308</v>
      </c>
      <c r="C154" s="136" t="s">
        <v>377</v>
      </c>
      <c r="D154" s="141">
        <v>208.25</v>
      </c>
      <c r="E154" s="141">
        <v>208.16666666666666</v>
      </c>
      <c r="F154" s="142">
        <v>206.0333333333333</v>
      </c>
      <c r="G154" s="142">
        <v>203.81666666666663</v>
      </c>
      <c r="H154" s="142">
        <v>201.68333333333328</v>
      </c>
      <c r="I154" s="142">
        <v>210.38333333333333</v>
      </c>
      <c r="J154" s="142">
        <v>212.51666666666671</v>
      </c>
      <c r="K154" s="142">
        <v>214.73333333333335</v>
      </c>
      <c r="L154" s="137">
        <v>210.3</v>
      </c>
      <c r="M154" s="137">
        <v>205.95</v>
      </c>
      <c r="N154" s="159">
        <v>10404000</v>
      </c>
      <c r="O154" s="160">
        <v>2.6019080659150044E-3</v>
      </c>
    </row>
    <row r="155" spans="1:15" ht="15">
      <c r="A155" s="136">
        <v>145</v>
      </c>
      <c r="B155" s="120" t="s">
        <v>2320</v>
      </c>
      <c r="C155" s="136" t="s">
        <v>243</v>
      </c>
      <c r="D155" s="141">
        <v>131.1</v>
      </c>
      <c r="E155" s="141">
        <v>130.41666666666666</v>
      </c>
      <c r="F155" s="142">
        <v>129.18333333333331</v>
      </c>
      <c r="G155" s="142">
        <v>127.26666666666665</v>
      </c>
      <c r="H155" s="142">
        <v>126.0333333333333</v>
      </c>
      <c r="I155" s="142">
        <v>132.33333333333331</v>
      </c>
      <c r="J155" s="142">
        <v>133.56666666666666</v>
      </c>
      <c r="K155" s="142">
        <v>135.48333333333332</v>
      </c>
      <c r="L155" s="137">
        <v>131.65</v>
      </c>
      <c r="M155" s="137">
        <v>128.5</v>
      </c>
      <c r="N155" s="159">
        <v>24920000</v>
      </c>
      <c r="O155" s="160">
        <v>-1.8279231011660887E-2</v>
      </c>
    </row>
    <row r="156" spans="1:15" ht="15">
      <c r="A156" s="136">
        <v>146</v>
      </c>
      <c r="B156" s="120" t="s">
        <v>2308</v>
      </c>
      <c r="C156" s="136" t="s">
        <v>1459</v>
      </c>
      <c r="D156" s="141">
        <v>8389.25</v>
      </c>
      <c r="E156" s="141">
        <v>8396.8833333333332</v>
      </c>
      <c r="F156" s="142">
        <v>8355.8666666666668</v>
      </c>
      <c r="G156" s="142">
        <v>8322.4833333333336</v>
      </c>
      <c r="H156" s="142">
        <v>8281.4666666666672</v>
      </c>
      <c r="I156" s="142">
        <v>8430.2666666666664</v>
      </c>
      <c r="J156" s="142">
        <v>8471.2833333333328</v>
      </c>
      <c r="K156" s="142">
        <v>8504.6666666666661</v>
      </c>
      <c r="L156" s="137">
        <v>8437.9</v>
      </c>
      <c r="M156" s="137">
        <v>8363.5</v>
      </c>
      <c r="N156" s="159">
        <v>269200</v>
      </c>
      <c r="O156" s="160">
        <v>4.3410852713178294E-2</v>
      </c>
    </row>
    <row r="157" spans="1:15" ht="15">
      <c r="A157" s="136">
        <v>147</v>
      </c>
      <c r="B157" s="120" t="s">
        <v>2309</v>
      </c>
      <c r="C157" s="136" t="s">
        <v>120</v>
      </c>
      <c r="D157" s="141">
        <v>28.7</v>
      </c>
      <c r="E157" s="141">
        <v>28.666666666666668</v>
      </c>
      <c r="F157" s="142">
        <v>28.433333333333337</v>
      </c>
      <c r="G157" s="142">
        <v>28.166666666666668</v>
      </c>
      <c r="H157" s="142">
        <v>27.933333333333337</v>
      </c>
      <c r="I157" s="142">
        <v>28.933333333333337</v>
      </c>
      <c r="J157" s="142">
        <v>29.166666666666664</v>
      </c>
      <c r="K157" s="142">
        <v>29.433333333333337</v>
      </c>
      <c r="L157" s="137">
        <v>28.9</v>
      </c>
      <c r="M157" s="137">
        <v>28.4</v>
      </c>
      <c r="N157" s="159">
        <v>30591000</v>
      </c>
      <c r="O157" s="160">
        <v>2.0720720720720721E-2</v>
      </c>
    </row>
    <row r="158" spans="1:15" ht="15">
      <c r="A158" s="136">
        <v>148</v>
      </c>
      <c r="B158" s="120" t="s">
        <v>2321</v>
      </c>
      <c r="C158" s="136" t="s">
        <v>1477</v>
      </c>
      <c r="D158" s="141">
        <v>906.2</v>
      </c>
      <c r="E158" s="141">
        <v>899.31666666666661</v>
      </c>
      <c r="F158" s="142">
        <v>883.73333333333323</v>
      </c>
      <c r="G158" s="142">
        <v>861.26666666666665</v>
      </c>
      <c r="H158" s="142">
        <v>845.68333333333328</v>
      </c>
      <c r="I158" s="142">
        <v>921.78333333333319</v>
      </c>
      <c r="J158" s="142">
        <v>937.36666666666667</v>
      </c>
      <c r="K158" s="142">
        <v>959.83333333333314</v>
      </c>
      <c r="L158" s="137">
        <v>914.9</v>
      </c>
      <c r="M158" s="137">
        <v>876.85</v>
      </c>
      <c r="N158" s="159">
        <v>1653000</v>
      </c>
      <c r="O158" s="160">
        <v>4.9523809523809526E-2</v>
      </c>
    </row>
    <row r="159" spans="1:15" ht="15">
      <c r="A159" s="136">
        <v>149</v>
      </c>
      <c r="B159" s="120" t="s">
        <v>2322</v>
      </c>
      <c r="C159" s="136" t="s">
        <v>121</v>
      </c>
      <c r="D159" s="141">
        <v>119.3</v>
      </c>
      <c r="E159" s="141">
        <v>118.78333333333335</v>
      </c>
      <c r="F159" s="142">
        <v>117.81666666666669</v>
      </c>
      <c r="G159" s="142">
        <v>116.33333333333334</v>
      </c>
      <c r="H159" s="142">
        <v>115.36666666666669</v>
      </c>
      <c r="I159" s="142">
        <v>120.26666666666669</v>
      </c>
      <c r="J159" s="142">
        <v>121.23333333333336</v>
      </c>
      <c r="K159" s="142">
        <v>122.7166666666667</v>
      </c>
      <c r="L159" s="137">
        <v>119.75</v>
      </c>
      <c r="M159" s="137">
        <v>117.3</v>
      </c>
      <c r="N159" s="159">
        <v>31566000</v>
      </c>
      <c r="O159" s="160">
        <v>-2.0844965568583659E-2</v>
      </c>
    </row>
    <row r="160" spans="1:15" ht="15">
      <c r="A160" s="136">
        <v>150</v>
      </c>
      <c r="B160" s="120" t="s">
        <v>2309</v>
      </c>
      <c r="C160" s="136" t="s">
        <v>122</v>
      </c>
      <c r="D160" s="141">
        <v>169.35</v>
      </c>
      <c r="E160" s="141">
        <v>168.79999999999998</v>
      </c>
      <c r="F160" s="142">
        <v>167.94999999999996</v>
      </c>
      <c r="G160" s="142">
        <v>166.54999999999998</v>
      </c>
      <c r="H160" s="142">
        <v>165.69999999999996</v>
      </c>
      <c r="I160" s="142">
        <v>170.19999999999996</v>
      </c>
      <c r="J160" s="142">
        <v>171.04999999999998</v>
      </c>
      <c r="K160" s="142">
        <v>172.44999999999996</v>
      </c>
      <c r="L160" s="137">
        <v>169.65</v>
      </c>
      <c r="M160" s="137">
        <v>167.4</v>
      </c>
      <c r="N160" s="159">
        <v>34296000</v>
      </c>
      <c r="O160" s="160">
        <v>2.8674265146970607E-2</v>
      </c>
    </row>
    <row r="161" spans="1:15" ht="15">
      <c r="A161" s="136">
        <v>151</v>
      </c>
      <c r="B161" s="120" t="s">
        <v>2321</v>
      </c>
      <c r="C161" s="136" t="s">
        <v>123</v>
      </c>
      <c r="D161" s="141">
        <v>3901.85</v>
      </c>
      <c r="E161" s="141">
        <v>3903.1166666666668</v>
      </c>
      <c r="F161" s="142">
        <v>3870.3333333333335</v>
      </c>
      <c r="G161" s="142">
        <v>3838.8166666666666</v>
      </c>
      <c r="H161" s="142">
        <v>3806.0333333333333</v>
      </c>
      <c r="I161" s="142">
        <v>3934.6333333333337</v>
      </c>
      <c r="J161" s="142">
        <v>3967.4166666666665</v>
      </c>
      <c r="K161" s="142">
        <v>3998.9333333333338</v>
      </c>
      <c r="L161" s="137">
        <v>3935.9</v>
      </c>
      <c r="M161" s="137">
        <v>3871.6</v>
      </c>
      <c r="N161" s="159">
        <v>68550</v>
      </c>
      <c r="O161" s="160">
        <v>1.7817371937639197E-2</v>
      </c>
    </row>
    <row r="162" spans="1:15" ht="15">
      <c r="A162" s="136">
        <v>152</v>
      </c>
      <c r="B162" s="120" t="s">
        <v>2317</v>
      </c>
      <c r="C162" s="136" t="s">
        <v>207</v>
      </c>
      <c r="D162" s="141">
        <v>218.3</v>
      </c>
      <c r="E162" s="141">
        <v>218.35000000000002</v>
      </c>
      <c r="F162" s="142">
        <v>216.80000000000004</v>
      </c>
      <c r="G162" s="142">
        <v>215.3</v>
      </c>
      <c r="H162" s="142">
        <v>213.75000000000003</v>
      </c>
      <c r="I162" s="142">
        <v>219.85000000000005</v>
      </c>
      <c r="J162" s="142">
        <v>221.4</v>
      </c>
      <c r="K162" s="142">
        <v>222.90000000000006</v>
      </c>
      <c r="L162" s="137">
        <v>219.9</v>
      </c>
      <c r="M162" s="137">
        <v>216.85</v>
      </c>
      <c r="N162" s="159">
        <v>3613137</v>
      </c>
      <c r="O162" s="160">
        <v>6.628787878787879E-3</v>
      </c>
    </row>
    <row r="163" spans="1:15" ht="15">
      <c r="A163" s="136">
        <v>153</v>
      </c>
      <c r="B163" s="120" t="s">
        <v>2317</v>
      </c>
      <c r="C163" s="136" t="s">
        <v>124</v>
      </c>
      <c r="D163" s="141">
        <v>177.85</v>
      </c>
      <c r="E163" s="141">
        <v>178.2833333333333</v>
      </c>
      <c r="F163" s="142">
        <v>176.86666666666662</v>
      </c>
      <c r="G163" s="142">
        <v>175.88333333333333</v>
      </c>
      <c r="H163" s="142">
        <v>174.46666666666664</v>
      </c>
      <c r="I163" s="142">
        <v>179.26666666666659</v>
      </c>
      <c r="J163" s="142">
        <v>180.68333333333328</v>
      </c>
      <c r="K163" s="142">
        <v>181.66666666666657</v>
      </c>
      <c r="L163" s="137">
        <v>179.7</v>
      </c>
      <c r="M163" s="137">
        <v>177.3</v>
      </c>
      <c r="N163" s="159">
        <v>34417500</v>
      </c>
      <c r="O163" s="160">
        <v>3.0078563411896745E-2</v>
      </c>
    </row>
    <row r="164" spans="1:15" ht="15">
      <c r="A164" s="136">
        <v>154</v>
      </c>
      <c r="B164" s="120" t="s">
        <v>2311</v>
      </c>
      <c r="C164" s="136" t="s">
        <v>125</v>
      </c>
      <c r="D164" s="141">
        <v>99.4</v>
      </c>
      <c r="E164" s="141">
        <v>98.316666666666677</v>
      </c>
      <c r="F164" s="142">
        <v>96.183333333333351</v>
      </c>
      <c r="G164" s="142">
        <v>92.966666666666669</v>
      </c>
      <c r="H164" s="142">
        <v>90.833333333333343</v>
      </c>
      <c r="I164" s="142">
        <v>101.53333333333336</v>
      </c>
      <c r="J164" s="142">
        <v>103.66666666666669</v>
      </c>
      <c r="K164" s="142">
        <v>106.88333333333337</v>
      </c>
      <c r="L164" s="137">
        <v>100.45</v>
      </c>
      <c r="M164" s="137">
        <v>95.1</v>
      </c>
      <c r="N164" s="159">
        <v>14724000</v>
      </c>
      <c r="O164" s="160">
        <v>1.1124845488257108E-2</v>
      </c>
    </row>
    <row r="165" spans="1:15" ht="15">
      <c r="A165" s="136">
        <v>155</v>
      </c>
      <c r="B165" s="120" t="s">
        <v>2306</v>
      </c>
      <c r="C165" s="136" t="s">
        <v>231</v>
      </c>
      <c r="D165" s="141">
        <v>23841</v>
      </c>
      <c r="E165" s="141">
        <v>23827.166666666668</v>
      </c>
      <c r="F165" s="142">
        <v>23615.883333333335</v>
      </c>
      <c r="G165" s="142">
        <v>23390.766666666666</v>
      </c>
      <c r="H165" s="142">
        <v>23179.483333333334</v>
      </c>
      <c r="I165" s="142">
        <v>24052.283333333336</v>
      </c>
      <c r="J165" s="142">
        <v>24263.566666666669</v>
      </c>
      <c r="K165" s="142">
        <v>24488.683333333338</v>
      </c>
      <c r="L165" s="137">
        <v>24038.45</v>
      </c>
      <c r="M165" s="137">
        <v>23602.05</v>
      </c>
      <c r="N165" s="159">
        <v>35400</v>
      </c>
      <c r="O165" s="160">
        <v>-3.1463748290013679E-2</v>
      </c>
    </row>
    <row r="166" spans="1:15" ht="15">
      <c r="A166" s="136">
        <v>156</v>
      </c>
      <c r="B166" s="120" t="s">
        <v>2308</v>
      </c>
      <c r="C166" s="136" t="s">
        <v>358</v>
      </c>
      <c r="D166" s="141">
        <v>299.85000000000002</v>
      </c>
      <c r="E166" s="141">
        <v>298.78333333333336</v>
      </c>
      <c r="F166" s="142">
        <v>291.16666666666674</v>
      </c>
      <c r="G166" s="142">
        <v>282.48333333333341</v>
      </c>
      <c r="H166" s="142">
        <v>274.86666666666679</v>
      </c>
      <c r="I166" s="142">
        <v>307.4666666666667</v>
      </c>
      <c r="J166" s="142">
        <v>315.08333333333337</v>
      </c>
      <c r="K166" s="142">
        <v>323.76666666666665</v>
      </c>
      <c r="L166" s="137">
        <v>306.39999999999998</v>
      </c>
      <c r="M166" s="137">
        <v>290.10000000000002</v>
      </c>
      <c r="N166" s="159">
        <v>9862500</v>
      </c>
      <c r="O166" s="160">
        <v>0.11007935167989194</v>
      </c>
    </row>
    <row r="167" spans="1:15" ht="15">
      <c r="A167" s="136">
        <v>157</v>
      </c>
      <c r="B167" s="120" t="s">
        <v>2310</v>
      </c>
      <c r="C167" s="136" t="s">
        <v>209</v>
      </c>
      <c r="D167" s="141">
        <v>2661.6</v>
      </c>
      <c r="E167" s="141">
        <v>2625.2833333333333</v>
      </c>
      <c r="F167" s="142">
        <v>2567.7166666666667</v>
      </c>
      <c r="G167" s="142">
        <v>2473.8333333333335</v>
      </c>
      <c r="H167" s="142">
        <v>2416.2666666666669</v>
      </c>
      <c r="I167" s="142">
        <v>2719.1666666666665</v>
      </c>
      <c r="J167" s="142">
        <v>2776.7333333333331</v>
      </c>
      <c r="K167" s="142">
        <v>2870.6166666666663</v>
      </c>
      <c r="L167" s="137">
        <v>2682.85</v>
      </c>
      <c r="M167" s="137">
        <v>2531.4</v>
      </c>
      <c r="N167" s="159">
        <v>1783914</v>
      </c>
      <c r="O167" s="160">
        <v>-2.5329280648429585E-3</v>
      </c>
    </row>
    <row r="168" spans="1:15" ht="15">
      <c r="A168" s="136">
        <v>158</v>
      </c>
      <c r="B168" s="120" t="s">
        <v>2317</v>
      </c>
      <c r="C168" s="136" t="s">
        <v>126</v>
      </c>
      <c r="D168" s="141">
        <v>237.7</v>
      </c>
      <c r="E168" s="141">
        <v>236.13333333333333</v>
      </c>
      <c r="F168" s="142">
        <v>233.76666666666665</v>
      </c>
      <c r="G168" s="142">
        <v>229.83333333333331</v>
      </c>
      <c r="H168" s="142">
        <v>227.46666666666664</v>
      </c>
      <c r="I168" s="142">
        <v>240.06666666666666</v>
      </c>
      <c r="J168" s="142">
        <v>242.43333333333334</v>
      </c>
      <c r="K168" s="142">
        <v>246.36666666666667</v>
      </c>
      <c r="L168" s="137">
        <v>238.5</v>
      </c>
      <c r="M168" s="137">
        <v>232.2</v>
      </c>
      <c r="N168" s="159">
        <v>16320000</v>
      </c>
      <c r="O168" s="160">
        <v>-3.4804909324052022E-3</v>
      </c>
    </row>
    <row r="169" spans="1:15" ht="15">
      <c r="A169" s="136">
        <v>159</v>
      </c>
      <c r="B169" s="120" t="s">
        <v>2314</v>
      </c>
      <c r="C169" s="136" t="s">
        <v>127</v>
      </c>
      <c r="D169" s="141">
        <v>90</v>
      </c>
      <c r="E169" s="141">
        <v>89.416666666666671</v>
      </c>
      <c r="F169" s="142">
        <v>88.483333333333348</v>
      </c>
      <c r="G169" s="142">
        <v>86.966666666666683</v>
      </c>
      <c r="H169" s="142">
        <v>86.03333333333336</v>
      </c>
      <c r="I169" s="142">
        <v>90.933333333333337</v>
      </c>
      <c r="J169" s="142">
        <v>91.866666666666646</v>
      </c>
      <c r="K169" s="142">
        <v>93.383333333333326</v>
      </c>
      <c r="L169" s="137">
        <v>90.35</v>
      </c>
      <c r="M169" s="137">
        <v>87.9</v>
      </c>
      <c r="N169" s="159">
        <v>69510000</v>
      </c>
      <c r="O169" s="160">
        <v>-1.1434422732315043E-2</v>
      </c>
    </row>
    <row r="170" spans="1:15" ht="15">
      <c r="A170" s="136">
        <v>160</v>
      </c>
      <c r="B170" s="120" t="s">
        <v>2313</v>
      </c>
      <c r="C170" s="136" t="s">
        <v>208</v>
      </c>
      <c r="D170" s="141">
        <v>980.6</v>
      </c>
      <c r="E170" s="141">
        <v>979.56666666666672</v>
      </c>
      <c r="F170" s="142">
        <v>972.68333333333339</v>
      </c>
      <c r="G170" s="142">
        <v>964.76666666666665</v>
      </c>
      <c r="H170" s="142">
        <v>957.88333333333333</v>
      </c>
      <c r="I170" s="142">
        <v>987.48333333333346</v>
      </c>
      <c r="J170" s="142">
        <v>994.3666666666669</v>
      </c>
      <c r="K170" s="142">
        <v>1002.2833333333335</v>
      </c>
      <c r="L170" s="137">
        <v>986.45</v>
      </c>
      <c r="M170" s="137">
        <v>971.65</v>
      </c>
      <c r="N170" s="159">
        <v>1654000</v>
      </c>
      <c r="O170" s="160">
        <v>-1.6646848989298454E-2</v>
      </c>
    </row>
    <row r="171" spans="1:15" ht="15">
      <c r="A171" s="136">
        <v>161</v>
      </c>
      <c r="B171" s="120" t="s">
        <v>2311</v>
      </c>
      <c r="C171" s="136" t="s">
        <v>128</v>
      </c>
      <c r="D171" s="141">
        <v>102.55</v>
      </c>
      <c r="E171" s="141">
        <v>100.69999999999999</v>
      </c>
      <c r="F171" s="142">
        <v>98.049999999999983</v>
      </c>
      <c r="G171" s="142">
        <v>93.55</v>
      </c>
      <c r="H171" s="142">
        <v>90.899999999999991</v>
      </c>
      <c r="I171" s="142">
        <v>105.19999999999997</v>
      </c>
      <c r="J171" s="142">
        <v>107.84999999999998</v>
      </c>
      <c r="K171" s="142">
        <v>112.34999999999997</v>
      </c>
      <c r="L171" s="137">
        <v>103.35</v>
      </c>
      <c r="M171" s="137">
        <v>96.2</v>
      </c>
      <c r="N171" s="159">
        <v>74212000</v>
      </c>
      <c r="O171" s="160">
        <v>1.7818574514038878E-3</v>
      </c>
    </row>
    <row r="172" spans="1:15" ht="15">
      <c r="A172" s="136">
        <v>162</v>
      </c>
      <c r="B172" s="120" t="s">
        <v>2309</v>
      </c>
      <c r="C172" s="136" t="s">
        <v>129</v>
      </c>
      <c r="D172" s="141">
        <v>196.95</v>
      </c>
      <c r="E172" s="141">
        <v>197.33333333333334</v>
      </c>
      <c r="F172" s="142">
        <v>196.36666666666667</v>
      </c>
      <c r="G172" s="142">
        <v>195.78333333333333</v>
      </c>
      <c r="H172" s="142">
        <v>194.81666666666666</v>
      </c>
      <c r="I172" s="142">
        <v>197.91666666666669</v>
      </c>
      <c r="J172" s="142">
        <v>198.88333333333333</v>
      </c>
      <c r="K172" s="142">
        <v>199.4666666666667</v>
      </c>
      <c r="L172" s="137">
        <v>198.3</v>
      </c>
      <c r="M172" s="137">
        <v>196.75</v>
      </c>
      <c r="N172" s="159">
        <v>26776000</v>
      </c>
      <c r="O172" s="160">
        <v>5.0368743135101209E-2</v>
      </c>
    </row>
    <row r="173" spans="1:15" ht="15">
      <c r="A173" s="136">
        <v>163</v>
      </c>
      <c r="B173" s="120" t="s">
        <v>2309</v>
      </c>
      <c r="C173" s="136" t="s">
        <v>130</v>
      </c>
      <c r="D173" s="141">
        <v>97.95</v>
      </c>
      <c r="E173" s="141">
        <v>96.633333333333326</v>
      </c>
      <c r="F173" s="142">
        <v>94.966666666666654</v>
      </c>
      <c r="G173" s="142">
        <v>91.983333333333334</v>
      </c>
      <c r="H173" s="142">
        <v>90.316666666666663</v>
      </c>
      <c r="I173" s="142">
        <v>99.616666666666646</v>
      </c>
      <c r="J173" s="142">
        <v>101.28333333333333</v>
      </c>
      <c r="K173" s="142">
        <v>104.26666666666664</v>
      </c>
      <c r="L173" s="137">
        <v>98.3</v>
      </c>
      <c r="M173" s="137">
        <v>93.65</v>
      </c>
      <c r="N173" s="159">
        <v>22200000</v>
      </c>
      <c r="O173" s="160">
        <v>4.8752834467120185E-2</v>
      </c>
    </row>
    <row r="174" spans="1:15" ht="15">
      <c r="A174" s="136">
        <v>164</v>
      </c>
      <c r="B174" s="120" t="s">
        <v>2308</v>
      </c>
      <c r="C174" s="136" t="s">
        <v>1628</v>
      </c>
      <c r="D174" s="141">
        <v>1251.5</v>
      </c>
      <c r="E174" s="141">
        <v>1254.9666666666667</v>
      </c>
      <c r="F174" s="142">
        <v>1239.1333333333334</v>
      </c>
      <c r="G174" s="142">
        <v>1226.7666666666667</v>
      </c>
      <c r="H174" s="142">
        <v>1210.9333333333334</v>
      </c>
      <c r="I174" s="142">
        <v>1267.3333333333335</v>
      </c>
      <c r="J174" s="142">
        <v>1283.1666666666665</v>
      </c>
      <c r="K174" s="142">
        <v>1295.5333333333335</v>
      </c>
      <c r="L174" s="137">
        <v>1270.8</v>
      </c>
      <c r="M174" s="137">
        <v>1242.5999999999999</v>
      </c>
      <c r="N174" s="159">
        <v>764400</v>
      </c>
      <c r="O174" s="160">
        <v>1.5948963317384369E-2</v>
      </c>
    </row>
    <row r="175" spans="1:15" ht="15">
      <c r="A175" s="136">
        <v>165</v>
      </c>
      <c r="B175" s="120" t="s">
        <v>2307</v>
      </c>
      <c r="C175" s="136" t="s">
        <v>214</v>
      </c>
      <c r="D175" s="141">
        <v>783.2</v>
      </c>
      <c r="E175" s="141">
        <v>783.85</v>
      </c>
      <c r="F175" s="142">
        <v>770.05000000000007</v>
      </c>
      <c r="G175" s="142">
        <v>756.90000000000009</v>
      </c>
      <c r="H175" s="142">
        <v>743.10000000000014</v>
      </c>
      <c r="I175" s="142">
        <v>797</v>
      </c>
      <c r="J175" s="142">
        <v>810.8</v>
      </c>
      <c r="K175" s="142">
        <v>823.94999999999993</v>
      </c>
      <c r="L175" s="137">
        <v>797.65</v>
      </c>
      <c r="M175" s="137">
        <v>770.7</v>
      </c>
      <c r="N175" s="159">
        <v>1112000</v>
      </c>
      <c r="O175" s="160">
        <v>4.6686746987951805E-2</v>
      </c>
    </row>
    <row r="176" spans="1:15" ht="15">
      <c r="A176" s="136">
        <v>166</v>
      </c>
      <c r="B176" s="120" t="s">
        <v>2308</v>
      </c>
      <c r="C176" s="136" t="s">
        <v>1662</v>
      </c>
      <c r="D176" s="141">
        <v>993.45</v>
      </c>
      <c r="E176" s="141">
        <v>984.31666666666661</v>
      </c>
      <c r="F176" s="142">
        <v>969.63333333333321</v>
      </c>
      <c r="G176" s="142">
        <v>945.81666666666661</v>
      </c>
      <c r="H176" s="142">
        <v>931.13333333333321</v>
      </c>
      <c r="I176" s="142">
        <v>1008.1333333333332</v>
      </c>
      <c r="J176" s="142">
        <v>1022.8166666666666</v>
      </c>
      <c r="K176" s="142">
        <v>1046.6333333333332</v>
      </c>
      <c r="L176" s="137">
        <v>999</v>
      </c>
      <c r="M176" s="137">
        <v>960.5</v>
      </c>
      <c r="N176" s="159">
        <v>4844800</v>
      </c>
      <c r="O176" s="160">
        <v>8.4929225645295585E-3</v>
      </c>
    </row>
    <row r="177" spans="1:15" ht="15">
      <c r="A177" s="136">
        <v>167</v>
      </c>
      <c r="B177" s="120" t="s">
        <v>2311</v>
      </c>
      <c r="C177" s="136" t="s">
        <v>2232</v>
      </c>
      <c r="D177" s="141">
        <v>497.05</v>
      </c>
      <c r="E177" s="141">
        <v>498.83333333333331</v>
      </c>
      <c r="F177" s="142">
        <v>493.66666666666663</v>
      </c>
      <c r="G177" s="142">
        <v>490.2833333333333</v>
      </c>
      <c r="H177" s="142">
        <v>485.11666666666662</v>
      </c>
      <c r="I177" s="142">
        <v>502.21666666666664</v>
      </c>
      <c r="J177" s="142">
        <v>507.38333333333327</v>
      </c>
      <c r="K177" s="142">
        <v>510.76666666666665</v>
      </c>
      <c r="L177" s="137">
        <v>504</v>
      </c>
      <c r="M177" s="137">
        <v>495.45</v>
      </c>
      <c r="N177" s="159">
        <v>4268000</v>
      </c>
      <c r="O177" s="160">
        <v>-3.7348272642390291E-3</v>
      </c>
    </row>
    <row r="178" spans="1:15" ht="15">
      <c r="A178" s="136">
        <v>168</v>
      </c>
      <c r="B178" s="120" t="s">
        <v>2315</v>
      </c>
      <c r="C178" s="136" t="s">
        <v>131</v>
      </c>
      <c r="D178" s="141">
        <v>24.5</v>
      </c>
      <c r="E178" s="141">
        <v>24.483333333333334</v>
      </c>
      <c r="F178" s="142">
        <v>23.616666666666667</v>
      </c>
      <c r="G178" s="142">
        <v>22.733333333333334</v>
      </c>
      <c r="H178" s="142">
        <v>21.866666666666667</v>
      </c>
      <c r="I178" s="142">
        <v>25.366666666666667</v>
      </c>
      <c r="J178" s="142">
        <v>26.233333333333334</v>
      </c>
      <c r="K178" s="142">
        <v>27.116666666666667</v>
      </c>
      <c r="L178" s="137">
        <v>25.35</v>
      </c>
      <c r="M178" s="137">
        <v>23.6</v>
      </c>
      <c r="N178" s="159">
        <v>136528000</v>
      </c>
      <c r="O178" s="160">
        <v>4.63519313304721E-2</v>
      </c>
    </row>
    <row r="179" spans="1:15" ht="15">
      <c r="A179" s="136">
        <v>169</v>
      </c>
      <c r="B179" s="120" t="s">
        <v>2316</v>
      </c>
      <c r="C179" s="136" t="s">
        <v>2685</v>
      </c>
      <c r="D179" s="141">
        <v>30.4</v>
      </c>
      <c r="E179" s="141">
        <v>30.466666666666669</v>
      </c>
      <c r="F179" s="142">
        <v>29.633333333333336</v>
      </c>
      <c r="G179" s="142">
        <v>28.866666666666667</v>
      </c>
      <c r="H179" s="142">
        <v>28.033333333333335</v>
      </c>
      <c r="I179" s="142">
        <v>31.233333333333338</v>
      </c>
      <c r="J179" s="142">
        <v>32.066666666666663</v>
      </c>
      <c r="K179" s="142">
        <v>32.833333333333343</v>
      </c>
      <c r="L179" s="137">
        <v>31.3</v>
      </c>
      <c r="M179" s="137">
        <v>29.7</v>
      </c>
      <c r="N179" s="159">
        <v>41319000</v>
      </c>
      <c r="O179" s="160">
        <v>-4.0444893832153689E-2</v>
      </c>
    </row>
    <row r="180" spans="1:15" ht="15">
      <c r="A180" s="136">
        <v>170</v>
      </c>
      <c r="B180" s="120" t="s">
        <v>2309</v>
      </c>
      <c r="C180" s="136" t="s">
        <v>132</v>
      </c>
      <c r="D180" s="141">
        <v>132.35</v>
      </c>
      <c r="E180" s="141">
        <v>131.78333333333333</v>
      </c>
      <c r="F180" s="142">
        <v>130.56666666666666</v>
      </c>
      <c r="G180" s="142">
        <v>128.78333333333333</v>
      </c>
      <c r="H180" s="142">
        <v>127.56666666666666</v>
      </c>
      <c r="I180" s="142">
        <v>133.56666666666666</v>
      </c>
      <c r="J180" s="142">
        <v>134.7833333333333</v>
      </c>
      <c r="K180" s="142">
        <v>136.56666666666666</v>
      </c>
      <c r="L180" s="137">
        <v>133</v>
      </c>
      <c r="M180" s="137">
        <v>130</v>
      </c>
      <c r="N180" s="159">
        <v>33714000</v>
      </c>
      <c r="O180" s="160">
        <v>2.4017467248908298E-3</v>
      </c>
    </row>
    <row r="181" spans="1:15" ht="15">
      <c r="A181" s="136">
        <v>171</v>
      </c>
      <c r="B181" s="120" t="s">
        <v>2314</v>
      </c>
      <c r="C181" s="136" t="s">
        <v>133</v>
      </c>
      <c r="D181" s="141">
        <v>448.35</v>
      </c>
      <c r="E181" s="141">
        <v>449.43333333333339</v>
      </c>
      <c r="F181" s="142">
        <v>443.01666666666677</v>
      </c>
      <c r="G181" s="142">
        <v>437.68333333333339</v>
      </c>
      <c r="H181" s="142">
        <v>431.26666666666677</v>
      </c>
      <c r="I181" s="142">
        <v>454.76666666666677</v>
      </c>
      <c r="J181" s="142">
        <v>461.18333333333339</v>
      </c>
      <c r="K181" s="142">
        <v>466.51666666666677</v>
      </c>
      <c r="L181" s="137">
        <v>455.85</v>
      </c>
      <c r="M181" s="137">
        <v>444.1</v>
      </c>
      <c r="N181" s="159">
        <v>12333750</v>
      </c>
      <c r="O181" s="160">
        <v>-6.8928950159066809E-3</v>
      </c>
    </row>
    <row r="182" spans="1:15" ht="15">
      <c r="A182" s="136">
        <v>172</v>
      </c>
      <c r="B182" s="120" t="s">
        <v>2317</v>
      </c>
      <c r="C182" s="136" t="s">
        <v>134</v>
      </c>
      <c r="D182" s="141">
        <v>912.95</v>
      </c>
      <c r="E182" s="141">
        <v>913.0333333333333</v>
      </c>
      <c r="F182" s="142">
        <v>906.56666666666661</v>
      </c>
      <c r="G182" s="142">
        <v>900.18333333333328</v>
      </c>
      <c r="H182" s="142">
        <v>893.71666666666658</v>
      </c>
      <c r="I182" s="142">
        <v>919.41666666666663</v>
      </c>
      <c r="J182" s="142">
        <v>925.88333333333333</v>
      </c>
      <c r="K182" s="142">
        <v>932.26666666666665</v>
      </c>
      <c r="L182" s="137">
        <v>919.5</v>
      </c>
      <c r="M182" s="137">
        <v>906.65</v>
      </c>
      <c r="N182" s="159">
        <v>53623000</v>
      </c>
      <c r="O182" s="160">
        <v>1.8203207231750358E-2</v>
      </c>
    </row>
    <row r="183" spans="1:15" ht="15">
      <c r="A183" s="136">
        <v>173</v>
      </c>
      <c r="B183" s="120" t="s">
        <v>2309</v>
      </c>
      <c r="C183" s="136" t="s">
        <v>135</v>
      </c>
      <c r="D183" s="141">
        <v>449.25</v>
      </c>
      <c r="E183" s="141">
        <v>449.7833333333333</v>
      </c>
      <c r="F183" s="142">
        <v>444.56666666666661</v>
      </c>
      <c r="G183" s="142">
        <v>439.88333333333333</v>
      </c>
      <c r="H183" s="142">
        <v>434.66666666666663</v>
      </c>
      <c r="I183" s="142">
        <v>454.46666666666658</v>
      </c>
      <c r="J183" s="142">
        <v>459.68333333333328</v>
      </c>
      <c r="K183" s="142">
        <v>464.36666666666656</v>
      </c>
      <c r="L183" s="137">
        <v>455</v>
      </c>
      <c r="M183" s="137">
        <v>445.1</v>
      </c>
      <c r="N183" s="159">
        <v>10221900</v>
      </c>
      <c r="O183" s="160">
        <v>2.8801735585105388E-3</v>
      </c>
    </row>
    <row r="184" spans="1:15" ht="15">
      <c r="A184" s="136">
        <v>174</v>
      </c>
      <c r="B184" s="49" t="s">
        <v>2308</v>
      </c>
      <c r="C184" s="136" t="s">
        <v>1684</v>
      </c>
      <c r="D184" s="141">
        <v>608</v>
      </c>
      <c r="E184" s="141">
        <v>607.43333333333328</v>
      </c>
      <c r="F184" s="142">
        <v>602.36666666666656</v>
      </c>
      <c r="G184" s="142">
        <v>596.73333333333323</v>
      </c>
      <c r="H184" s="142">
        <v>591.66666666666652</v>
      </c>
      <c r="I184" s="142">
        <v>613.06666666666661</v>
      </c>
      <c r="J184" s="142">
        <v>618.13333333333344</v>
      </c>
      <c r="K184" s="142">
        <v>623.76666666666665</v>
      </c>
      <c r="L184" s="137">
        <v>612.5</v>
      </c>
      <c r="M184" s="137">
        <v>601.79999999999995</v>
      </c>
      <c r="N184" s="159">
        <v>854100</v>
      </c>
      <c r="O184" s="160">
        <v>1.6548157724628313E-2</v>
      </c>
    </row>
    <row r="185" spans="1:15" ht="15">
      <c r="A185" s="136">
        <v>175</v>
      </c>
      <c r="B185" s="120" t="s">
        <v>2309</v>
      </c>
      <c r="C185" s="136" t="s">
        <v>136</v>
      </c>
      <c r="D185" s="141">
        <v>41.9</v>
      </c>
      <c r="E185" s="141">
        <v>42.15</v>
      </c>
      <c r="F185" s="142">
        <v>40.949999999999996</v>
      </c>
      <c r="G185" s="142">
        <v>40</v>
      </c>
      <c r="H185" s="142">
        <v>38.799999999999997</v>
      </c>
      <c r="I185" s="142">
        <v>43.099999999999994</v>
      </c>
      <c r="J185" s="142">
        <v>44.3</v>
      </c>
      <c r="K185" s="142">
        <v>45.249999999999993</v>
      </c>
      <c r="L185" s="137">
        <v>43.35</v>
      </c>
      <c r="M185" s="137">
        <v>41.2</v>
      </c>
      <c r="N185" s="159">
        <v>63804000</v>
      </c>
      <c r="O185" s="160">
        <v>-2.0370747606437156E-4</v>
      </c>
    </row>
    <row r="186" spans="1:15" ht="15">
      <c r="A186" s="136">
        <v>176</v>
      </c>
      <c r="B186" s="120" t="s">
        <v>2322</v>
      </c>
      <c r="C186" s="136" t="s">
        <v>137</v>
      </c>
      <c r="D186" s="141">
        <v>75.849999999999994</v>
      </c>
      <c r="E186" s="141">
        <v>75.483333333333334</v>
      </c>
      <c r="F186" s="142">
        <v>74.466666666666669</v>
      </c>
      <c r="G186" s="142">
        <v>73.083333333333329</v>
      </c>
      <c r="H186" s="142">
        <v>72.066666666666663</v>
      </c>
      <c r="I186" s="142">
        <v>76.866666666666674</v>
      </c>
      <c r="J186" s="142">
        <v>77.883333333333354</v>
      </c>
      <c r="K186" s="142">
        <v>79.26666666666668</v>
      </c>
      <c r="L186" s="137">
        <v>76.5</v>
      </c>
      <c r="M186" s="137">
        <v>74.099999999999994</v>
      </c>
      <c r="N186" s="159">
        <v>87228000</v>
      </c>
      <c r="O186" s="160">
        <v>-1.5040650406504066E-2</v>
      </c>
    </row>
    <row r="187" spans="1:15" ht="15">
      <c r="A187" s="136">
        <v>177</v>
      </c>
      <c r="B187" s="120" t="s">
        <v>2311</v>
      </c>
      <c r="C187" s="136" t="s">
        <v>138</v>
      </c>
      <c r="D187" s="141">
        <v>260.10000000000002</v>
      </c>
      <c r="E187" s="141">
        <v>259.15000000000003</v>
      </c>
      <c r="F187" s="142">
        <v>256.70000000000005</v>
      </c>
      <c r="G187" s="142">
        <v>253.3</v>
      </c>
      <c r="H187" s="142">
        <v>250.85000000000002</v>
      </c>
      <c r="I187" s="142">
        <v>262.55000000000007</v>
      </c>
      <c r="J187" s="142">
        <v>265</v>
      </c>
      <c r="K187" s="142">
        <v>268.40000000000009</v>
      </c>
      <c r="L187" s="137">
        <v>261.60000000000002</v>
      </c>
      <c r="M187" s="137">
        <v>255.75</v>
      </c>
      <c r="N187" s="159">
        <v>76563000</v>
      </c>
      <c r="O187" s="160">
        <v>-1.0008146165483534E-2</v>
      </c>
    </row>
    <row r="188" spans="1:15" ht="15">
      <c r="A188" s="136">
        <v>178</v>
      </c>
      <c r="B188" s="120" t="s">
        <v>2307</v>
      </c>
      <c r="C188" s="136" t="s">
        <v>212</v>
      </c>
      <c r="D188" s="141">
        <v>17081.25</v>
      </c>
      <c r="E188" s="141">
        <v>17007.083333333332</v>
      </c>
      <c r="F188" s="142">
        <v>16825.166666666664</v>
      </c>
      <c r="G188" s="142">
        <v>16569.083333333332</v>
      </c>
      <c r="H188" s="142">
        <v>16387.166666666664</v>
      </c>
      <c r="I188" s="142">
        <v>17263.166666666664</v>
      </c>
      <c r="J188" s="142">
        <v>17445.083333333328</v>
      </c>
      <c r="K188" s="142">
        <v>17701.166666666664</v>
      </c>
      <c r="L188" s="137">
        <v>17189</v>
      </c>
      <c r="M188" s="137">
        <v>16751</v>
      </c>
      <c r="N188" s="159">
        <v>57700</v>
      </c>
      <c r="O188" s="160">
        <v>2.0335985853227233E-2</v>
      </c>
    </row>
    <row r="189" spans="1:15" ht="15">
      <c r="A189" s="136">
        <v>179</v>
      </c>
      <c r="B189" s="120" t="s">
        <v>2316</v>
      </c>
      <c r="C189" s="136" t="s">
        <v>139</v>
      </c>
      <c r="D189" s="141">
        <v>1129.5999999999999</v>
      </c>
      <c r="E189" s="141">
        <v>1128.6666666666667</v>
      </c>
      <c r="F189" s="142">
        <v>1120.9333333333334</v>
      </c>
      <c r="G189" s="142">
        <v>1112.2666666666667</v>
      </c>
      <c r="H189" s="142">
        <v>1104.5333333333333</v>
      </c>
      <c r="I189" s="142">
        <v>1137.3333333333335</v>
      </c>
      <c r="J189" s="142">
        <v>1145.0666666666666</v>
      </c>
      <c r="K189" s="142">
        <v>1153.7333333333336</v>
      </c>
      <c r="L189" s="137">
        <v>1136.4000000000001</v>
      </c>
      <c r="M189" s="137">
        <v>1120</v>
      </c>
      <c r="N189" s="159">
        <v>886000</v>
      </c>
      <c r="O189" s="160">
        <v>5.9175134488942023E-2</v>
      </c>
    </row>
    <row r="190" spans="1:15" ht="15">
      <c r="A190" s="136">
        <v>180</v>
      </c>
      <c r="B190" s="120" t="s">
        <v>2311</v>
      </c>
      <c r="C190" s="136" t="s">
        <v>213</v>
      </c>
      <c r="D190" s="141">
        <v>25.35</v>
      </c>
      <c r="E190" s="141">
        <v>25.05</v>
      </c>
      <c r="F190" s="142">
        <v>24.650000000000002</v>
      </c>
      <c r="G190" s="142">
        <v>23.950000000000003</v>
      </c>
      <c r="H190" s="142">
        <v>23.550000000000004</v>
      </c>
      <c r="I190" s="142">
        <v>25.75</v>
      </c>
      <c r="J190" s="142">
        <v>26.15</v>
      </c>
      <c r="K190" s="142">
        <v>26.849999999999998</v>
      </c>
      <c r="L190" s="137">
        <v>25.45</v>
      </c>
      <c r="M190" s="137">
        <v>24.35</v>
      </c>
      <c r="N190" s="159">
        <v>155895264</v>
      </c>
      <c r="O190" s="160">
        <v>-3.600932005930947E-3</v>
      </c>
    </row>
    <row r="191" spans="1:15" ht="15">
      <c r="A191" s="136">
        <v>181</v>
      </c>
      <c r="B191" s="49" t="s">
        <v>2308</v>
      </c>
      <c r="C191" s="136" t="s">
        <v>1855</v>
      </c>
      <c r="D191" s="141">
        <v>81.45</v>
      </c>
      <c r="E191" s="141">
        <v>81.083333333333329</v>
      </c>
      <c r="F191" s="142">
        <v>80.166666666666657</v>
      </c>
      <c r="G191" s="142">
        <v>78.883333333333326</v>
      </c>
      <c r="H191" s="142">
        <v>77.966666666666654</v>
      </c>
      <c r="I191" s="142">
        <v>82.36666666666666</v>
      </c>
      <c r="J191" s="142">
        <v>83.283333333333317</v>
      </c>
      <c r="K191" s="142">
        <v>84.566666666666663</v>
      </c>
      <c r="L191" s="137">
        <v>82</v>
      </c>
      <c r="M191" s="137">
        <v>79.8</v>
      </c>
      <c r="N191" s="159">
        <v>13630000</v>
      </c>
      <c r="O191" s="160">
        <v>-5.4724553082816487E-3</v>
      </c>
    </row>
    <row r="192" spans="1:15" ht="15">
      <c r="A192" s="136">
        <v>182</v>
      </c>
      <c r="B192" s="120" t="s">
        <v>2306</v>
      </c>
      <c r="C192" s="136" t="s">
        <v>230</v>
      </c>
      <c r="D192" s="141">
        <v>2050.3000000000002</v>
      </c>
      <c r="E192" s="141">
        <v>2048.9333333333334</v>
      </c>
      <c r="F192" s="142">
        <v>2024.3666666666668</v>
      </c>
      <c r="G192" s="142">
        <v>1998.4333333333334</v>
      </c>
      <c r="H192" s="142">
        <v>1973.8666666666668</v>
      </c>
      <c r="I192" s="142">
        <v>2074.8666666666668</v>
      </c>
      <c r="J192" s="142">
        <v>2099.4333333333334</v>
      </c>
      <c r="K192" s="142">
        <v>2125.3666666666668</v>
      </c>
      <c r="L192" s="137">
        <v>2073.5</v>
      </c>
      <c r="M192" s="137">
        <v>2023</v>
      </c>
      <c r="N192" s="159">
        <v>540000</v>
      </c>
      <c r="O192" s="160">
        <v>5.1606621226874393E-2</v>
      </c>
    </row>
    <row r="193" spans="1:15" ht="15">
      <c r="A193" s="136">
        <v>183</v>
      </c>
      <c r="B193" s="120" t="s">
        <v>2314</v>
      </c>
      <c r="C193" s="136" t="s">
        <v>140</v>
      </c>
      <c r="D193" s="141">
        <v>1587.6</v>
      </c>
      <c r="E193" s="141">
        <v>1565.4833333333333</v>
      </c>
      <c r="F193" s="142">
        <v>1537.0666666666666</v>
      </c>
      <c r="G193" s="142">
        <v>1486.5333333333333</v>
      </c>
      <c r="H193" s="142">
        <v>1458.1166666666666</v>
      </c>
      <c r="I193" s="142">
        <v>1616.0166666666667</v>
      </c>
      <c r="J193" s="142">
        <v>1644.4333333333332</v>
      </c>
      <c r="K193" s="142">
        <v>1694.9666666666667</v>
      </c>
      <c r="L193" s="137">
        <v>1593.9</v>
      </c>
      <c r="M193" s="137">
        <v>1514.95</v>
      </c>
      <c r="N193" s="159">
        <v>3057000</v>
      </c>
      <c r="O193" s="160">
        <v>2.9085033326600687E-2</v>
      </c>
    </row>
    <row r="194" spans="1:15" ht="15">
      <c r="A194" s="136">
        <v>184</v>
      </c>
      <c r="B194" s="120" t="s">
        <v>2310</v>
      </c>
      <c r="C194" s="136" t="s">
        <v>141</v>
      </c>
      <c r="D194" s="141">
        <v>667.35</v>
      </c>
      <c r="E194" s="141">
        <v>661.66666666666663</v>
      </c>
      <c r="F194" s="142">
        <v>644.5333333333333</v>
      </c>
      <c r="G194" s="142">
        <v>621.7166666666667</v>
      </c>
      <c r="H194" s="142">
        <v>604.58333333333337</v>
      </c>
      <c r="I194" s="142">
        <v>684.48333333333323</v>
      </c>
      <c r="J194" s="142">
        <v>701.61666666666667</v>
      </c>
      <c r="K194" s="142">
        <v>724.43333333333317</v>
      </c>
      <c r="L194" s="137">
        <v>678.8</v>
      </c>
      <c r="M194" s="137">
        <v>638.85</v>
      </c>
      <c r="N194" s="159">
        <v>1009200</v>
      </c>
      <c r="O194" s="160">
        <v>-0.51915380217267004</v>
      </c>
    </row>
    <row r="195" spans="1:15" ht="15">
      <c r="A195" s="136">
        <v>185</v>
      </c>
      <c r="B195" s="120" t="s">
        <v>2310</v>
      </c>
      <c r="C195" s="136" t="s">
        <v>142</v>
      </c>
      <c r="D195" s="141">
        <v>514.75</v>
      </c>
      <c r="E195" s="141">
        <v>513.65</v>
      </c>
      <c r="F195" s="142">
        <v>509.4</v>
      </c>
      <c r="G195" s="142">
        <v>504.05</v>
      </c>
      <c r="H195" s="142">
        <v>499.8</v>
      </c>
      <c r="I195" s="142">
        <v>519</v>
      </c>
      <c r="J195" s="142">
        <v>523.25</v>
      </c>
      <c r="K195" s="142">
        <v>528.59999999999991</v>
      </c>
      <c r="L195" s="137">
        <v>517.9</v>
      </c>
      <c r="M195" s="137">
        <v>508.3</v>
      </c>
      <c r="N195" s="159">
        <v>55610500</v>
      </c>
      <c r="O195" s="160">
        <v>8.8804629814408301E-3</v>
      </c>
    </row>
    <row r="196" spans="1:15" ht="15">
      <c r="A196" s="136">
        <v>186</v>
      </c>
      <c r="B196" s="120" t="s">
        <v>2318</v>
      </c>
      <c r="C196" s="136" t="s">
        <v>143</v>
      </c>
      <c r="D196" s="141">
        <v>893.55</v>
      </c>
      <c r="E196" s="141">
        <v>888.31666666666661</v>
      </c>
      <c r="F196" s="142">
        <v>876.73333333333323</v>
      </c>
      <c r="G196" s="142">
        <v>859.91666666666663</v>
      </c>
      <c r="H196" s="142">
        <v>848.33333333333326</v>
      </c>
      <c r="I196" s="142">
        <v>905.13333333333321</v>
      </c>
      <c r="J196" s="142">
        <v>916.7166666666667</v>
      </c>
      <c r="K196" s="142">
        <v>933.53333333333319</v>
      </c>
      <c r="L196" s="137">
        <v>899.9</v>
      </c>
      <c r="M196" s="137">
        <v>871.5</v>
      </c>
      <c r="N196" s="159">
        <v>4924000</v>
      </c>
      <c r="O196" s="160">
        <v>6.4648648648648652E-2</v>
      </c>
    </row>
    <row r="197" spans="1:15" ht="15">
      <c r="A197" s="136">
        <v>187</v>
      </c>
      <c r="B197" s="120" t="s">
        <v>2309</v>
      </c>
      <c r="C197" s="136" t="s">
        <v>1904</v>
      </c>
      <c r="D197" s="141">
        <v>12.05</v>
      </c>
      <c r="E197" s="141">
        <v>11.950000000000001</v>
      </c>
      <c r="F197" s="142">
        <v>11.650000000000002</v>
      </c>
      <c r="G197" s="142">
        <v>11.250000000000002</v>
      </c>
      <c r="H197" s="142">
        <v>10.950000000000003</v>
      </c>
      <c r="I197" s="142">
        <v>12.350000000000001</v>
      </c>
      <c r="J197" s="142">
        <v>12.650000000000002</v>
      </c>
      <c r="K197" s="142">
        <v>13.05</v>
      </c>
      <c r="L197" s="137">
        <v>12.25</v>
      </c>
      <c r="M197" s="137">
        <v>11.55</v>
      </c>
      <c r="N197" s="159">
        <v>347025000</v>
      </c>
      <c r="O197" s="160">
        <v>9.2630293159609127E-3</v>
      </c>
    </row>
    <row r="198" spans="1:15" ht="15">
      <c r="A198" s="136">
        <v>188</v>
      </c>
      <c r="B198" s="120" t="s">
        <v>2311</v>
      </c>
      <c r="C198" s="136" t="s">
        <v>144</v>
      </c>
      <c r="D198" s="141">
        <v>60.9</v>
      </c>
      <c r="E198" s="141">
        <v>60.5</v>
      </c>
      <c r="F198" s="142">
        <v>59.5</v>
      </c>
      <c r="G198" s="142">
        <v>58.1</v>
      </c>
      <c r="H198" s="142">
        <v>57.1</v>
      </c>
      <c r="I198" s="142">
        <v>61.9</v>
      </c>
      <c r="J198" s="142">
        <v>62.9</v>
      </c>
      <c r="K198" s="142">
        <v>64.3</v>
      </c>
      <c r="L198" s="137">
        <v>61.5</v>
      </c>
      <c r="M198" s="137">
        <v>59.1</v>
      </c>
      <c r="N198" s="159">
        <v>33048000</v>
      </c>
      <c r="O198" s="160">
        <v>3.8272279934390375E-3</v>
      </c>
    </row>
    <row r="199" spans="1:15" ht="15">
      <c r="A199" s="136">
        <v>189</v>
      </c>
      <c r="B199" s="120" t="s">
        <v>2323</v>
      </c>
      <c r="C199" s="136" t="s">
        <v>145</v>
      </c>
      <c r="D199" s="141">
        <v>726.15</v>
      </c>
      <c r="E199" s="141">
        <v>724.05000000000007</v>
      </c>
      <c r="F199" s="142">
        <v>718.10000000000014</v>
      </c>
      <c r="G199" s="142">
        <v>710.05000000000007</v>
      </c>
      <c r="H199" s="142">
        <v>704.10000000000014</v>
      </c>
      <c r="I199" s="142">
        <v>732.10000000000014</v>
      </c>
      <c r="J199" s="142">
        <v>738.05000000000018</v>
      </c>
      <c r="K199" s="142">
        <v>746.10000000000014</v>
      </c>
      <c r="L199" s="137">
        <v>730</v>
      </c>
      <c r="M199" s="137">
        <v>716</v>
      </c>
      <c r="N199" s="159">
        <v>5725500</v>
      </c>
      <c r="O199" s="160">
        <v>-3.9144050104384133E-3</v>
      </c>
    </row>
    <row r="200" spans="1:15" ht="15">
      <c r="A200" s="136">
        <v>190</v>
      </c>
      <c r="B200" s="120" t="s">
        <v>2315</v>
      </c>
      <c r="C200" s="136" t="s">
        <v>146</v>
      </c>
      <c r="D200" s="141">
        <v>656.45</v>
      </c>
      <c r="E200" s="141">
        <v>655.61666666666667</v>
      </c>
      <c r="F200" s="142">
        <v>651.68333333333339</v>
      </c>
      <c r="G200" s="142">
        <v>646.91666666666674</v>
      </c>
      <c r="H200" s="142">
        <v>642.98333333333346</v>
      </c>
      <c r="I200" s="142">
        <v>660.38333333333333</v>
      </c>
      <c r="J200" s="142">
        <v>664.31666666666649</v>
      </c>
      <c r="K200" s="142">
        <v>669.08333333333326</v>
      </c>
      <c r="L200" s="137">
        <v>659.55</v>
      </c>
      <c r="M200" s="137">
        <v>650.85</v>
      </c>
      <c r="N200" s="159">
        <v>5875200</v>
      </c>
      <c r="O200" s="160">
        <v>9.6233159197140501E-3</v>
      </c>
    </row>
    <row r="201" spans="1:15" ht="15">
      <c r="A201" s="136">
        <v>191</v>
      </c>
      <c r="B201" s="120" t="s">
        <v>2321</v>
      </c>
      <c r="C201" s="136" t="s">
        <v>359</v>
      </c>
      <c r="D201" s="141">
        <v>1028.4000000000001</v>
      </c>
      <c r="E201" s="141">
        <v>1028.5333333333333</v>
      </c>
      <c r="F201" s="142">
        <v>1017.4666666666667</v>
      </c>
      <c r="G201" s="142">
        <v>1006.5333333333334</v>
      </c>
      <c r="H201" s="142">
        <v>995.46666666666681</v>
      </c>
      <c r="I201" s="142">
        <v>1039.4666666666667</v>
      </c>
      <c r="J201" s="142">
        <v>1050.5333333333333</v>
      </c>
      <c r="K201" s="142">
        <v>1061.4666666666665</v>
      </c>
      <c r="L201" s="137">
        <v>1039.5999999999999</v>
      </c>
      <c r="M201" s="137">
        <v>1017.6</v>
      </c>
      <c r="N201" s="159">
        <v>1732800</v>
      </c>
      <c r="O201" s="160">
        <v>-1.3831258644536654E-3</v>
      </c>
    </row>
    <row r="202" spans="1:15" ht="15">
      <c r="A202" s="136">
        <v>192</v>
      </c>
      <c r="B202" s="120" t="s">
        <v>2313</v>
      </c>
      <c r="C202" s="136" t="s">
        <v>147</v>
      </c>
      <c r="D202" s="141">
        <v>274.05</v>
      </c>
      <c r="E202" s="141">
        <v>274.21666666666664</v>
      </c>
      <c r="F202" s="142">
        <v>271.98333333333329</v>
      </c>
      <c r="G202" s="142">
        <v>269.91666666666663</v>
      </c>
      <c r="H202" s="142">
        <v>267.68333333333328</v>
      </c>
      <c r="I202" s="142">
        <v>276.2833333333333</v>
      </c>
      <c r="J202" s="142">
        <v>278.51666666666665</v>
      </c>
      <c r="K202" s="142">
        <v>280.58333333333331</v>
      </c>
      <c r="L202" s="137">
        <v>276.45</v>
      </c>
      <c r="M202" s="137">
        <v>272.14999999999998</v>
      </c>
      <c r="N202" s="159">
        <v>24133500</v>
      </c>
      <c r="O202" s="160">
        <v>1.8613485280151946E-2</v>
      </c>
    </row>
    <row r="203" spans="1:15" ht="15">
      <c r="A203" s="136">
        <v>193</v>
      </c>
      <c r="B203" s="120" t="s">
        <v>2312</v>
      </c>
      <c r="C203" s="136" t="s">
        <v>148</v>
      </c>
      <c r="D203" s="141">
        <v>365.05</v>
      </c>
      <c r="E203" s="141">
        <v>364.18333333333334</v>
      </c>
      <c r="F203" s="142">
        <v>358.66666666666669</v>
      </c>
      <c r="G203" s="142">
        <v>352.28333333333336</v>
      </c>
      <c r="H203" s="142">
        <v>346.76666666666671</v>
      </c>
      <c r="I203" s="142">
        <v>370.56666666666666</v>
      </c>
      <c r="J203" s="142">
        <v>376.08333333333331</v>
      </c>
      <c r="K203" s="142">
        <v>382.46666666666664</v>
      </c>
      <c r="L203" s="137">
        <v>369.7</v>
      </c>
      <c r="M203" s="137">
        <v>357.8</v>
      </c>
      <c r="N203" s="159">
        <v>70138500</v>
      </c>
      <c r="O203" s="160">
        <v>7.1943995691976306E-3</v>
      </c>
    </row>
    <row r="204" spans="1:15" ht="15">
      <c r="A204" s="136">
        <v>194</v>
      </c>
      <c r="B204" s="120" t="s">
        <v>2312</v>
      </c>
      <c r="C204" s="136" t="s">
        <v>149</v>
      </c>
      <c r="D204" s="141">
        <v>206.9</v>
      </c>
      <c r="E204" s="141">
        <v>205.75</v>
      </c>
      <c r="F204" s="142">
        <v>203.35</v>
      </c>
      <c r="G204" s="142">
        <v>199.79999999999998</v>
      </c>
      <c r="H204" s="142">
        <v>197.39999999999998</v>
      </c>
      <c r="I204" s="142">
        <v>209.3</v>
      </c>
      <c r="J204" s="142">
        <v>211.7</v>
      </c>
      <c r="K204" s="142">
        <v>215.25000000000003</v>
      </c>
      <c r="L204" s="137">
        <v>208.15</v>
      </c>
      <c r="M204" s="137">
        <v>202.2</v>
      </c>
      <c r="N204" s="159">
        <v>26105000</v>
      </c>
      <c r="O204" s="160">
        <v>-7.7917141771189661E-3</v>
      </c>
    </row>
    <row r="205" spans="1:15" ht="15">
      <c r="A205" s="136">
        <v>195</v>
      </c>
      <c r="B205" s="120" t="s">
        <v>2309</v>
      </c>
      <c r="C205" s="136" t="s">
        <v>150</v>
      </c>
      <c r="D205" s="141">
        <v>84.85</v>
      </c>
      <c r="E205" s="141">
        <v>84.350000000000009</v>
      </c>
      <c r="F205" s="142">
        <v>83.450000000000017</v>
      </c>
      <c r="G205" s="142">
        <v>82.050000000000011</v>
      </c>
      <c r="H205" s="142">
        <v>81.15000000000002</v>
      </c>
      <c r="I205" s="142">
        <v>85.750000000000014</v>
      </c>
      <c r="J205" s="142">
        <v>86.65000000000002</v>
      </c>
      <c r="K205" s="142">
        <v>88.050000000000011</v>
      </c>
      <c r="L205" s="137">
        <v>85.25</v>
      </c>
      <c r="M205" s="137">
        <v>82.95</v>
      </c>
      <c r="N205" s="159">
        <v>54099000</v>
      </c>
      <c r="O205" s="160">
        <v>-4.1418157720344599E-3</v>
      </c>
    </row>
    <row r="206" spans="1:15" ht="15">
      <c r="A206" s="136">
        <v>196</v>
      </c>
      <c r="B206" s="120" t="s">
        <v>2322</v>
      </c>
      <c r="C206" s="136" t="s">
        <v>151</v>
      </c>
      <c r="D206" s="141">
        <v>588.75</v>
      </c>
      <c r="E206" s="141">
        <v>585.56666666666672</v>
      </c>
      <c r="F206" s="142">
        <v>578.88333333333344</v>
      </c>
      <c r="G206" s="142">
        <v>569.01666666666677</v>
      </c>
      <c r="H206" s="142">
        <v>562.33333333333348</v>
      </c>
      <c r="I206" s="142">
        <v>595.43333333333339</v>
      </c>
      <c r="J206" s="142">
        <v>602.11666666666656</v>
      </c>
      <c r="K206" s="142">
        <v>611.98333333333335</v>
      </c>
      <c r="L206" s="137">
        <v>592.25</v>
      </c>
      <c r="M206" s="137">
        <v>575.70000000000005</v>
      </c>
      <c r="N206" s="159">
        <v>22484712</v>
      </c>
      <c r="O206" s="160">
        <v>1.6256653718889368E-2</v>
      </c>
    </row>
    <row r="207" spans="1:15" ht="15">
      <c r="A207" s="136">
        <v>197</v>
      </c>
      <c r="B207" s="120" t="s">
        <v>2321</v>
      </c>
      <c r="C207" s="136" t="s">
        <v>152</v>
      </c>
      <c r="D207" s="141">
        <v>2952.45</v>
      </c>
      <c r="E207" s="141">
        <v>2949.3333333333335</v>
      </c>
      <c r="F207" s="142">
        <v>2934.666666666667</v>
      </c>
      <c r="G207" s="142">
        <v>2916.8833333333337</v>
      </c>
      <c r="H207" s="142">
        <v>2902.2166666666672</v>
      </c>
      <c r="I207" s="142">
        <v>2967.1166666666668</v>
      </c>
      <c r="J207" s="142">
        <v>2981.7833333333338</v>
      </c>
      <c r="K207" s="142">
        <v>2999.5666666666666</v>
      </c>
      <c r="L207" s="137">
        <v>2964</v>
      </c>
      <c r="M207" s="137">
        <v>2931.55</v>
      </c>
      <c r="N207" s="159">
        <v>7565750</v>
      </c>
      <c r="O207" s="160">
        <v>7.5240536671438559E-3</v>
      </c>
    </row>
    <row r="208" spans="1:15" ht="15">
      <c r="A208" s="136">
        <v>198</v>
      </c>
      <c r="B208" s="120" t="s">
        <v>2321</v>
      </c>
      <c r="C208" s="136" t="s">
        <v>153</v>
      </c>
      <c r="D208" s="141">
        <v>619.95000000000005</v>
      </c>
      <c r="E208" s="141">
        <v>620.00000000000011</v>
      </c>
      <c r="F208" s="142">
        <v>616.1500000000002</v>
      </c>
      <c r="G208" s="142">
        <v>612.35000000000014</v>
      </c>
      <c r="H208" s="142">
        <v>608.50000000000023</v>
      </c>
      <c r="I208" s="142">
        <v>623.80000000000018</v>
      </c>
      <c r="J208" s="142">
        <v>627.65000000000009</v>
      </c>
      <c r="K208" s="142">
        <v>631.45000000000016</v>
      </c>
      <c r="L208" s="137">
        <v>623.85</v>
      </c>
      <c r="M208" s="137">
        <v>616.20000000000005</v>
      </c>
      <c r="N208" s="159">
        <v>12658800</v>
      </c>
      <c r="O208" s="160">
        <v>-2.4586288416075649E-3</v>
      </c>
    </row>
    <row r="209" spans="1:15" ht="15">
      <c r="A209" s="136">
        <v>199</v>
      </c>
      <c r="B209" s="120" t="s">
        <v>2313</v>
      </c>
      <c r="C209" s="136" t="s">
        <v>154</v>
      </c>
      <c r="D209" s="141">
        <v>943.55</v>
      </c>
      <c r="E209" s="141">
        <v>935.0333333333333</v>
      </c>
      <c r="F209" s="142">
        <v>921.26666666666665</v>
      </c>
      <c r="G209" s="142">
        <v>898.98333333333335</v>
      </c>
      <c r="H209" s="142">
        <v>885.2166666666667</v>
      </c>
      <c r="I209" s="142">
        <v>957.31666666666661</v>
      </c>
      <c r="J209" s="142">
        <v>971.08333333333326</v>
      </c>
      <c r="K209" s="142">
        <v>993.36666666666656</v>
      </c>
      <c r="L209" s="137">
        <v>948.8</v>
      </c>
      <c r="M209" s="137">
        <v>912.75</v>
      </c>
      <c r="N209" s="159">
        <v>12019500</v>
      </c>
      <c r="O209" s="160">
        <v>3.4736570247933883E-2</v>
      </c>
    </row>
    <row r="210" spans="1:15" ht="15">
      <c r="A210" s="136">
        <v>200</v>
      </c>
      <c r="B210" s="120" t="s">
        <v>2310</v>
      </c>
      <c r="C210" s="136" t="s">
        <v>216</v>
      </c>
      <c r="D210" s="141">
        <v>1325.1</v>
      </c>
      <c r="E210" s="141">
        <v>1321.5</v>
      </c>
      <c r="F210" s="142">
        <v>1299.6500000000001</v>
      </c>
      <c r="G210" s="142">
        <v>1274.2</v>
      </c>
      <c r="H210" s="142">
        <v>1252.3500000000001</v>
      </c>
      <c r="I210" s="142">
        <v>1346.95</v>
      </c>
      <c r="J210" s="142">
        <v>1368.8</v>
      </c>
      <c r="K210" s="142">
        <v>1394.25</v>
      </c>
      <c r="L210" s="137">
        <v>1343.35</v>
      </c>
      <c r="M210" s="137">
        <v>1296.05</v>
      </c>
      <c r="N210" s="67">
        <v>622000</v>
      </c>
      <c r="O210" s="160">
        <v>2.5556471558120363E-2</v>
      </c>
    </row>
    <row r="211" spans="1:15" ht="15">
      <c r="A211" s="136">
        <v>201</v>
      </c>
      <c r="B211" s="120" t="s">
        <v>2309</v>
      </c>
      <c r="C211" s="136" t="s">
        <v>217</v>
      </c>
      <c r="D211" s="141">
        <v>247.9</v>
      </c>
      <c r="E211" s="141">
        <v>245.83333333333334</v>
      </c>
      <c r="F211" s="142">
        <v>242.66666666666669</v>
      </c>
      <c r="G211" s="142">
        <v>237.43333333333334</v>
      </c>
      <c r="H211" s="142">
        <v>234.26666666666668</v>
      </c>
      <c r="I211" s="142">
        <v>251.06666666666669</v>
      </c>
      <c r="J211" s="142">
        <v>254.23333333333338</v>
      </c>
      <c r="K211" s="142">
        <v>259.4666666666667</v>
      </c>
      <c r="L211" s="137">
        <v>249</v>
      </c>
      <c r="M211" s="137">
        <v>240.6</v>
      </c>
      <c r="N211" s="67">
        <v>4143000</v>
      </c>
      <c r="O211" s="160">
        <v>0</v>
      </c>
    </row>
    <row r="212" spans="1:15" ht="15">
      <c r="A212" s="136">
        <v>202</v>
      </c>
      <c r="B212" s="120" t="s">
        <v>2318</v>
      </c>
      <c r="C212" s="136" t="s">
        <v>244</v>
      </c>
      <c r="D212" s="141">
        <v>69</v>
      </c>
      <c r="E212" s="141">
        <v>68.833333333333329</v>
      </c>
      <c r="F212" s="142">
        <v>68.166666666666657</v>
      </c>
      <c r="G212" s="142">
        <v>67.333333333333329</v>
      </c>
      <c r="H212" s="142">
        <v>66.666666666666657</v>
      </c>
      <c r="I212" s="142">
        <v>69.666666666666657</v>
      </c>
      <c r="J212" s="142">
        <v>70.333333333333314</v>
      </c>
      <c r="K212" s="142">
        <v>71.166666666666657</v>
      </c>
      <c r="L212" s="137">
        <v>69.5</v>
      </c>
      <c r="M212" s="137">
        <v>68</v>
      </c>
      <c r="N212" s="67">
        <v>89709000</v>
      </c>
      <c r="O212" s="160">
        <v>1.3832853025936599E-2</v>
      </c>
    </row>
    <row r="213" spans="1:15" ht="15">
      <c r="A213" s="136">
        <v>203</v>
      </c>
      <c r="B213" s="120" t="s">
        <v>2312</v>
      </c>
      <c r="C213" s="136" t="s">
        <v>155</v>
      </c>
      <c r="D213" s="141">
        <v>648.9</v>
      </c>
      <c r="E213" s="141">
        <v>648.31666666666661</v>
      </c>
      <c r="F213" s="142">
        <v>641.58333333333326</v>
      </c>
      <c r="G213" s="142">
        <v>634.26666666666665</v>
      </c>
      <c r="H213" s="142">
        <v>627.5333333333333</v>
      </c>
      <c r="I213" s="142">
        <v>655.63333333333321</v>
      </c>
      <c r="J213" s="142">
        <v>662.36666666666656</v>
      </c>
      <c r="K213" s="142">
        <v>669.68333333333317</v>
      </c>
      <c r="L213" s="137">
        <v>655.04999999999995</v>
      </c>
      <c r="M213" s="137">
        <v>641</v>
      </c>
      <c r="N213" s="67">
        <v>3356000</v>
      </c>
      <c r="O213" s="160">
        <v>2.9447852760736196E-2</v>
      </c>
    </row>
    <row r="214" spans="1:15" ht="15">
      <c r="A214" s="136">
        <v>204</v>
      </c>
      <c r="B214" s="120" t="s">
        <v>2313</v>
      </c>
      <c r="C214" s="136" t="s">
        <v>156</v>
      </c>
      <c r="D214" s="141">
        <v>1005.1</v>
      </c>
      <c r="E214" s="141">
        <v>1008.2333333333332</v>
      </c>
      <c r="F214" s="142">
        <v>992.81666666666649</v>
      </c>
      <c r="G214" s="142">
        <v>980.5333333333333</v>
      </c>
      <c r="H214" s="142">
        <v>965.11666666666656</v>
      </c>
      <c r="I214" s="142">
        <v>1020.5166666666664</v>
      </c>
      <c r="J214" s="142">
        <v>1035.9333333333332</v>
      </c>
      <c r="K214" s="142">
        <v>1048.2166666666662</v>
      </c>
      <c r="L214" s="137">
        <v>1023.65</v>
      </c>
      <c r="M214" s="137">
        <v>995.95</v>
      </c>
      <c r="N214" s="67">
        <v>1051400</v>
      </c>
      <c r="O214" s="160">
        <v>-2.2135416666666668E-2</v>
      </c>
    </row>
    <row r="215" spans="1:15" ht="15">
      <c r="A215" s="136">
        <v>205</v>
      </c>
      <c r="B215" s="120" t="s">
        <v>2314</v>
      </c>
      <c r="C215" s="136" t="s">
        <v>2028</v>
      </c>
      <c r="D215" s="141">
        <v>381.85</v>
      </c>
      <c r="E215" s="141">
        <v>380.41666666666669</v>
      </c>
      <c r="F215" s="142">
        <v>376.48333333333335</v>
      </c>
      <c r="G215" s="142">
        <v>371.11666666666667</v>
      </c>
      <c r="H215" s="142">
        <v>367.18333333333334</v>
      </c>
      <c r="I215" s="142">
        <v>385.78333333333336</v>
      </c>
      <c r="J215" s="142">
        <v>389.71666666666664</v>
      </c>
      <c r="K215" s="142">
        <v>395.08333333333337</v>
      </c>
      <c r="L215" s="137">
        <v>384.35</v>
      </c>
      <c r="M215" s="137">
        <v>375.05</v>
      </c>
      <c r="N215" s="67">
        <v>4956800</v>
      </c>
      <c r="O215" s="160">
        <v>3.8885288399222295E-3</v>
      </c>
    </row>
    <row r="216" spans="1:15" ht="15">
      <c r="A216" s="136">
        <v>206</v>
      </c>
      <c r="B216" s="120" t="s">
        <v>2307</v>
      </c>
      <c r="C216" s="136" t="s">
        <v>158</v>
      </c>
      <c r="D216" s="141">
        <v>3959.15</v>
      </c>
      <c r="E216" s="141">
        <v>3962.1333333333332</v>
      </c>
      <c r="F216" s="142">
        <v>3927.2666666666664</v>
      </c>
      <c r="G216" s="142">
        <v>3895.3833333333332</v>
      </c>
      <c r="H216" s="142">
        <v>3860.5166666666664</v>
      </c>
      <c r="I216" s="142">
        <v>3994.0166666666664</v>
      </c>
      <c r="J216" s="142">
        <v>4028.8833333333332</v>
      </c>
      <c r="K216" s="142">
        <v>4060.7666666666664</v>
      </c>
      <c r="L216" s="137">
        <v>3997</v>
      </c>
      <c r="M216" s="137">
        <v>3930.25</v>
      </c>
      <c r="N216" s="67">
        <v>1864000</v>
      </c>
      <c r="O216" s="160">
        <v>1.7800589712788032E-2</v>
      </c>
    </row>
    <row r="217" spans="1:15" ht="15">
      <c r="A217" s="136">
        <v>207</v>
      </c>
      <c r="B217" s="120" t="s">
        <v>2311</v>
      </c>
      <c r="C217" s="136" t="s">
        <v>159</v>
      </c>
      <c r="D217" s="141">
        <v>102.4</v>
      </c>
      <c r="E217" s="141">
        <v>101.51666666666667</v>
      </c>
      <c r="F217" s="142">
        <v>99.633333333333326</v>
      </c>
      <c r="G217" s="142">
        <v>96.86666666666666</v>
      </c>
      <c r="H217" s="142">
        <v>94.98333333333332</v>
      </c>
      <c r="I217" s="142">
        <v>104.28333333333333</v>
      </c>
      <c r="J217" s="142">
        <v>106.16666666666669</v>
      </c>
      <c r="K217" s="142">
        <v>108.93333333333334</v>
      </c>
      <c r="L217" s="137">
        <v>103.4</v>
      </c>
      <c r="M217" s="137">
        <v>98.75</v>
      </c>
      <c r="N217" s="67">
        <v>31176000</v>
      </c>
      <c r="O217" s="160">
        <v>-9.2792678276344218E-3</v>
      </c>
    </row>
    <row r="218" spans="1:15" ht="15">
      <c r="A218" s="136">
        <v>208</v>
      </c>
      <c r="B218" s="120" t="s">
        <v>2323</v>
      </c>
      <c r="C218" s="136" t="s">
        <v>161</v>
      </c>
      <c r="D218" s="141">
        <v>756.35</v>
      </c>
      <c r="E218" s="141">
        <v>753.98333333333323</v>
      </c>
      <c r="F218" s="142">
        <v>749.46666666666647</v>
      </c>
      <c r="G218" s="142">
        <v>742.58333333333326</v>
      </c>
      <c r="H218" s="142">
        <v>738.06666666666649</v>
      </c>
      <c r="I218" s="142">
        <v>760.86666666666645</v>
      </c>
      <c r="J218" s="142">
        <v>765.3833333333331</v>
      </c>
      <c r="K218" s="142">
        <v>772.26666666666642</v>
      </c>
      <c r="L218" s="137">
        <v>758.5</v>
      </c>
      <c r="M218" s="137">
        <v>747.1</v>
      </c>
      <c r="N218" s="67">
        <v>11190000</v>
      </c>
      <c r="O218" s="160">
        <v>5.9331175836030208E-3</v>
      </c>
    </row>
    <row r="219" spans="1:15" ht="15">
      <c r="A219" s="136">
        <v>209</v>
      </c>
      <c r="B219" s="120" t="s">
        <v>2322</v>
      </c>
      <c r="C219" s="136" t="s">
        <v>228</v>
      </c>
      <c r="D219" s="141">
        <v>286.60000000000002</v>
      </c>
      <c r="E219" s="141">
        <v>286</v>
      </c>
      <c r="F219" s="142">
        <v>283.14999999999998</v>
      </c>
      <c r="G219" s="142">
        <v>279.7</v>
      </c>
      <c r="H219" s="142">
        <v>276.84999999999997</v>
      </c>
      <c r="I219" s="142">
        <v>289.45</v>
      </c>
      <c r="J219" s="142">
        <v>292.3</v>
      </c>
      <c r="K219" s="142">
        <v>295.75</v>
      </c>
      <c r="L219" s="137">
        <v>288.85000000000002</v>
      </c>
      <c r="M219" s="137">
        <v>282.55</v>
      </c>
      <c r="N219" s="67">
        <v>39278750</v>
      </c>
      <c r="O219" s="160">
        <v>1.0262411666741683E-2</v>
      </c>
    </row>
    <row r="220" spans="1:15" ht="15">
      <c r="A220" s="136">
        <v>210</v>
      </c>
      <c r="B220" s="120" t="s">
        <v>2308</v>
      </c>
      <c r="C220" s="136" t="s">
        <v>2068</v>
      </c>
      <c r="D220" s="141">
        <v>231.6</v>
      </c>
      <c r="E220" s="141">
        <v>231.53333333333333</v>
      </c>
      <c r="F220" s="142">
        <v>230.06666666666666</v>
      </c>
      <c r="G220" s="142">
        <v>228.53333333333333</v>
      </c>
      <c r="H220" s="142">
        <v>227.06666666666666</v>
      </c>
      <c r="I220" s="142">
        <v>233.06666666666666</v>
      </c>
      <c r="J220" s="142">
        <v>234.5333333333333</v>
      </c>
      <c r="K220" s="142">
        <v>236.06666666666666</v>
      </c>
      <c r="L220" s="137">
        <v>233</v>
      </c>
      <c r="M220" s="137">
        <v>230</v>
      </c>
      <c r="N220" s="67">
        <v>2280000</v>
      </c>
      <c r="O220" s="160">
        <v>-3.9318479685452159E-3</v>
      </c>
    </row>
    <row r="221" spans="1:15" ht="15">
      <c r="A221" s="136">
        <v>211</v>
      </c>
      <c r="B221" s="120" t="s">
        <v>2316</v>
      </c>
      <c r="C221" s="136" t="s">
        <v>162</v>
      </c>
      <c r="D221" s="141">
        <v>634</v>
      </c>
      <c r="E221" s="141">
        <v>633.83333333333337</v>
      </c>
      <c r="F221" s="142">
        <v>627.66666666666674</v>
      </c>
      <c r="G221" s="142">
        <v>621.33333333333337</v>
      </c>
      <c r="H221" s="142">
        <v>615.16666666666674</v>
      </c>
      <c r="I221" s="142">
        <v>640.16666666666674</v>
      </c>
      <c r="J221" s="142">
        <v>646.33333333333348</v>
      </c>
      <c r="K221" s="142">
        <v>652.66666666666674</v>
      </c>
      <c r="L221" s="137">
        <v>640</v>
      </c>
      <c r="M221" s="137">
        <v>627.5</v>
      </c>
      <c r="N221" s="67">
        <v>3757000</v>
      </c>
      <c r="O221" s="160">
        <v>3.5556780595369347E-2</v>
      </c>
    </row>
    <row r="222" spans="1:15" ht="15">
      <c r="A222" s="136">
        <v>212</v>
      </c>
      <c r="B222" s="120" t="s">
        <v>2321</v>
      </c>
      <c r="C222" s="136" t="s">
        <v>163</v>
      </c>
      <c r="D222" s="141">
        <v>284.3</v>
      </c>
      <c r="E222" s="141">
        <v>283.65000000000003</v>
      </c>
      <c r="F222" s="142">
        <v>281.65000000000009</v>
      </c>
      <c r="G222" s="142">
        <v>279.00000000000006</v>
      </c>
      <c r="H222" s="142">
        <v>277.00000000000011</v>
      </c>
      <c r="I222" s="142">
        <v>286.30000000000007</v>
      </c>
      <c r="J222" s="142">
        <v>288.29999999999995</v>
      </c>
      <c r="K222" s="142">
        <v>290.95000000000005</v>
      </c>
      <c r="L222" s="137">
        <v>285.64999999999998</v>
      </c>
      <c r="M222" s="137">
        <v>281</v>
      </c>
      <c r="N222" s="67">
        <v>30165600</v>
      </c>
      <c r="O222" s="160">
        <v>7.5350701402805611E-3</v>
      </c>
    </row>
    <row r="223" spans="1:15" ht="15">
      <c r="A223" s="136">
        <v>213</v>
      </c>
      <c r="B223" s="120" t="s">
        <v>2310</v>
      </c>
      <c r="C223" s="136" t="s">
        <v>164</v>
      </c>
      <c r="D223" s="141">
        <v>774.45</v>
      </c>
      <c r="E223" s="141">
        <v>776.13333333333333</v>
      </c>
      <c r="F223" s="142">
        <v>765.9666666666667</v>
      </c>
      <c r="G223" s="142">
        <v>757.48333333333335</v>
      </c>
      <c r="H223" s="142">
        <v>747.31666666666672</v>
      </c>
      <c r="I223" s="142">
        <v>784.61666666666667</v>
      </c>
      <c r="J223" s="142">
        <v>794.78333333333342</v>
      </c>
      <c r="K223" s="142">
        <v>803.26666666666665</v>
      </c>
      <c r="L223" s="137">
        <v>786.3</v>
      </c>
      <c r="M223" s="137">
        <v>767.65</v>
      </c>
      <c r="N223" s="67">
        <v>3338100</v>
      </c>
      <c r="O223" s="160">
        <v>-2.1522733387140166E-3</v>
      </c>
    </row>
    <row r="224" spans="1:15" ht="15">
      <c r="A224" s="136">
        <v>214</v>
      </c>
      <c r="B224" s="120" t="s">
        <v>2311</v>
      </c>
      <c r="C224" s="136" t="s">
        <v>165</v>
      </c>
      <c r="D224" s="141">
        <v>315.55</v>
      </c>
      <c r="E224" s="141">
        <v>315.18333333333334</v>
      </c>
      <c r="F224" s="142">
        <v>313.06666666666666</v>
      </c>
      <c r="G224" s="142">
        <v>310.58333333333331</v>
      </c>
      <c r="H224" s="142">
        <v>308.46666666666664</v>
      </c>
      <c r="I224" s="142">
        <v>317.66666666666669</v>
      </c>
      <c r="J224" s="142">
        <v>319.78333333333336</v>
      </c>
      <c r="K224" s="142">
        <v>322.26666666666671</v>
      </c>
      <c r="L224" s="137">
        <v>317.3</v>
      </c>
      <c r="M224" s="137">
        <v>312.7</v>
      </c>
      <c r="N224" s="67">
        <v>47432000</v>
      </c>
      <c r="O224" s="160">
        <v>-3.2362459546925568E-3</v>
      </c>
    </row>
    <row r="225" spans="1:15" ht="15">
      <c r="A225" s="136">
        <v>215</v>
      </c>
      <c r="B225" s="120" t="s">
        <v>2318</v>
      </c>
      <c r="C225" s="136" t="s">
        <v>166</v>
      </c>
      <c r="D225" s="141">
        <v>585.4</v>
      </c>
      <c r="E225" s="141">
        <v>585.88333333333333</v>
      </c>
      <c r="F225" s="142">
        <v>582.01666666666665</v>
      </c>
      <c r="G225" s="142">
        <v>578.63333333333333</v>
      </c>
      <c r="H225" s="142">
        <v>574.76666666666665</v>
      </c>
      <c r="I225" s="142">
        <v>589.26666666666665</v>
      </c>
      <c r="J225" s="142">
        <v>593.13333333333321</v>
      </c>
      <c r="K225" s="142">
        <v>596.51666666666665</v>
      </c>
      <c r="L225" s="137">
        <v>589.75</v>
      </c>
      <c r="M225" s="137">
        <v>582.5</v>
      </c>
      <c r="N225" s="67">
        <v>7633600</v>
      </c>
      <c r="O225" s="160">
        <v>2.1572720946416143E-2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43199</v>
      </c>
    </row>
    <row r="7" spans="1:15" ht="13.5" thickBot="1">
      <c r="A7"/>
    </row>
    <row r="8" spans="1:15" ht="28.5" customHeight="1" thickBot="1">
      <c r="A8" s="512" t="s">
        <v>13</v>
      </c>
      <c r="B8" s="513" t="s">
        <v>14</v>
      </c>
      <c r="C8" s="511" t="s">
        <v>15</v>
      </c>
      <c r="D8" s="511" t="s">
        <v>16</v>
      </c>
      <c r="E8" s="511" t="s">
        <v>17</v>
      </c>
      <c r="F8" s="511"/>
      <c r="G8" s="511"/>
      <c r="H8" s="511" t="s">
        <v>18</v>
      </c>
      <c r="I8" s="511"/>
      <c r="J8" s="511"/>
      <c r="K8" s="23"/>
      <c r="L8" s="34"/>
      <c r="M8" s="34"/>
    </row>
    <row r="9" spans="1:15" ht="36" customHeight="1">
      <c r="A9" s="507"/>
      <c r="B9" s="509"/>
      <c r="C9" s="514" t="s">
        <v>19</v>
      </c>
      <c r="D9" s="51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10331.6</v>
      </c>
      <c r="D10" s="134">
        <v>10324.300000000001</v>
      </c>
      <c r="E10" s="134">
        <v>10298.150000000001</v>
      </c>
      <c r="F10" s="134">
        <v>10264.700000000001</v>
      </c>
      <c r="G10" s="134">
        <v>10238.550000000001</v>
      </c>
      <c r="H10" s="134">
        <v>10357.750000000002</v>
      </c>
      <c r="I10" s="134">
        <v>10383.9</v>
      </c>
      <c r="J10" s="134">
        <v>10417.350000000002</v>
      </c>
      <c r="K10" s="133">
        <v>10350.450000000001</v>
      </c>
      <c r="L10" s="133">
        <v>10290.85</v>
      </c>
      <c r="M10" s="135"/>
    </row>
    <row r="11" spans="1:15">
      <c r="A11" s="66">
        <v>2</v>
      </c>
      <c r="B11" s="130" t="s">
        <v>252</v>
      </c>
      <c r="C11" s="132">
        <v>24873.15</v>
      </c>
      <c r="D11" s="131">
        <v>24811.05</v>
      </c>
      <c r="E11" s="131">
        <v>24688.5</v>
      </c>
      <c r="F11" s="131">
        <v>24503.850000000002</v>
      </c>
      <c r="G11" s="131">
        <v>24381.300000000003</v>
      </c>
      <c r="H11" s="131">
        <v>24995.699999999997</v>
      </c>
      <c r="I11" s="131">
        <v>25118.249999999993</v>
      </c>
      <c r="J11" s="131">
        <v>25302.899999999994</v>
      </c>
      <c r="K11" s="132">
        <v>24933.599999999999</v>
      </c>
      <c r="L11" s="132">
        <v>24626.400000000001</v>
      </c>
      <c r="M11" s="135"/>
    </row>
    <row r="12" spans="1:15">
      <c r="A12" s="66">
        <v>3</v>
      </c>
      <c r="B12" s="129" t="s">
        <v>2373</v>
      </c>
      <c r="C12" s="132">
        <v>2424.4</v>
      </c>
      <c r="D12" s="131">
        <v>2423.8166666666666</v>
      </c>
      <c r="E12" s="131">
        <v>2413.1333333333332</v>
      </c>
      <c r="F12" s="131">
        <v>2401.8666666666668</v>
      </c>
      <c r="G12" s="131">
        <v>2391.1833333333334</v>
      </c>
      <c r="H12" s="131">
        <v>2435.083333333333</v>
      </c>
      <c r="I12" s="131">
        <v>2445.7666666666664</v>
      </c>
      <c r="J12" s="131">
        <v>2457.0333333333328</v>
      </c>
      <c r="K12" s="132">
        <v>2434.5</v>
      </c>
      <c r="L12" s="132">
        <v>2412.5500000000002</v>
      </c>
      <c r="M12" s="135"/>
    </row>
    <row r="13" spans="1:15">
      <c r="A13" s="66">
        <v>4</v>
      </c>
      <c r="B13" s="130" t="s">
        <v>253</v>
      </c>
      <c r="C13" s="132">
        <v>3392.4</v>
      </c>
      <c r="D13" s="131">
        <v>3388.65</v>
      </c>
      <c r="E13" s="131">
        <v>3375.7000000000003</v>
      </c>
      <c r="F13" s="131">
        <v>3359</v>
      </c>
      <c r="G13" s="131">
        <v>3346.05</v>
      </c>
      <c r="H13" s="131">
        <v>3405.3500000000004</v>
      </c>
      <c r="I13" s="131">
        <v>3418.3</v>
      </c>
      <c r="J13" s="131">
        <v>3435.0000000000005</v>
      </c>
      <c r="K13" s="132">
        <v>3401.6</v>
      </c>
      <c r="L13" s="132">
        <v>3371.95</v>
      </c>
      <c r="M13" s="135"/>
    </row>
    <row r="14" spans="1:15">
      <c r="A14" s="66">
        <v>5</v>
      </c>
      <c r="B14" s="130" t="s">
        <v>254</v>
      </c>
      <c r="C14" s="132">
        <v>12603.35</v>
      </c>
      <c r="D14" s="131">
        <v>12620</v>
      </c>
      <c r="E14" s="131">
        <v>12552.6</v>
      </c>
      <c r="F14" s="131">
        <v>12501.85</v>
      </c>
      <c r="G14" s="131">
        <v>12434.45</v>
      </c>
      <c r="H14" s="131">
        <v>12670.75</v>
      </c>
      <c r="I14" s="131">
        <v>12738.150000000001</v>
      </c>
      <c r="J14" s="131">
        <v>12788.9</v>
      </c>
      <c r="K14" s="132">
        <v>12687.4</v>
      </c>
      <c r="L14" s="132">
        <v>12569.25</v>
      </c>
      <c r="M14" s="135"/>
    </row>
    <row r="15" spans="1:15">
      <c r="A15" s="66">
        <v>6</v>
      </c>
      <c r="B15" s="130" t="s">
        <v>255</v>
      </c>
      <c r="C15" s="132">
        <v>3885.8</v>
      </c>
      <c r="D15" s="131">
        <v>3880.7999999999997</v>
      </c>
      <c r="E15" s="131">
        <v>3869.3999999999996</v>
      </c>
      <c r="F15" s="131">
        <v>3853</v>
      </c>
      <c r="G15" s="131">
        <v>3841.6</v>
      </c>
      <c r="H15" s="131">
        <v>3897.1999999999994</v>
      </c>
      <c r="I15" s="131">
        <v>3908.6</v>
      </c>
      <c r="J15" s="131">
        <v>3924.9999999999991</v>
      </c>
      <c r="K15" s="132">
        <v>3892.2</v>
      </c>
      <c r="L15" s="132">
        <v>3864.4</v>
      </c>
      <c r="M15" s="135"/>
    </row>
    <row r="16" spans="1:15">
      <c r="A16" s="66">
        <v>7</v>
      </c>
      <c r="B16" s="130" t="s">
        <v>245</v>
      </c>
      <c r="C16" s="132">
        <v>5246.6</v>
      </c>
      <c r="D16" s="131">
        <v>5231.0333333333338</v>
      </c>
      <c r="E16" s="131">
        <v>5208.9666666666672</v>
      </c>
      <c r="F16" s="131">
        <v>5171.333333333333</v>
      </c>
      <c r="G16" s="131">
        <v>5149.2666666666664</v>
      </c>
      <c r="H16" s="131">
        <v>5268.6666666666679</v>
      </c>
      <c r="I16" s="131">
        <v>5290.7333333333354</v>
      </c>
      <c r="J16" s="131">
        <v>5328.3666666666686</v>
      </c>
      <c r="K16" s="132">
        <v>5253.1</v>
      </c>
      <c r="L16" s="132">
        <v>5193.3999999999996</v>
      </c>
      <c r="M16" s="135"/>
    </row>
    <row r="17" spans="1:13">
      <c r="A17" s="66">
        <v>8</v>
      </c>
      <c r="B17" s="130" t="s">
        <v>186</v>
      </c>
      <c r="C17" s="130">
        <v>1291.3499999999999</v>
      </c>
      <c r="D17" s="131">
        <v>1291.55</v>
      </c>
      <c r="E17" s="131">
        <v>1283.0999999999999</v>
      </c>
      <c r="F17" s="131">
        <v>1274.8499999999999</v>
      </c>
      <c r="G17" s="131">
        <v>1266.3999999999999</v>
      </c>
      <c r="H17" s="131">
        <v>1299.8</v>
      </c>
      <c r="I17" s="131">
        <v>1308.2500000000002</v>
      </c>
      <c r="J17" s="131">
        <v>1316.5</v>
      </c>
      <c r="K17" s="130">
        <v>1300</v>
      </c>
      <c r="L17" s="130">
        <v>1283.3</v>
      </c>
      <c r="M17" s="130">
        <v>0.37581999999999999</v>
      </c>
    </row>
    <row r="18" spans="1:13">
      <c r="A18" s="66">
        <v>9</v>
      </c>
      <c r="B18" s="130" t="s">
        <v>30</v>
      </c>
      <c r="C18" s="130">
        <v>1553.25</v>
      </c>
      <c r="D18" s="131">
        <v>1552.3499999999997</v>
      </c>
      <c r="E18" s="131">
        <v>1543.7499999999993</v>
      </c>
      <c r="F18" s="131">
        <v>1534.2499999999995</v>
      </c>
      <c r="G18" s="131">
        <v>1525.6499999999992</v>
      </c>
      <c r="H18" s="131">
        <v>1561.8499999999995</v>
      </c>
      <c r="I18" s="131">
        <v>1570.4499999999998</v>
      </c>
      <c r="J18" s="131">
        <v>1579.9499999999996</v>
      </c>
      <c r="K18" s="130">
        <v>1560.95</v>
      </c>
      <c r="L18" s="130">
        <v>1542.85</v>
      </c>
      <c r="M18" s="130">
        <v>1.1919599999999999</v>
      </c>
    </row>
    <row r="19" spans="1:13">
      <c r="A19" s="66">
        <v>10</v>
      </c>
      <c r="B19" s="130" t="s">
        <v>436</v>
      </c>
      <c r="C19" s="130">
        <v>1429.35</v>
      </c>
      <c r="D19" s="131">
        <v>1430.25</v>
      </c>
      <c r="E19" s="131">
        <v>1410.1</v>
      </c>
      <c r="F19" s="131">
        <v>1390.85</v>
      </c>
      <c r="G19" s="131">
        <v>1370.6999999999998</v>
      </c>
      <c r="H19" s="131">
        <v>1449.5</v>
      </c>
      <c r="I19" s="131">
        <v>1469.65</v>
      </c>
      <c r="J19" s="131">
        <v>1488.9</v>
      </c>
      <c r="K19" s="130">
        <v>1450.4</v>
      </c>
      <c r="L19" s="130">
        <v>1411</v>
      </c>
      <c r="M19" s="130">
        <v>0.42653000000000002</v>
      </c>
    </row>
    <row r="20" spans="1:13">
      <c r="A20" s="66">
        <v>11</v>
      </c>
      <c r="B20" s="130" t="s">
        <v>2547</v>
      </c>
      <c r="C20" s="130">
        <v>657.45</v>
      </c>
      <c r="D20" s="131">
        <v>652.98333333333323</v>
      </c>
      <c r="E20" s="131">
        <v>644.81666666666649</v>
      </c>
      <c r="F20" s="131">
        <v>632.18333333333328</v>
      </c>
      <c r="G20" s="131">
        <v>624.01666666666654</v>
      </c>
      <c r="H20" s="131">
        <v>665.61666666666645</v>
      </c>
      <c r="I20" s="131">
        <v>673.78333333333319</v>
      </c>
      <c r="J20" s="131">
        <v>686.4166666666664</v>
      </c>
      <c r="K20" s="130">
        <v>661.15</v>
      </c>
      <c r="L20" s="130">
        <v>640.35</v>
      </c>
      <c r="M20" s="130">
        <v>0.66837000000000002</v>
      </c>
    </row>
    <row r="21" spans="1:13">
      <c r="A21" s="66">
        <v>12</v>
      </c>
      <c r="B21" s="130" t="s">
        <v>31</v>
      </c>
      <c r="C21" s="130">
        <v>149.75</v>
      </c>
      <c r="D21" s="131">
        <v>150.69999999999999</v>
      </c>
      <c r="E21" s="131">
        <v>146.74999999999997</v>
      </c>
      <c r="F21" s="131">
        <v>143.74999999999997</v>
      </c>
      <c r="G21" s="131">
        <v>139.79999999999995</v>
      </c>
      <c r="H21" s="131">
        <v>153.69999999999999</v>
      </c>
      <c r="I21" s="131">
        <v>157.65000000000003</v>
      </c>
      <c r="J21" s="131">
        <v>160.65</v>
      </c>
      <c r="K21" s="130">
        <v>154.65</v>
      </c>
      <c r="L21" s="130">
        <v>147.69999999999999</v>
      </c>
      <c r="M21" s="130">
        <v>106.23849</v>
      </c>
    </row>
    <row r="22" spans="1:13">
      <c r="A22" s="66">
        <v>13</v>
      </c>
      <c r="B22" s="130" t="s">
        <v>32</v>
      </c>
      <c r="C22" s="130">
        <v>379.3</v>
      </c>
      <c r="D22" s="131">
        <v>379.18333333333339</v>
      </c>
      <c r="E22" s="131">
        <v>374.76666666666677</v>
      </c>
      <c r="F22" s="131">
        <v>370.23333333333335</v>
      </c>
      <c r="G22" s="131">
        <v>365.81666666666672</v>
      </c>
      <c r="H22" s="131">
        <v>383.71666666666681</v>
      </c>
      <c r="I22" s="131">
        <v>388.13333333333344</v>
      </c>
      <c r="J22" s="131">
        <v>392.66666666666686</v>
      </c>
      <c r="K22" s="130">
        <v>383.6</v>
      </c>
      <c r="L22" s="130">
        <v>374.65</v>
      </c>
      <c r="M22" s="130">
        <v>20.370809999999999</v>
      </c>
    </row>
    <row r="23" spans="1:13">
      <c r="A23" s="66">
        <v>14</v>
      </c>
      <c r="B23" s="130" t="s">
        <v>33</v>
      </c>
      <c r="C23" s="130">
        <v>25.65</v>
      </c>
      <c r="D23" s="131">
        <v>25.650000000000002</v>
      </c>
      <c r="E23" s="131">
        <v>25.300000000000004</v>
      </c>
      <c r="F23" s="131">
        <v>24.950000000000003</v>
      </c>
      <c r="G23" s="131">
        <v>24.600000000000005</v>
      </c>
      <c r="H23" s="131">
        <v>26.000000000000004</v>
      </c>
      <c r="I23" s="131">
        <v>26.350000000000005</v>
      </c>
      <c r="J23" s="131">
        <v>26.700000000000003</v>
      </c>
      <c r="K23" s="130">
        <v>26</v>
      </c>
      <c r="L23" s="130">
        <v>25.3</v>
      </c>
      <c r="M23" s="130">
        <v>145.99472</v>
      </c>
    </row>
    <row r="24" spans="1:13">
      <c r="A24" s="66">
        <v>15</v>
      </c>
      <c r="B24" s="130" t="s">
        <v>413</v>
      </c>
      <c r="C24" s="130">
        <v>148.55000000000001</v>
      </c>
      <c r="D24" s="131">
        <v>149</v>
      </c>
      <c r="E24" s="131">
        <v>147.15</v>
      </c>
      <c r="F24" s="131">
        <v>145.75</v>
      </c>
      <c r="G24" s="131">
        <v>143.9</v>
      </c>
      <c r="H24" s="131">
        <v>150.4</v>
      </c>
      <c r="I24" s="131">
        <v>152.25000000000003</v>
      </c>
      <c r="J24" s="131">
        <v>153.65</v>
      </c>
      <c r="K24" s="130">
        <v>150.85</v>
      </c>
      <c r="L24" s="130">
        <v>147.6</v>
      </c>
      <c r="M24" s="130">
        <v>1.3072299999999999</v>
      </c>
    </row>
    <row r="25" spans="1:13">
      <c r="A25" s="66">
        <v>16</v>
      </c>
      <c r="B25" s="130" t="s">
        <v>235</v>
      </c>
      <c r="C25" s="130">
        <v>1395.15</v>
      </c>
      <c r="D25" s="131">
        <v>1397.6833333333334</v>
      </c>
      <c r="E25" s="131">
        <v>1385.4666666666667</v>
      </c>
      <c r="F25" s="131">
        <v>1375.7833333333333</v>
      </c>
      <c r="G25" s="131">
        <v>1363.5666666666666</v>
      </c>
      <c r="H25" s="131">
        <v>1407.3666666666668</v>
      </c>
      <c r="I25" s="131">
        <v>1419.5833333333335</v>
      </c>
      <c r="J25" s="131">
        <v>1429.2666666666669</v>
      </c>
      <c r="K25" s="130">
        <v>1409.9</v>
      </c>
      <c r="L25" s="130">
        <v>1388</v>
      </c>
      <c r="M25" s="130">
        <v>1.5518700000000001</v>
      </c>
    </row>
    <row r="26" spans="1:13">
      <c r="A26" s="66">
        <v>17</v>
      </c>
      <c r="B26" s="130" t="s">
        <v>451</v>
      </c>
      <c r="C26" s="130">
        <v>1835.9</v>
      </c>
      <c r="D26" s="131">
        <v>1847.95</v>
      </c>
      <c r="E26" s="131">
        <v>1814.0500000000002</v>
      </c>
      <c r="F26" s="131">
        <v>1792.2</v>
      </c>
      <c r="G26" s="131">
        <v>1758.3000000000002</v>
      </c>
      <c r="H26" s="131">
        <v>1869.8000000000002</v>
      </c>
      <c r="I26" s="131">
        <v>1903.7000000000003</v>
      </c>
      <c r="J26" s="131">
        <v>1925.5500000000002</v>
      </c>
      <c r="K26" s="130">
        <v>1881.85</v>
      </c>
      <c r="L26" s="130">
        <v>1826.1</v>
      </c>
      <c r="M26" s="130">
        <v>0.36864999999999998</v>
      </c>
    </row>
    <row r="27" spans="1:13">
      <c r="A27" s="66">
        <v>18</v>
      </c>
      <c r="B27" s="130" t="s">
        <v>187</v>
      </c>
      <c r="C27" s="130">
        <v>801.6</v>
      </c>
      <c r="D27" s="131">
        <v>800.98333333333323</v>
      </c>
      <c r="E27" s="131">
        <v>795.61666666666645</v>
      </c>
      <c r="F27" s="131">
        <v>789.63333333333321</v>
      </c>
      <c r="G27" s="131">
        <v>784.26666666666642</v>
      </c>
      <c r="H27" s="131">
        <v>806.96666666666647</v>
      </c>
      <c r="I27" s="131">
        <v>812.33333333333326</v>
      </c>
      <c r="J27" s="131">
        <v>818.31666666666649</v>
      </c>
      <c r="K27" s="130">
        <v>806.35</v>
      </c>
      <c r="L27" s="130">
        <v>795</v>
      </c>
      <c r="M27" s="130">
        <v>1.5678700000000001</v>
      </c>
    </row>
    <row r="28" spans="1:13">
      <c r="A28" s="66">
        <v>19</v>
      </c>
      <c r="B28" s="130" t="s">
        <v>35</v>
      </c>
      <c r="C28" s="130">
        <v>238.65</v>
      </c>
      <c r="D28" s="131">
        <v>237.98333333333335</v>
      </c>
      <c r="E28" s="131">
        <v>236.76666666666671</v>
      </c>
      <c r="F28" s="131">
        <v>234.88333333333335</v>
      </c>
      <c r="G28" s="131">
        <v>233.66666666666671</v>
      </c>
      <c r="H28" s="131">
        <v>239.8666666666667</v>
      </c>
      <c r="I28" s="131">
        <v>241.08333333333334</v>
      </c>
      <c r="J28" s="131">
        <v>242.9666666666667</v>
      </c>
      <c r="K28" s="130">
        <v>239.2</v>
      </c>
      <c r="L28" s="130">
        <v>236.1</v>
      </c>
      <c r="M28" s="130">
        <v>6.6486499999999999</v>
      </c>
    </row>
    <row r="29" spans="1:13">
      <c r="A29" s="66">
        <v>20</v>
      </c>
      <c r="B29" s="130" t="s">
        <v>37</v>
      </c>
      <c r="C29" s="130">
        <v>1076.3</v>
      </c>
      <c r="D29" s="131">
        <v>1082.9666666666667</v>
      </c>
      <c r="E29" s="131">
        <v>1064.9333333333334</v>
      </c>
      <c r="F29" s="131">
        <v>1053.5666666666666</v>
      </c>
      <c r="G29" s="131">
        <v>1035.5333333333333</v>
      </c>
      <c r="H29" s="131">
        <v>1094.3333333333335</v>
      </c>
      <c r="I29" s="131">
        <v>1112.3666666666668</v>
      </c>
      <c r="J29" s="131">
        <v>1123.7333333333336</v>
      </c>
      <c r="K29" s="130">
        <v>1101</v>
      </c>
      <c r="L29" s="130">
        <v>1071.5999999999999</v>
      </c>
      <c r="M29" s="130">
        <v>2.1553100000000001</v>
      </c>
    </row>
    <row r="30" spans="1:13">
      <c r="A30" s="66">
        <v>21</v>
      </c>
      <c r="B30" s="130" t="s">
        <v>38</v>
      </c>
      <c r="C30" s="130">
        <v>294.10000000000002</v>
      </c>
      <c r="D30" s="131">
        <v>293.06666666666666</v>
      </c>
      <c r="E30" s="131">
        <v>289.93333333333334</v>
      </c>
      <c r="F30" s="131">
        <v>285.76666666666665</v>
      </c>
      <c r="G30" s="131">
        <v>282.63333333333333</v>
      </c>
      <c r="H30" s="131">
        <v>297.23333333333335</v>
      </c>
      <c r="I30" s="131">
        <v>300.36666666666667</v>
      </c>
      <c r="J30" s="131">
        <v>304.53333333333336</v>
      </c>
      <c r="K30" s="130">
        <v>296.2</v>
      </c>
      <c r="L30" s="130">
        <v>288.89999999999998</v>
      </c>
      <c r="M30" s="130">
        <v>32.231110000000001</v>
      </c>
    </row>
    <row r="31" spans="1:13">
      <c r="A31" s="66">
        <v>22</v>
      </c>
      <c r="B31" s="130" t="s">
        <v>39</v>
      </c>
      <c r="C31" s="130">
        <v>411.5</v>
      </c>
      <c r="D31" s="131">
        <v>410.11666666666662</v>
      </c>
      <c r="E31" s="131">
        <v>406.73333333333323</v>
      </c>
      <c r="F31" s="131">
        <v>401.96666666666664</v>
      </c>
      <c r="G31" s="131">
        <v>398.58333333333326</v>
      </c>
      <c r="H31" s="131">
        <v>414.88333333333321</v>
      </c>
      <c r="I31" s="131">
        <v>418.26666666666654</v>
      </c>
      <c r="J31" s="131">
        <v>423.03333333333319</v>
      </c>
      <c r="K31" s="130">
        <v>413.5</v>
      </c>
      <c r="L31" s="130">
        <v>405.35</v>
      </c>
      <c r="M31" s="130">
        <v>11.309939999999999</v>
      </c>
    </row>
    <row r="32" spans="1:13">
      <c r="A32" s="66">
        <v>23</v>
      </c>
      <c r="B32" s="130" t="s">
        <v>40</v>
      </c>
      <c r="C32" s="130">
        <v>146.44999999999999</v>
      </c>
      <c r="D32" s="131">
        <v>145.68333333333334</v>
      </c>
      <c r="E32" s="131">
        <v>143.96666666666667</v>
      </c>
      <c r="F32" s="131">
        <v>141.48333333333332</v>
      </c>
      <c r="G32" s="131">
        <v>139.76666666666665</v>
      </c>
      <c r="H32" s="131">
        <v>148.16666666666669</v>
      </c>
      <c r="I32" s="131">
        <v>149.88333333333338</v>
      </c>
      <c r="J32" s="131">
        <v>152.3666666666667</v>
      </c>
      <c r="K32" s="130">
        <v>147.4</v>
      </c>
      <c r="L32" s="130">
        <v>143.19999999999999</v>
      </c>
      <c r="M32" s="130">
        <v>125.93378</v>
      </c>
    </row>
    <row r="33" spans="1:13">
      <c r="A33" s="66">
        <v>24</v>
      </c>
      <c r="B33" s="130" t="s">
        <v>41</v>
      </c>
      <c r="C33" s="130">
        <v>1143.5</v>
      </c>
      <c r="D33" s="131">
        <v>1143.7666666666667</v>
      </c>
      <c r="E33" s="131">
        <v>1134.7333333333333</v>
      </c>
      <c r="F33" s="131">
        <v>1125.9666666666667</v>
      </c>
      <c r="G33" s="131">
        <v>1116.9333333333334</v>
      </c>
      <c r="H33" s="131">
        <v>1152.5333333333333</v>
      </c>
      <c r="I33" s="131">
        <v>1161.5666666666666</v>
      </c>
      <c r="J33" s="131">
        <v>1170.3333333333333</v>
      </c>
      <c r="K33" s="130">
        <v>1152.8</v>
      </c>
      <c r="L33" s="130">
        <v>1135</v>
      </c>
      <c r="M33" s="130">
        <v>3.9562599999999999</v>
      </c>
    </row>
    <row r="34" spans="1:13">
      <c r="A34" s="66">
        <v>25</v>
      </c>
      <c r="B34" s="130" t="s">
        <v>42</v>
      </c>
      <c r="C34" s="130">
        <v>619.4</v>
      </c>
      <c r="D34" s="131">
        <v>612.5</v>
      </c>
      <c r="E34" s="131">
        <v>603</v>
      </c>
      <c r="F34" s="131">
        <v>586.6</v>
      </c>
      <c r="G34" s="131">
        <v>577.1</v>
      </c>
      <c r="H34" s="131">
        <v>628.9</v>
      </c>
      <c r="I34" s="131">
        <v>638.4</v>
      </c>
      <c r="J34" s="131">
        <v>654.79999999999995</v>
      </c>
      <c r="K34" s="130">
        <v>622</v>
      </c>
      <c r="L34" s="130">
        <v>596.1</v>
      </c>
      <c r="M34" s="130">
        <v>35.03642</v>
      </c>
    </row>
    <row r="35" spans="1:13">
      <c r="A35" s="66">
        <v>26</v>
      </c>
      <c r="B35" s="130" t="s">
        <v>2424</v>
      </c>
      <c r="C35" s="130">
        <v>1419.85</v>
      </c>
      <c r="D35" s="131">
        <v>1409.6166666666668</v>
      </c>
      <c r="E35" s="131">
        <v>1395.2333333333336</v>
      </c>
      <c r="F35" s="131">
        <v>1370.6166666666668</v>
      </c>
      <c r="G35" s="131">
        <v>1356.2333333333336</v>
      </c>
      <c r="H35" s="131">
        <v>1434.2333333333336</v>
      </c>
      <c r="I35" s="131">
        <v>1448.6166666666668</v>
      </c>
      <c r="J35" s="131">
        <v>1473.2333333333336</v>
      </c>
      <c r="K35" s="130">
        <v>1424</v>
      </c>
      <c r="L35" s="130">
        <v>1385</v>
      </c>
      <c r="M35" s="130">
        <v>9.6666600000000003</v>
      </c>
    </row>
    <row r="36" spans="1:13">
      <c r="A36" s="66">
        <v>27</v>
      </c>
      <c r="B36" s="130" t="s">
        <v>43</v>
      </c>
      <c r="C36" s="130">
        <v>500.2</v>
      </c>
      <c r="D36" s="131">
        <v>499.45</v>
      </c>
      <c r="E36" s="131">
        <v>495.95</v>
      </c>
      <c r="F36" s="131">
        <v>491.7</v>
      </c>
      <c r="G36" s="131">
        <v>488.2</v>
      </c>
      <c r="H36" s="131">
        <v>503.7</v>
      </c>
      <c r="I36" s="131">
        <v>507.2</v>
      </c>
      <c r="J36" s="131">
        <v>511.45</v>
      </c>
      <c r="K36" s="130">
        <v>502.95</v>
      </c>
      <c r="L36" s="130">
        <v>495.2</v>
      </c>
      <c r="M36" s="130">
        <v>38.12133</v>
      </c>
    </row>
    <row r="37" spans="1:13">
      <c r="A37" s="66">
        <v>28</v>
      </c>
      <c r="B37" s="130" t="s">
        <v>44</v>
      </c>
      <c r="C37" s="130">
        <v>2786.4</v>
      </c>
      <c r="D37" s="131">
        <v>2795.5666666666671</v>
      </c>
      <c r="E37" s="131">
        <v>2767.0833333333339</v>
      </c>
      <c r="F37" s="131">
        <v>2747.7666666666669</v>
      </c>
      <c r="G37" s="131">
        <v>2719.2833333333338</v>
      </c>
      <c r="H37" s="131">
        <v>2814.8833333333341</v>
      </c>
      <c r="I37" s="131">
        <v>2843.3666666666668</v>
      </c>
      <c r="J37" s="131">
        <v>2862.6833333333343</v>
      </c>
      <c r="K37" s="130">
        <v>2824.05</v>
      </c>
      <c r="L37" s="130">
        <v>2776.25</v>
      </c>
      <c r="M37" s="130">
        <v>2.8287200000000001</v>
      </c>
    </row>
    <row r="38" spans="1:13">
      <c r="A38" s="66">
        <v>29</v>
      </c>
      <c r="B38" s="130" t="s">
        <v>188</v>
      </c>
      <c r="C38" s="130">
        <v>1937.6</v>
      </c>
      <c r="D38" s="131">
        <v>1929.9833333333333</v>
      </c>
      <c r="E38" s="131">
        <v>1916.4666666666667</v>
      </c>
      <c r="F38" s="131">
        <v>1895.3333333333333</v>
      </c>
      <c r="G38" s="131">
        <v>1881.8166666666666</v>
      </c>
      <c r="H38" s="131">
        <v>1951.1166666666668</v>
      </c>
      <c r="I38" s="131">
        <v>1964.6333333333337</v>
      </c>
      <c r="J38" s="131">
        <v>1985.7666666666669</v>
      </c>
      <c r="K38" s="130">
        <v>1943.5</v>
      </c>
      <c r="L38" s="130">
        <v>1908.85</v>
      </c>
      <c r="M38" s="130">
        <v>16.120010000000001</v>
      </c>
    </row>
    <row r="39" spans="1:13">
      <c r="A39" s="66">
        <v>30</v>
      </c>
      <c r="B39" s="130" t="s">
        <v>189</v>
      </c>
      <c r="C39" s="130">
        <v>5484.25</v>
      </c>
      <c r="D39" s="131">
        <v>5471.083333333333</v>
      </c>
      <c r="E39" s="131">
        <v>5428.2166666666662</v>
      </c>
      <c r="F39" s="131">
        <v>5372.1833333333334</v>
      </c>
      <c r="G39" s="131">
        <v>5329.3166666666666</v>
      </c>
      <c r="H39" s="131">
        <v>5527.1166666666659</v>
      </c>
      <c r="I39" s="131">
        <v>5569.9833333333327</v>
      </c>
      <c r="J39" s="131">
        <v>5626.0166666666655</v>
      </c>
      <c r="K39" s="130">
        <v>5513.95</v>
      </c>
      <c r="L39" s="130">
        <v>5415.05</v>
      </c>
      <c r="M39" s="130">
        <v>1.2169300000000001</v>
      </c>
    </row>
    <row r="40" spans="1:13">
      <c r="A40" s="66">
        <v>31</v>
      </c>
      <c r="B40" s="130" t="s">
        <v>561</v>
      </c>
      <c r="C40" s="130">
        <v>1223.25</v>
      </c>
      <c r="D40" s="131">
        <v>1203.8500000000001</v>
      </c>
      <c r="E40" s="131">
        <v>1177.7000000000003</v>
      </c>
      <c r="F40" s="131">
        <v>1132.1500000000001</v>
      </c>
      <c r="G40" s="131">
        <v>1106.0000000000002</v>
      </c>
      <c r="H40" s="131">
        <v>1249.4000000000003</v>
      </c>
      <c r="I40" s="131">
        <v>1275.5500000000004</v>
      </c>
      <c r="J40" s="131">
        <v>1321.1000000000004</v>
      </c>
      <c r="K40" s="130">
        <v>1230</v>
      </c>
      <c r="L40" s="130">
        <v>1158.3</v>
      </c>
      <c r="M40" s="130">
        <v>6.9935299999999998</v>
      </c>
    </row>
    <row r="41" spans="1:13">
      <c r="A41" s="66">
        <v>32</v>
      </c>
      <c r="B41" s="130" t="s">
        <v>45</v>
      </c>
      <c r="C41" s="130">
        <v>150.4</v>
      </c>
      <c r="D41" s="131">
        <v>149.26666666666665</v>
      </c>
      <c r="E41" s="131">
        <v>147.0333333333333</v>
      </c>
      <c r="F41" s="131">
        <v>143.66666666666666</v>
      </c>
      <c r="G41" s="131">
        <v>141.43333333333331</v>
      </c>
      <c r="H41" s="131">
        <v>152.6333333333333</v>
      </c>
      <c r="I41" s="131">
        <v>154.86666666666665</v>
      </c>
      <c r="J41" s="131">
        <v>158.23333333333329</v>
      </c>
      <c r="K41" s="130">
        <v>151.5</v>
      </c>
      <c r="L41" s="130">
        <v>145.9</v>
      </c>
      <c r="M41" s="130">
        <v>197.05149</v>
      </c>
    </row>
    <row r="42" spans="1:13">
      <c r="A42" s="66">
        <v>33</v>
      </c>
      <c r="B42" s="130" t="s">
        <v>46</v>
      </c>
      <c r="C42" s="130">
        <v>113.1</v>
      </c>
      <c r="D42" s="131">
        <v>111.7</v>
      </c>
      <c r="E42" s="131">
        <v>109.5</v>
      </c>
      <c r="F42" s="131">
        <v>105.89999999999999</v>
      </c>
      <c r="G42" s="131">
        <v>103.69999999999999</v>
      </c>
      <c r="H42" s="131">
        <v>115.30000000000001</v>
      </c>
      <c r="I42" s="131">
        <v>117.50000000000003</v>
      </c>
      <c r="J42" s="131">
        <v>121.10000000000002</v>
      </c>
      <c r="K42" s="130">
        <v>113.9</v>
      </c>
      <c r="L42" s="130">
        <v>108.1</v>
      </c>
      <c r="M42" s="130">
        <v>194.81082000000001</v>
      </c>
    </row>
    <row r="43" spans="1:13">
      <c r="A43" s="66">
        <v>34</v>
      </c>
      <c r="B43" s="130" t="s">
        <v>47</v>
      </c>
      <c r="C43" s="130">
        <v>772.65</v>
      </c>
      <c r="D43" s="131">
        <v>770.5</v>
      </c>
      <c r="E43" s="131">
        <v>766</v>
      </c>
      <c r="F43" s="131">
        <v>759.35</v>
      </c>
      <c r="G43" s="131">
        <v>754.85</v>
      </c>
      <c r="H43" s="131">
        <v>777.15</v>
      </c>
      <c r="I43" s="131">
        <v>781.65</v>
      </c>
      <c r="J43" s="131">
        <v>788.3</v>
      </c>
      <c r="K43" s="130">
        <v>775</v>
      </c>
      <c r="L43" s="130">
        <v>763.85</v>
      </c>
      <c r="M43" s="130">
        <v>5.6834600000000002</v>
      </c>
    </row>
    <row r="44" spans="1:13">
      <c r="A44" s="66">
        <v>35</v>
      </c>
      <c r="B44" s="130" t="s">
        <v>593</v>
      </c>
      <c r="C44" s="130">
        <v>265.39999999999998</v>
      </c>
      <c r="D44" s="131">
        <v>263.63333333333338</v>
      </c>
      <c r="E44" s="131">
        <v>260.46666666666675</v>
      </c>
      <c r="F44" s="131">
        <v>255.53333333333336</v>
      </c>
      <c r="G44" s="131">
        <v>252.36666666666673</v>
      </c>
      <c r="H44" s="131">
        <v>268.56666666666678</v>
      </c>
      <c r="I44" s="131">
        <v>271.73333333333341</v>
      </c>
      <c r="J44" s="131">
        <v>276.6666666666668</v>
      </c>
      <c r="K44" s="130">
        <v>266.8</v>
      </c>
      <c r="L44" s="130">
        <v>258.7</v>
      </c>
      <c r="M44" s="130">
        <v>11.35431</v>
      </c>
    </row>
    <row r="45" spans="1:13">
      <c r="A45" s="66">
        <v>36</v>
      </c>
      <c r="B45" s="130" t="s">
        <v>190</v>
      </c>
      <c r="C45" s="130">
        <v>144.80000000000001</v>
      </c>
      <c r="D45" s="131">
        <v>144.91666666666669</v>
      </c>
      <c r="E45" s="131">
        <v>143.43333333333337</v>
      </c>
      <c r="F45" s="131">
        <v>142.06666666666669</v>
      </c>
      <c r="G45" s="131">
        <v>140.58333333333337</v>
      </c>
      <c r="H45" s="131">
        <v>146.28333333333336</v>
      </c>
      <c r="I45" s="131">
        <v>147.76666666666671</v>
      </c>
      <c r="J45" s="131">
        <v>149.13333333333335</v>
      </c>
      <c r="K45" s="130">
        <v>146.4</v>
      </c>
      <c r="L45" s="130">
        <v>143.55000000000001</v>
      </c>
      <c r="M45" s="130">
        <v>18.94725</v>
      </c>
    </row>
    <row r="46" spans="1:13">
      <c r="A46" s="66">
        <v>37</v>
      </c>
      <c r="B46" s="130" t="s">
        <v>2170</v>
      </c>
      <c r="C46" s="130">
        <v>1125.8499999999999</v>
      </c>
      <c r="D46" s="131">
        <v>1124.5</v>
      </c>
      <c r="E46" s="131">
        <v>1117</v>
      </c>
      <c r="F46" s="131">
        <v>1108.1500000000001</v>
      </c>
      <c r="G46" s="131">
        <v>1100.6500000000001</v>
      </c>
      <c r="H46" s="131">
        <v>1133.3499999999999</v>
      </c>
      <c r="I46" s="131">
        <v>1140.8499999999999</v>
      </c>
      <c r="J46" s="131">
        <v>1149.6999999999998</v>
      </c>
      <c r="K46" s="130">
        <v>1132</v>
      </c>
      <c r="L46" s="130">
        <v>1115.6500000000001</v>
      </c>
      <c r="M46" s="130">
        <v>5.2749300000000003</v>
      </c>
    </row>
    <row r="47" spans="1:13">
      <c r="A47" s="66">
        <v>38</v>
      </c>
      <c r="B47" s="130" t="s">
        <v>48</v>
      </c>
      <c r="C47" s="130">
        <v>729.15</v>
      </c>
      <c r="D47" s="131">
        <v>728.19999999999993</v>
      </c>
      <c r="E47" s="131">
        <v>721.69999999999982</v>
      </c>
      <c r="F47" s="131">
        <v>714.24999999999989</v>
      </c>
      <c r="G47" s="131">
        <v>707.74999999999977</v>
      </c>
      <c r="H47" s="131">
        <v>735.64999999999986</v>
      </c>
      <c r="I47" s="131">
        <v>742.15000000000009</v>
      </c>
      <c r="J47" s="131">
        <v>749.59999999999991</v>
      </c>
      <c r="K47" s="130">
        <v>734.7</v>
      </c>
      <c r="L47" s="130">
        <v>720.75</v>
      </c>
      <c r="M47" s="130">
        <v>6.92605</v>
      </c>
    </row>
    <row r="48" spans="1:13">
      <c r="A48" s="66">
        <v>39</v>
      </c>
      <c r="B48" s="130" t="s">
        <v>50</v>
      </c>
      <c r="C48" s="130">
        <v>87.6</v>
      </c>
      <c r="D48" s="131">
        <v>87.266666666666666</v>
      </c>
      <c r="E48" s="131">
        <v>86.533333333333331</v>
      </c>
      <c r="F48" s="131">
        <v>85.466666666666669</v>
      </c>
      <c r="G48" s="131">
        <v>84.733333333333334</v>
      </c>
      <c r="H48" s="131">
        <v>88.333333333333329</v>
      </c>
      <c r="I48" s="131">
        <v>89.066666666666649</v>
      </c>
      <c r="J48" s="131">
        <v>90.133333333333326</v>
      </c>
      <c r="K48" s="130">
        <v>88</v>
      </c>
      <c r="L48" s="130">
        <v>86.2</v>
      </c>
      <c r="M48" s="130">
        <v>36.378799999999998</v>
      </c>
    </row>
    <row r="49" spans="1:13">
      <c r="A49" s="66">
        <v>40</v>
      </c>
      <c r="B49" s="130" t="s">
        <v>53</v>
      </c>
      <c r="C49" s="130">
        <v>433.95</v>
      </c>
      <c r="D49" s="131">
        <v>430.7166666666667</v>
      </c>
      <c r="E49" s="131">
        <v>426.23333333333341</v>
      </c>
      <c r="F49" s="131">
        <v>418.51666666666671</v>
      </c>
      <c r="G49" s="131">
        <v>414.03333333333342</v>
      </c>
      <c r="H49" s="131">
        <v>438.43333333333339</v>
      </c>
      <c r="I49" s="131">
        <v>442.91666666666674</v>
      </c>
      <c r="J49" s="131">
        <v>450.63333333333338</v>
      </c>
      <c r="K49" s="130">
        <v>435.2</v>
      </c>
      <c r="L49" s="130">
        <v>423</v>
      </c>
      <c r="M49" s="130">
        <v>35.301209999999998</v>
      </c>
    </row>
    <row r="50" spans="1:13">
      <c r="A50" s="66">
        <v>41</v>
      </c>
      <c r="B50" s="130" t="s">
        <v>49</v>
      </c>
      <c r="C50" s="130">
        <v>384.95</v>
      </c>
      <c r="D50" s="131">
        <v>388.18333333333339</v>
      </c>
      <c r="E50" s="131">
        <v>379.86666666666679</v>
      </c>
      <c r="F50" s="131">
        <v>374.78333333333342</v>
      </c>
      <c r="G50" s="131">
        <v>366.46666666666681</v>
      </c>
      <c r="H50" s="131">
        <v>393.26666666666677</v>
      </c>
      <c r="I50" s="131">
        <v>401.58333333333337</v>
      </c>
      <c r="J50" s="131">
        <v>406.66666666666674</v>
      </c>
      <c r="K50" s="130">
        <v>396.5</v>
      </c>
      <c r="L50" s="130">
        <v>383.1</v>
      </c>
      <c r="M50" s="130">
        <v>84.948679999999996</v>
      </c>
    </row>
    <row r="51" spans="1:13">
      <c r="A51" s="66">
        <v>42</v>
      </c>
      <c r="B51" s="130" t="s">
        <v>191</v>
      </c>
      <c r="C51" s="130">
        <v>338</v>
      </c>
      <c r="D51" s="131">
        <v>338.73333333333335</v>
      </c>
      <c r="E51" s="131">
        <v>334.61666666666667</v>
      </c>
      <c r="F51" s="131">
        <v>331.23333333333335</v>
      </c>
      <c r="G51" s="131">
        <v>327.11666666666667</v>
      </c>
      <c r="H51" s="131">
        <v>342.11666666666667</v>
      </c>
      <c r="I51" s="131">
        <v>346.23333333333335</v>
      </c>
      <c r="J51" s="131">
        <v>349.61666666666667</v>
      </c>
      <c r="K51" s="130">
        <v>342.85</v>
      </c>
      <c r="L51" s="130">
        <v>335.35</v>
      </c>
      <c r="M51" s="130">
        <v>55.752679999999998</v>
      </c>
    </row>
    <row r="52" spans="1:13">
      <c r="A52" s="66">
        <v>43</v>
      </c>
      <c r="B52" s="130" t="s">
        <v>51</v>
      </c>
      <c r="C52" s="130">
        <v>608.75</v>
      </c>
      <c r="D52" s="131">
        <v>608.93333333333328</v>
      </c>
      <c r="E52" s="131">
        <v>604.31666666666661</v>
      </c>
      <c r="F52" s="131">
        <v>599.88333333333333</v>
      </c>
      <c r="G52" s="131">
        <v>595.26666666666665</v>
      </c>
      <c r="H52" s="131">
        <v>613.36666666666656</v>
      </c>
      <c r="I52" s="131">
        <v>617.98333333333312</v>
      </c>
      <c r="J52" s="131">
        <v>622.41666666666652</v>
      </c>
      <c r="K52" s="130">
        <v>613.54999999999995</v>
      </c>
      <c r="L52" s="130">
        <v>604.5</v>
      </c>
      <c r="M52" s="130">
        <v>11.8665</v>
      </c>
    </row>
    <row r="53" spans="1:13">
      <c r="A53" s="66">
        <v>44</v>
      </c>
      <c r="B53" s="130" t="s">
        <v>52</v>
      </c>
      <c r="C53" s="130">
        <v>19916.75</v>
      </c>
      <c r="D53" s="131">
        <v>19772.583333333332</v>
      </c>
      <c r="E53" s="131">
        <v>19545.166666666664</v>
      </c>
      <c r="F53" s="131">
        <v>19173.583333333332</v>
      </c>
      <c r="G53" s="131">
        <v>18946.166666666664</v>
      </c>
      <c r="H53" s="131">
        <v>20144.166666666664</v>
      </c>
      <c r="I53" s="131">
        <v>20371.583333333328</v>
      </c>
      <c r="J53" s="131">
        <v>20743.166666666664</v>
      </c>
      <c r="K53" s="130">
        <v>20000</v>
      </c>
      <c r="L53" s="130">
        <v>19401</v>
      </c>
      <c r="M53" s="130">
        <v>0.15643000000000001</v>
      </c>
    </row>
    <row r="54" spans="1:13">
      <c r="A54" s="66">
        <v>45</v>
      </c>
      <c r="B54" s="130" t="s">
        <v>193</v>
      </c>
      <c r="C54" s="130">
        <v>5178.25</v>
      </c>
      <c r="D54" s="131">
        <v>5142.7333333333336</v>
      </c>
      <c r="E54" s="131">
        <v>5085.5166666666673</v>
      </c>
      <c r="F54" s="131">
        <v>4992.7833333333338</v>
      </c>
      <c r="G54" s="131">
        <v>4935.5666666666675</v>
      </c>
      <c r="H54" s="131">
        <v>5235.4666666666672</v>
      </c>
      <c r="I54" s="131">
        <v>5292.6833333333343</v>
      </c>
      <c r="J54" s="131">
        <v>5385.416666666667</v>
      </c>
      <c r="K54" s="130">
        <v>5199.95</v>
      </c>
      <c r="L54" s="130">
        <v>5050</v>
      </c>
      <c r="M54" s="130">
        <v>1.3638999999999999</v>
      </c>
    </row>
    <row r="55" spans="1:13">
      <c r="A55" s="66">
        <v>46</v>
      </c>
      <c r="B55" s="130" t="s">
        <v>194</v>
      </c>
      <c r="C55" s="130">
        <v>1908.35</v>
      </c>
      <c r="D55" s="131">
        <v>1914.1166666666668</v>
      </c>
      <c r="E55" s="131">
        <v>1894.2333333333336</v>
      </c>
      <c r="F55" s="131">
        <v>1880.1166666666668</v>
      </c>
      <c r="G55" s="131">
        <v>1860.2333333333336</v>
      </c>
      <c r="H55" s="131">
        <v>1928.2333333333336</v>
      </c>
      <c r="I55" s="131">
        <v>1948.1166666666668</v>
      </c>
      <c r="J55" s="131">
        <v>1962.2333333333336</v>
      </c>
      <c r="K55" s="130">
        <v>1934</v>
      </c>
      <c r="L55" s="130">
        <v>1900</v>
      </c>
      <c r="M55" s="130">
        <v>0.12417</v>
      </c>
    </row>
    <row r="56" spans="1:13">
      <c r="A56" s="66">
        <v>47</v>
      </c>
      <c r="B56" s="130" t="s">
        <v>195</v>
      </c>
      <c r="C56" s="130">
        <v>393.75</v>
      </c>
      <c r="D56" s="131">
        <v>394.11666666666662</v>
      </c>
      <c r="E56" s="131">
        <v>390.23333333333323</v>
      </c>
      <c r="F56" s="131">
        <v>386.71666666666664</v>
      </c>
      <c r="G56" s="131">
        <v>382.83333333333326</v>
      </c>
      <c r="H56" s="131">
        <v>397.63333333333321</v>
      </c>
      <c r="I56" s="131">
        <v>401.51666666666654</v>
      </c>
      <c r="J56" s="131">
        <v>405.03333333333319</v>
      </c>
      <c r="K56" s="130">
        <v>398</v>
      </c>
      <c r="L56" s="130">
        <v>390.6</v>
      </c>
      <c r="M56" s="130">
        <v>7.2610099999999997</v>
      </c>
    </row>
    <row r="57" spans="1:13">
      <c r="A57" s="66">
        <v>48</v>
      </c>
      <c r="B57" s="130" t="s">
        <v>54</v>
      </c>
      <c r="C57" s="130">
        <v>285.89999999999998</v>
      </c>
      <c r="D57" s="131">
        <v>284.21666666666664</v>
      </c>
      <c r="E57" s="131">
        <v>278.98333333333329</v>
      </c>
      <c r="F57" s="131">
        <v>272.06666666666666</v>
      </c>
      <c r="G57" s="131">
        <v>266.83333333333331</v>
      </c>
      <c r="H57" s="131">
        <v>291.13333333333327</v>
      </c>
      <c r="I57" s="131">
        <v>296.36666666666662</v>
      </c>
      <c r="J57" s="131">
        <v>303.28333333333325</v>
      </c>
      <c r="K57" s="130">
        <v>289.45</v>
      </c>
      <c r="L57" s="130">
        <v>277.3</v>
      </c>
      <c r="M57" s="130">
        <v>171.47441000000001</v>
      </c>
    </row>
    <row r="58" spans="1:13">
      <c r="A58" s="66">
        <v>49</v>
      </c>
      <c r="B58" s="130" t="s">
        <v>233</v>
      </c>
      <c r="C58" s="130">
        <v>206.7</v>
      </c>
      <c r="D58" s="131">
        <v>207.2833333333333</v>
      </c>
      <c r="E58" s="131">
        <v>204.96666666666661</v>
      </c>
      <c r="F58" s="131">
        <v>203.23333333333332</v>
      </c>
      <c r="G58" s="131">
        <v>200.91666666666663</v>
      </c>
      <c r="H58" s="131">
        <v>209.01666666666659</v>
      </c>
      <c r="I58" s="131">
        <v>211.33333333333331</v>
      </c>
      <c r="J58" s="131">
        <v>213.06666666666658</v>
      </c>
      <c r="K58" s="130">
        <v>209.6</v>
      </c>
      <c r="L58" s="130">
        <v>205.55</v>
      </c>
      <c r="M58" s="130">
        <v>5.5912899999999999</v>
      </c>
    </row>
    <row r="59" spans="1:13">
      <c r="A59" s="66">
        <v>50</v>
      </c>
      <c r="B59" s="130" t="s">
        <v>670</v>
      </c>
      <c r="C59" s="130">
        <v>71</v>
      </c>
      <c r="D59" s="131">
        <v>71.25</v>
      </c>
      <c r="E59" s="131">
        <v>70.2</v>
      </c>
      <c r="F59" s="131">
        <v>69.400000000000006</v>
      </c>
      <c r="G59" s="131">
        <v>68.350000000000009</v>
      </c>
      <c r="H59" s="131">
        <v>72.05</v>
      </c>
      <c r="I59" s="131">
        <v>73.100000000000009</v>
      </c>
      <c r="J59" s="131">
        <v>73.899999999999991</v>
      </c>
      <c r="K59" s="130">
        <v>72.3</v>
      </c>
      <c r="L59" s="130">
        <v>70.45</v>
      </c>
      <c r="M59" s="130">
        <v>9.17422</v>
      </c>
    </row>
    <row r="60" spans="1:13">
      <c r="A60" s="66">
        <v>51</v>
      </c>
      <c r="B60" s="130" t="s">
        <v>55</v>
      </c>
      <c r="C60" s="130">
        <v>1215.3499999999999</v>
      </c>
      <c r="D60" s="131">
        <v>1210.2166666666665</v>
      </c>
      <c r="E60" s="131">
        <v>1195.133333333333</v>
      </c>
      <c r="F60" s="131">
        <v>1174.9166666666665</v>
      </c>
      <c r="G60" s="131">
        <v>1159.833333333333</v>
      </c>
      <c r="H60" s="131">
        <v>1230.4333333333329</v>
      </c>
      <c r="I60" s="131">
        <v>1245.5166666666664</v>
      </c>
      <c r="J60" s="131">
        <v>1265.7333333333329</v>
      </c>
      <c r="K60" s="130">
        <v>1225.3</v>
      </c>
      <c r="L60" s="130">
        <v>1190</v>
      </c>
      <c r="M60" s="130">
        <v>4.7568299999999999</v>
      </c>
    </row>
    <row r="61" spans="1:13">
      <c r="A61" s="66">
        <v>52</v>
      </c>
      <c r="B61" s="130" t="s">
        <v>685</v>
      </c>
      <c r="C61" s="130">
        <v>1524.05</v>
      </c>
      <c r="D61" s="131">
        <v>1524.5333333333335</v>
      </c>
      <c r="E61" s="131">
        <v>1505.0666666666671</v>
      </c>
      <c r="F61" s="131">
        <v>1486.0833333333335</v>
      </c>
      <c r="G61" s="131">
        <v>1466.616666666667</v>
      </c>
      <c r="H61" s="131">
        <v>1543.5166666666671</v>
      </c>
      <c r="I61" s="131">
        <v>1562.9833333333338</v>
      </c>
      <c r="J61" s="131">
        <v>1581.9666666666672</v>
      </c>
      <c r="K61" s="130">
        <v>1544</v>
      </c>
      <c r="L61" s="130">
        <v>1505.55</v>
      </c>
      <c r="M61" s="130">
        <v>1.4155199999999999</v>
      </c>
    </row>
    <row r="62" spans="1:13">
      <c r="A62" s="66">
        <v>53</v>
      </c>
      <c r="B62" s="130" t="s">
        <v>57</v>
      </c>
      <c r="C62" s="130">
        <v>558.95000000000005</v>
      </c>
      <c r="D62" s="131">
        <v>562.4</v>
      </c>
      <c r="E62" s="131">
        <v>553.79999999999995</v>
      </c>
      <c r="F62" s="131">
        <v>548.65</v>
      </c>
      <c r="G62" s="131">
        <v>540.04999999999995</v>
      </c>
      <c r="H62" s="131">
        <v>567.54999999999995</v>
      </c>
      <c r="I62" s="131">
        <v>576.15000000000009</v>
      </c>
      <c r="J62" s="131">
        <v>581.29999999999995</v>
      </c>
      <c r="K62" s="130">
        <v>571</v>
      </c>
      <c r="L62" s="130">
        <v>557.25</v>
      </c>
      <c r="M62" s="130">
        <v>24.203240000000001</v>
      </c>
    </row>
    <row r="63" spans="1:13">
      <c r="A63" s="66">
        <v>54</v>
      </c>
      <c r="B63" s="130" t="s">
        <v>58</v>
      </c>
      <c r="C63" s="130">
        <v>275.8</v>
      </c>
      <c r="D63" s="131">
        <v>276.36666666666667</v>
      </c>
      <c r="E63" s="131">
        <v>273.93333333333334</v>
      </c>
      <c r="F63" s="131">
        <v>272.06666666666666</v>
      </c>
      <c r="G63" s="131">
        <v>269.63333333333333</v>
      </c>
      <c r="H63" s="131">
        <v>278.23333333333335</v>
      </c>
      <c r="I63" s="131">
        <v>280.66666666666674</v>
      </c>
      <c r="J63" s="131">
        <v>282.53333333333336</v>
      </c>
      <c r="K63" s="130">
        <v>278.8</v>
      </c>
      <c r="L63" s="130">
        <v>274.5</v>
      </c>
      <c r="M63" s="130">
        <v>15.27251</v>
      </c>
    </row>
    <row r="64" spans="1:13">
      <c r="A64" s="66">
        <v>55</v>
      </c>
      <c r="B64" s="130" t="s">
        <v>59</v>
      </c>
      <c r="C64" s="130">
        <v>1096.4000000000001</v>
      </c>
      <c r="D64" s="131">
        <v>1096.3</v>
      </c>
      <c r="E64" s="131">
        <v>1084</v>
      </c>
      <c r="F64" s="131">
        <v>1071.6000000000001</v>
      </c>
      <c r="G64" s="131">
        <v>1059.3000000000002</v>
      </c>
      <c r="H64" s="131">
        <v>1108.6999999999998</v>
      </c>
      <c r="I64" s="131">
        <v>1120.9999999999995</v>
      </c>
      <c r="J64" s="131">
        <v>1133.3999999999996</v>
      </c>
      <c r="K64" s="130">
        <v>1108.5999999999999</v>
      </c>
      <c r="L64" s="130">
        <v>1083.9000000000001</v>
      </c>
      <c r="M64" s="130">
        <v>1.9808300000000001</v>
      </c>
    </row>
    <row r="65" spans="1:13">
      <c r="A65" s="66">
        <v>56</v>
      </c>
      <c r="B65" s="130" t="s">
        <v>196</v>
      </c>
      <c r="C65" s="130">
        <v>1264.3</v>
      </c>
      <c r="D65" s="131">
        <v>1257.7666666666667</v>
      </c>
      <c r="E65" s="131">
        <v>1244.5333333333333</v>
      </c>
      <c r="F65" s="131">
        <v>1224.7666666666667</v>
      </c>
      <c r="G65" s="131">
        <v>1211.5333333333333</v>
      </c>
      <c r="H65" s="131">
        <v>1277.5333333333333</v>
      </c>
      <c r="I65" s="131">
        <v>1290.7666666666664</v>
      </c>
      <c r="J65" s="131">
        <v>1310.5333333333333</v>
      </c>
      <c r="K65" s="130">
        <v>1271</v>
      </c>
      <c r="L65" s="130">
        <v>1238</v>
      </c>
      <c r="M65" s="130">
        <v>1.01332</v>
      </c>
    </row>
    <row r="66" spans="1:13">
      <c r="A66" s="66">
        <v>57</v>
      </c>
      <c r="B66" s="130" t="s">
        <v>699</v>
      </c>
      <c r="C66" s="130">
        <v>539.20000000000005</v>
      </c>
      <c r="D66" s="131">
        <v>538.94999999999993</v>
      </c>
      <c r="E66" s="131">
        <v>532.49999999999989</v>
      </c>
      <c r="F66" s="131">
        <v>525.79999999999995</v>
      </c>
      <c r="G66" s="131">
        <v>519.34999999999991</v>
      </c>
      <c r="H66" s="131">
        <v>545.64999999999986</v>
      </c>
      <c r="I66" s="131">
        <v>552.09999999999991</v>
      </c>
      <c r="J66" s="131">
        <v>558.79999999999984</v>
      </c>
      <c r="K66" s="130">
        <v>545.4</v>
      </c>
      <c r="L66" s="130">
        <v>532.25</v>
      </c>
      <c r="M66" s="130">
        <v>0.87549999999999994</v>
      </c>
    </row>
    <row r="67" spans="1:13">
      <c r="A67" s="66">
        <v>58</v>
      </c>
      <c r="B67" s="130" t="s">
        <v>711</v>
      </c>
      <c r="C67" s="130">
        <v>230.85</v>
      </c>
      <c r="D67" s="131">
        <v>231.36666666666665</v>
      </c>
      <c r="E67" s="131">
        <v>228.7833333333333</v>
      </c>
      <c r="F67" s="131">
        <v>226.71666666666667</v>
      </c>
      <c r="G67" s="131">
        <v>224.13333333333333</v>
      </c>
      <c r="H67" s="131">
        <v>233.43333333333328</v>
      </c>
      <c r="I67" s="131">
        <v>236.01666666666659</v>
      </c>
      <c r="J67" s="131">
        <v>238.08333333333326</v>
      </c>
      <c r="K67" s="130">
        <v>233.95</v>
      </c>
      <c r="L67" s="130">
        <v>229.3</v>
      </c>
      <c r="M67" s="130">
        <v>5.13408</v>
      </c>
    </row>
    <row r="68" spans="1:13">
      <c r="A68" s="66">
        <v>59</v>
      </c>
      <c r="B68" s="130" t="s">
        <v>354</v>
      </c>
      <c r="C68" s="130">
        <v>768.65</v>
      </c>
      <c r="D68" s="131">
        <v>759.61666666666679</v>
      </c>
      <c r="E68" s="131">
        <v>748.23333333333358</v>
      </c>
      <c r="F68" s="131">
        <v>727.81666666666683</v>
      </c>
      <c r="G68" s="131">
        <v>716.43333333333362</v>
      </c>
      <c r="H68" s="131">
        <v>780.03333333333353</v>
      </c>
      <c r="I68" s="131">
        <v>791.41666666666674</v>
      </c>
      <c r="J68" s="131">
        <v>811.83333333333348</v>
      </c>
      <c r="K68" s="130">
        <v>771</v>
      </c>
      <c r="L68" s="130">
        <v>739.2</v>
      </c>
      <c r="M68" s="130">
        <v>6.8295000000000003</v>
      </c>
    </row>
    <row r="69" spans="1:13">
      <c r="A69" s="66">
        <v>60</v>
      </c>
      <c r="B69" s="130" t="s">
        <v>63</v>
      </c>
      <c r="C69" s="130">
        <v>204.35</v>
      </c>
      <c r="D69" s="131">
        <v>204.04999999999998</v>
      </c>
      <c r="E69" s="131">
        <v>202.29999999999995</v>
      </c>
      <c r="F69" s="131">
        <v>200.24999999999997</v>
      </c>
      <c r="G69" s="131">
        <v>198.49999999999994</v>
      </c>
      <c r="H69" s="131">
        <v>206.09999999999997</v>
      </c>
      <c r="I69" s="131">
        <v>207.85000000000002</v>
      </c>
      <c r="J69" s="131">
        <v>209.89999999999998</v>
      </c>
      <c r="K69" s="130">
        <v>205.8</v>
      </c>
      <c r="L69" s="130">
        <v>202</v>
      </c>
      <c r="M69" s="130">
        <v>59.272829999999999</v>
      </c>
    </row>
    <row r="70" spans="1:13">
      <c r="A70" s="66">
        <v>61</v>
      </c>
      <c r="B70" s="130" t="s">
        <v>60</v>
      </c>
      <c r="C70" s="130">
        <v>342.85</v>
      </c>
      <c r="D70" s="131">
        <v>341.08333333333331</v>
      </c>
      <c r="E70" s="131">
        <v>338.16666666666663</v>
      </c>
      <c r="F70" s="131">
        <v>333.48333333333329</v>
      </c>
      <c r="G70" s="131">
        <v>330.56666666666661</v>
      </c>
      <c r="H70" s="131">
        <v>345.76666666666665</v>
      </c>
      <c r="I70" s="131">
        <v>348.68333333333328</v>
      </c>
      <c r="J70" s="131">
        <v>353.36666666666667</v>
      </c>
      <c r="K70" s="130">
        <v>344</v>
      </c>
      <c r="L70" s="130">
        <v>336.4</v>
      </c>
      <c r="M70" s="130">
        <v>12.78796</v>
      </c>
    </row>
    <row r="71" spans="1:13">
      <c r="A71" s="66">
        <v>62</v>
      </c>
      <c r="B71" s="130" t="s">
        <v>724</v>
      </c>
      <c r="C71" s="130">
        <v>2859.3</v>
      </c>
      <c r="D71" s="131">
        <v>2884.1333333333332</v>
      </c>
      <c r="E71" s="131">
        <v>2820.1666666666665</v>
      </c>
      <c r="F71" s="131">
        <v>2781.0333333333333</v>
      </c>
      <c r="G71" s="131">
        <v>2717.0666666666666</v>
      </c>
      <c r="H71" s="131">
        <v>2923.2666666666664</v>
      </c>
      <c r="I71" s="131">
        <v>2987.2333333333336</v>
      </c>
      <c r="J71" s="131">
        <v>3026.3666666666663</v>
      </c>
      <c r="K71" s="130">
        <v>2948.1</v>
      </c>
      <c r="L71" s="130">
        <v>2845</v>
      </c>
      <c r="M71" s="130">
        <v>1.0513699999999999</v>
      </c>
    </row>
    <row r="72" spans="1:13">
      <c r="A72" s="66">
        <v>63</v>
      </c>
      <c r="B72" s="130" t="s">
        <v>234</v>
      </c>
      <c r="C72" s="130">
        <v>539.35</v>
      </c>
      <c r="D72" s="131">
        <v>539.56666666666672</v>
      </c>
      <c r="E72" s="131">
        <v>533.18333333333339</v>
      </c>
      <c r="F72" s="131">
        <v>527.01666666666665</v>
      </c>
      <c r="G72" s="131">
        <v>520.63333333333333</v>
      </c>
      <c r="H72" s="131">
        <v>545.73333333333346</v>
      </c>
      <c r="I72" s="131">
        <v>552.1166666666669</v>
      </c>
      <c r="J72" s="131">
        <v>558.28333333333353</v>
      </c>
      <c r="K72" s="130">
        <v>545.95000000000005</v>
      </c>
      <c r="L72" s="130">
        <v>533.4</v>
      </c>
      <c r="M72" s="130">
        <v>27.68336</v>
      </c>
    </row>
    <row r="73" spans="1:13">
      <c r="A73" s="66">
        <v>64</v>
      </c>
      <c r="B73" s="130" t="s">
        <v>61</v>
      </c>
      <c r="C73" s="130">
        <v>72.099999999999994</v>
      </c>
      <c r="D73" s="131">
        <v>71.649999999999991</v>
      </c>
      <c r="E73" s="131">
        <v>70.949999999999989</v>
      </c>
      <c r="F73" s="131">
        <v>69.8</v>
      </c>
      <c r="G73" s="131">
        <v>69.099999999999994</v>
      </c>
      <c r="H73" s="131">
        <v>72.799999999999983</v>
      </c>
      <c r="I73" s="131">
        <v>73.5</v>
      </c>
      <c r="J73" s="131">
        <v>74.649999999999977</v>
      </c>
      <c r="K73" s="130">
        <v>72.349999999999994</v>
      </c>
      <c r="L73" s="130">
        <v>70.5</v>
      </c>
      <c r="M73" s="130">
        <v>21.986560000000001</v>
      </c>
    </row>
    <row r="74" spans="1:13">
      <c r="A74" s="66">
        <v>65</v>
      </c>
      <c r="B74" s="130" t="s">
        <v>62</v>
      </c>
      <c r="C74" s="130">
        <v>1114.25</v>
      </c>
      <c r="D74" s="131">
        <v>1113.5166666666667</v>
      </c>
      <c r="E74" s="131">
        <v>1103.2333333333333</v>
      </c>
      <c r="F74" s="131">
        <v>1092.2166666666667</v>
      </c>
      <c r="G74" s="131">
        <v>1081.9333333333334</v>
      </c>
      <c r="H74" s="131">
        <v>1124.5333333333333</v>
      </c>
      <c r="I74" s="131">
        <v>1134.8166666666666</v>
      </c>
      <c r="J74" s="131">
        <v>1145.8333333333333</v>
      </c>
      <c r="K74" s="130">
        <v>1123.8</v>
      </c>
      <c r="L74" s="130">
        <v>1102.5</v>
      </c>
      <c r="M74" s="130">
        <v>2.2592400000000001</v>
      </c>
    </row>
    <row r="75" spans="1:13">
      <c r="A75" s="66">
        <v>66</v>
      </c>
      <c r="B75" s="130" t="s">
        <v>1254</v>
      </c>
      <c r="C75" s="130">
        <v>872.2</v>
      </c>
      <c r="D75" s="131">
        <v>879.73333333333323</v>
      </c>
      <c r="E75" s="131">
        <v>852.46666666666647</v>
      </c>
      <c r="F75" s="131">
        <v>832.73333333333323</v>
      </c>
      <c r="G75" s="131">
        <v>805.46666666666647</v>
      </c>
      <c r="H75" s="131">
        <v>899.46666666666647</v>
      </c>
      <c r="I75" s="131">
        <v>926.73333333333312</v>
      </c>
      <c r="J75" s="131">
        <v>946.46666666666647</v>
      </c>
      <c r="K75" s="130">
        <v>907</v>
      </c>
      <c r="L75" s="130">
        <v>860</v>
      </c>
      <c r="M75" s="130">
        <v>0.61656999999999995</v>
      </c>
    </row>
    <row r="76" spans="1:13">
      <c r="A76" s="66">
        <v>67</v>
      </c>
      <c r="B76" s="130" t="s">
        <v>64</v>
      </c>
      <c r="C76" s="130">
        <v>2124.8000000000002</v>
      </c>
      <c r="D76" s="131">
        <v>2121.15</v>
      </c>
      <c r="E76" s="131">
        <v>2108.7000000000003</v>
      </c>
      <c r="F76" s="131">
        <v>2092.6000000000004</v>
      </c>
      <c r="G76" s="131">
        <v>2080.1500000000005</v>
      </c>
      <c r="H76" s="131">
        <v>2137.25</v>
      </c>
      <c r="I76" s="131">
        <v>2149.6999999999998</v>
      </c>
      <c r="J76" s="131">
        <v>2165.7999999999997</v>
      </c>
      <c r="K76" s="130">
        <v>2133.6</v>
      </c>
      <c r="L76" s="130">
        <v>2105.0500000000002</v>
      </c>
      <c r="M76" s="130">
        <v>2.64845</v>
      </c>
    </row>
    <row r="77" spans="1:13">
      <c r="A77" s="66">
        <v>68</v>
      </c>
      <c r="B77" s="130" t="s">
        <v>781</v>
      </c>
      <c r="C77" s="130">
        <v>257.25</v>
      </c>
      <c r="D77" s="131">
        <v>254.5</v>
      </c>
      <c r="E77" s="131">
        <v>250.75</v>
      </c>
      <c r="F77" s="131">
        <v>244.25</v>
      </c>
      <c r="G77" s="131">
        <v>240.5</v>
      </c>
      <c r="H77" s="131">
        <v>261</v>
      </c>
      <c r="I77" s="131">
        <v>264.75</v>
      </c>
      <c r="J77" s="131">
        <v>271.25</v>
      </c>
      <c r="K77" s="130">
        <v>258.25</v>
      </c>
      <c r="L77" s="130">
        <v>248</v>
      </c>
      <c r="M77" s="130">
        <v>25.383030000000002</v>
      </c>
    </row>
    <row r="78" spans="1:13">
      <c r="A78" s="66">
        <v>69</v>
      </c>
      <c r="B78" s="130" t="s">
        <v>65</v>
      </c>
      <c r="C78" s="130">
        <v>29799.15</v>
      </c>
      <c r="D78" s="131">
        <v>29755.7</v>
      </c>
      <c r="E78" s="131">
        <v>29611.45</v>
      </c>
      <c r="F78" s="131">
        <v>29423.75</v>
      </c>
      <c r="G78" s="131">
        <v>29279.5</v>
      </c>
      <c r="H78" s="131">
        <v>29943.4</v>
      </c>
      <c r="I78" s="131">
        <v>30087.65</v>
      </c>
      <c r="J78" s="131">
        <v>30275.350000000002</v>
      </c>
      <c r="K78" s="130">
        <v>29899.95</v>
      </c>
      <c r="L78" s="130">
        <v>29568</v>
      </c>
      <c r="M78" s="130">
        <v>0.46332000000000001</v>
      </c>
    </row>
    <row r="79" spans="1:13">
      <c r="A79" s="66">
        <v>70</v>
      </c>
      <c r="B79" s="130" t="s">
        <v>197</v>
      </c>
      <c r="C79" s="130">
        <v>1142</v>
      </c>
      <c r="D79" s="131">
        <v>1133</v>
      </c>
      <c r="E79" s="131">
        <v>1110.5</v>
      </c>
      <c r="F79" s="131">
        <v>1079</v>
      </c>
      <c r="G79" s="131">
        <v>1056.5</v>
      </c>
      <c r="H79" s="131">
        <v>1164.5</v>
      </c>
      <c r="I79" s="131">
        <v>1187</v>
      </c>
      <c r="J79" s="131">
        <v>1218.5</v>
      </c>
      <c r="K79" s="130">
        <v>1155.5</v>
      </c>
      <c r="L79" s="130">
        <v>1101.5</v>
      </c>
      <c r="M79" s="130">
        <v>1.341</v>
      </c>
    </row>
    <row r="80" spans="1:13">
      <c r="A80" s="66">
        <v>71</v>
      </c>
      <c r="B80" s="130" t="s">
        <v>2269</v>
      </c>
      <c r="C80" s="130">
        <v>1296.6500000000001</v>
      </c>
      <c r="D80" s="131">
        <v>1292.7666666666667</v>
      </c>
      <c r="E80" s="131">
        <v>1279.8833333333332</v>
      </c>
      <c r="F80" s="131">
        <v>1263.1166666666666</v>
      </c>
      <c r="G80" s="131">
        <v>1250.2333333333331</v>
      </c>
      <c r="H80" s="131">
        <v>1309.5333333333333</v>
      </c>
      <c r="I80" s="131">
        <v>1322.416666666667</v>
      </c>
      <c r="J80" s="131">
        <v>1339.1833333333334</v>
      </c>
      <c r="K80" s="130">
        <v>1305.6500000000001</v>
      </c>
      <c r="L80" s="130">
        <v>1276</v>
      </c>
      <c r="M80" s="130">
        <v>0.17680999999999999</v>
      </c>
    </row>
    <row r="81" spans="1:13">
      <c r="A81" s="66">
        <v>72</v>
      </c>
      <c r="B81" s="130" t="s">
        <v>66</v>
      </c>
      <c r="C81" s="130">
        <v>164.2</v>
      </c>
      <c r="D81" s="131">
        <v>164.93333333333334</v>
      </c>
      <c r="E81" s="131">
        <v>161.96666666666667</v>
      </c>
      <c r="F81" s="131">
        <v>159.73333333333332</v>
      </c>
      <c r="G81" s="131">
        <v>156.76666666666665</v>
      </c>
      <c r="H81" s="131">
        <v>167.16666666666669</v>
      </c>
      <c r="I81" s="131">
        <v>170.13333333333338</v>
      </c>
      <c r="J81" s="131">
        <v>172.3666666666667</v>
      </c>
      <c r="K81" s="130">
        <v>167.9</v>
      </c>
      <c r="L81" s="130">
        <v>162.69999999999999</v>
      </c>
      <c r="M81" s="130">
        <v>12.31687</v>
      </c>
    </row>
    <row r="82" spans="1:13">
      <c r="A82" s="66">
        <v>73</v>
      </c>
      <c r="B82" s="130" t="s">
        <v>67</v>
      </c>
      <c r="C82" s="130">
        <v>239</v>
      </c>
      <c r="D82" s="131">
        <v>237.91666666666666</v>
      </c>
      <c r="E82" s="131">
        <v>235.83333333333331</v>
      </c>
      <c r="F82" s="131">
        <v>232.66666666666666</v>
      </c>
      <c r="G82" s="131">
        <v>230.58333333333331</v>
      </c>
      <c r="H82" s="131">
        <v>241.08333333333331</v>
      </c>
      <c r="I82" s="131">
        <v>243.16666666666663</v>
      </c>
      <c r="J82" s="131">
        <v>246.33333333333331</v>
      </c>
      <c r="K82" s="130">
        <v>240</v>
      </c>
      <c r="L82" s="130">
        <v>234.75</v>
      </c>
      <c r="M82" s="130">
        <v>15.0745</v>
      </c>
    </row>
    <row r="83" spans="1:13">
      <c r="A83" s="66">
        <v>74</v>
      </c>
      <c r="B83" s="130" t="s">
        <v>68</v>
      </c>
      <c r="C83" s="130">
        <v>97.25</v>
      </c>
      <c r="D83" s="131">
        <v>95.883333333333326</v>
      </c>
      <c r="E83" s="131">
        <v>93.866666666666646</v>
      </c>
      <c r="F83" s="131">
        <v>90.48333333333332</v>
      </c>
      <c r="G83" s="131">
        <v>88.46666666666664</v>
      </c>
      <c r="H83" s="131">
        <v>99.266666666666652</v>
      </c>
      <c r="I83" s="131">
        <v>101.28333333333333</v>
      </c>
      <c r="J83" s="131">
        <v>104.66666666666666</v>
      </c>
      <c r="K83" s="130">
        <v>97.9</v>
      </c>
      <c r="L83" s="130">
        <v>92.5</v>
      </c>
      <c r="M83" s="130">
        <v>150.00462999999999</v>
      </c>
    </row>
    <row r="84" spans="1:13">
      <c r="A84" s="66">
        <v>75</v>
      </c>
      <c r="B84" s="130" t="s">
        <v>69</v>
      </c>
      <c r="C84" s="130">
        <v>334.25</v>
      </c>
      <c r="D84" s="131">
        <v>333.46666666666664</v>
      </c>
      <c r="E84" s="131">
        <v>330.93333333333328</v>
      </c>
      <c r="F84" s="131">
        <v>327.61666666666662</v>
      </c>
      <c r="G84" s="131">
        <v>325.08333333333326</v>
      </c>
      <c r="H84" s="131">
        <v>336.7833333333333</v>
      </c>
      <c r="I84" s="131">
        <v>339.31666666666672</v>
      </c>
      <c r="J84" s="131">
        <v>342.63333333333333</v>
      </c>
      <c r="K84" s="130">
        <v>336</v>
      </c>
      <c r="L84" s="130">
        <v>330.15</v>
      </c>
      <c r="M84" s="130">
        <v>16.811900000000001</v>
      </c>
    </row>
    <row r="85" spans="1:13">
      <c r="A85" s="66">
        <v>76</v>
      </c>
      <c r="B85" s="130" t="s">
        <v>71</v>
      </c>
      <c r="C85" s="130">
        <v>20.100000000000001</v>
      </c>
      <c r="D85" s="131">
        <v>19.650000000000002</v>
      </c>
      <c r="E85" s="131">
        <v>19.050000000000004</v>
      </c>
      <c r="F85" s="131">
        <v>18.000000000000004</v>
      </c>
      <c r="G85" s="131">
        <v>17.400000000000006</v>
      </c>
      <c r="H85" s="131">
        <v>20.700000000000003</v>
      </c>
      <c r="I85" s="131">
        <v>21.300000000000004</v>
      </c>
      <c r="J85" s="131">
        <v>22.35</v>
      </c>
      <c r="K85" s="130">
        <v>20.25</v>
      </c>
      <c r="L85" s="130">
        <v>18.600000000000001</v>
      </c>
      <c r="M85" s="130">
        <v>1156.2784200000001</v>
      </c>
    </row>
    <row r="86" spans="1:13">
      <c r="A86" s="66">
        <v>77</v>
      </c>
      <c r="B86" s="130" t="s">
        <v>182</v>
      </c>
      <c r="C86" s="130">
        <v>6099.9</v>
      </c>
      <c r="D86" s="131">
        <v>6117.2333333333336</v>
      </c>
      <c r="E86" s="131">
        <v>5982.666666666667</v>
      </c>
      <c r="F86" s="131">
        <v>5865.4333333333334</v>
      </c>
      <c r="G86" s="131">
        <v>5730.8666666666668</v>
      </c>
      <c r="H86" s="131">
        <v>6234.4666666666672</v>
      </c>
      <c r="I86" s="131">
        <v>6369.0333333333328</v>
      </c>
      <c r="J86" s="131">
        <v>6486.2666666666673</v>
      </c>
      <c r="K86" s="130">
        <v>6251.8</v>
      </c>
      <c r="L86" s="130">
        <v>6000</v>
      </c>
      <c r="M86" s="130">
        <v>0.16306000000000001</v>
      </c>
    </row>
    <row r="87" spans="1:13">
      <c r="A87" s="66">
        <v>78</v>
      </c>
      <c r="B87" s="130" t="s">
        <v>898</v>
      </c>
      <c r="C87" s="130">
        <v>2276.5500000000002</v>
      </c>
      <c r="D87" s="131">
        <v>2266.5166666666669</v>
      </c>
      <c r="E87" s="131">
        <v>2235.0333333333338</v>
      </c>
      <c r="F87" s="131">
        <v>2193.5166666666669</v>
      </c>
      <c r="G87" s="131">
        <v>2162.0333333333338</v>
      </c>
      <c r="H87" s="131">
        <v>2308.0333333333338</v>
      </c>
      <c r="I87" s="131">
        <v>2339.5166666666664</v>
      </c>
      <c r="J87" s="131">
        <v>2381.0333333333338</v>
      </c>
      <c r="K87" s="130">
        <v>2298</v>
      </c>
      <c r="L87" s="130">
        <v>2225</v>
      </c>
      <c r="M87" s="130">
        <v>8.9160000000000003E-2</v>
      </c>
    </row>
    <row r="88" spans="1:13">
      <c r="A88" s="66">
        <v>79</v>
      </c>
      <c r="B88" s="130" t="s">
        <v>70</v>
      </c>
      <c r="C88" s="130">
        <v>563.6</v>
      </c>
      <c r="D88" s="131">
        <v>558.80000000000007</v>
      </c>
      <c r="E88" s="131">
        <v>551.80000000000018</v>
      </c>
      <c r="F88" s="131">
        <v>540.00000000000011</v>
      </c>
      <c r="G88" s="131">
        <v>533.00000000000023</v>
      </c>
      <c r="H88" s="131">
        <v>570.60000000000014</v>
      </c>
      <c r="I88" s="131">
        <v>577.59999999999991</v>
      </c>
      <c r="J88" s="131">
        <v>589.40000000000009</v>
      </c>
      <c r="K88" s="130">
        <v>565.79999999999995</v>
      </c>
      <c r="L88" s="130">
        <v>547</v>
      </c>
      <c r="M88" s="130">
        <v>5.9190300000000002</v>
      </c>
    </row>
    <row r="89" spans="1:13">
      <c r="A89" s="66">
        <v>80</v>
      </c>
      <c r="B89" s="130" t="s">
        <v>350</v>
      </c>
      <c r="C89" s="130">
        <v>1089.8</v>
      </c>
      <c r="D89" s="131">
        <v>1089.2666666666667</v>
      </c>
      <c r="E89" s="131">
        <v>1083.5333333333333</v>
      </c>
      <c r="F89" s="131">
        <v>1077.2666666666667</v>
      </c>
      <c r="G89" s="131">
        <v>1071.5333333333333</v>
      </c>
      <c r="H89" s="131">
        <v>1095.5333333333333</v>
      </c>
      <c r="I89" s="131">
        <v>1101.2666666666664</v>
      </c>
      <c r="J89" s="131">
        <v>1107.5333333333333</v>
      </c>
      <c r="K89" s="130">
        <v>1095</v>
      </c>
      <c r="L89" s="130">
        <v>1083</v>
      </c>
      <c r="M89" s="130">
        <v>3.4971299999999998</v>
      </c>
    </row>
    <row r="90" spans="1:13">
      <c r="A90" s="66">
        <v>81</v>
      </c>
      <c r="B90" s="130" t="s">
        <v>72</v>
      </c>
      <c r="C90" s="130">
        <v>554.95000000000005</v>
      </c>
      <c r="D90" s="131">
        <v>556.6</v>
      </c>
      <c r="E90" s="131">
        <v>548.20000000000005</v>
      </c>
      <c r="F90" s="131">
        <v>541.45000000000005</v>
      </c>
      <c r="G90" s="131">
        <v>533.05000000000007</v>
      </c>
      <c r="H90" s="131">
        <v>563.35</v>
      </c>
      <c r="I90" s="131">
        <v>571.74999999999989</v>
      </c>
      <c r="J90" s="131">
        <v>578.5</v>
      </c>
      <c r="K90" s="130">
        <v>565</v>
      </c>
      <c r="L90" s="130">
        <v>549.85</v>
      </c>
      <c r="M90" s="130">
        <v>8.3794000000000004</v>
      </c>
    </row>
    <row r="91" spans="1:13">
      <c r="A91" s="66">
        <v>82</v>
      </c>
      <c r="B91" s="130" t="s">
        <v>935</v>
      </c>
      <c r="C91" s="130">
        <v>594.5</v>
      </c>
      <c r="D91" s="131">
        <v>595.1</v>
      </c>
      <c r="E91" s="131">
        <v>590.40000000000009</v>
      </c>
      <c r="F91" s="131">
        <v>586.30000000000007</v>
      </c>
      <c r="G91" s="131">
        <v>581.60000000000014</v>
      </c>
      <c r="H91" s="131">
        <v>599.20000000000005</v>
      </c>
      <c r="I91" s="131">
        <v>603.90000000000009</v>
      </c>
      <c r="J91" s="131">
        <v>608</v>
      </c>
      <c r="K91" s="130">
        <v>599.79999999999995</v>
      </c>
      <c r="L91" s="130">
        <v>591</v>
      </c>
      <c r="M91" s="130">
        <v>1.6089</v>
      </c>
    </row>
    <row r="92" spans="1:13">
      <c r="A92" s="66">
        <v>83</v>
      </c>
      <c r="B92" s="130" t="s">
        <v>318</v>
      </c>
      <c r="C92" s="130">
        <v>141.94999999999999</v>
      </c>
      <c r="D92" s="131">
        <v>141.66666666666666</v>
      </c>
      <c r="E92" s="131">
        <v>140.88333333333333</v>
      </c>
      <c r="F92" s="131">
        <v>139.81666666666666</v>
      </c>
      <c r="G92" s="131">
        <v>139.03333333333333</v>
      </c>
      <c r="H92" s="131">
        <v>142.73333333333332</v>
      </c>
      <c r="I92" s="131">
        <v>143.51666666666668</v>
      </c>
      <c r="J92" s="131">
        <v>144.58333333333331</v>
      </c>
      <c r="K92" s="130">
        <v>142.44999999999999</v>
      </c>
      <c r="L92" s="130">
        <v>140.6</v>
      </c>
      <c r="M92" s="130">
        <v>0.74807000000000001</v>
      </c>
    </row>
    <row r="93" spans="1:13">
      <c r="A93" s="66">
        <v>84</v>
      </c>
      <c r="B93" s="130" t="s">
        <v>199</v>
      </c>
      <c r="C93" s="130">
        <v>189.95</v>
      </c>
      <c r="D93" s="131">
        <v>189.88333333333333</v>
      </c>
      <c r="E93" s="131">
        <v>186.76666666666665</v>
      </c>
      <c r="F93" s="131">
        <v>183.58333333333331</v>
      </c>
      <c r="G93" s="131">
        <v>180.46666666666664</v>
      </c>
      <c r="H93" s="131">
        <v>193.06666666666666</v>
      </c>
      <c r="I93" s="131">
        <v>196.18333333333334</v>
      </c>
      <c r="J93" s="131">
        <v>199.36666666666667</v>
      </c>
      <c r="K93" s="130">
        <v>193</v>
      </c>
      <c r="L93" s="130">
        <v>186.7</v>
      </c>
      <c r="M93" s="130">
        <v>6.5029500000000002</v>
      </c>
    </row>
    <row r="94" spans="1:13">
      <c r="A94" s="66">
        <v>85</v>
      </c>
      <c r="B94" s="130" t="s">
        <v>75</v>
      </c>
      <c r="C94" s="130">
        <v>952.65</v>
      </c>
      <c r="D94" s="131">
        <v>958.41666666666663</v>
      </c>
      <c r="E94" s="131">
        <v>944.83333333333326</v>
      </c>
      <c r="F94" s="131">
        <v>937.01666666666665</v>
      </c>
      <c r="G94" s="131">
        <v>923.43333333333328</v>
      </c>
      <c r="H94" s="131">
        <v>966.23333333333323</v>
      </c>
      <c r="I94" s="131">
        <v>979.81666666666649</v>
      </c>
      <c r="J94" s="131">
        <v>987.63333333333321</v>
      </c>
      <c r="K94" s="130">
        <v>972</v>
      </c>
      <c r="L94" s="130">
        <v>950.6</v>
      </c>
      <c r="M94" s="130">
        <v>12.579050000000001</v>
      </c>
    </row>
    <row r="95" spans="1:13">
      <c r="A95" s="66">
        <v>86</v>
      </c>
      <c r="B95" s="130" t="s">
        <v>77</v>
      </c>
      <c r="C95" s="130">
        <v>1923.4</v>
      </c>
      <c r="D95" s="131">
        <v>1918.5500000000002</v>
      </c>
      <c r="E95" s="131">
        <v>1910.6500000000003</v>
      </c>
      <c r="F95" s="131">
        <v>1897.9</v>
      </c>
      <c r="G95" s="131">
        <v>1890.0000000000002</v>
      </c>
      <c r="H95" s="131">
        <v>1931.3000000000004</v>
      </c>
      <c r="I95" s="131">
        <v>1939.2</v>
      </c>
      <c r="J95" s="131">
        <v>1951.9500000000005</v>
      </c>
      <c r="K95" s="130">
        <v>1926.45</v>
      </c>
      <c r="L95" s="130">
        <v>1905.8</v>
      </c>
      <c r="M95" s="130">
        <v>9.30002</v>
      </c>
    </row>
    <row r="96" spans="1:13">
      <c r="A96" s="66">
        <v>87</v>
      </c>
      <c r="B96" s="130" t="s">
        <v>74</v>
      </c>
      <c r="C96" s="130">
        <v>533.15</v>
      </c>
      <c r="D96" s="131">
        <v>526.93333333333339</v>
      </c>
      <c r="E96" s="131">
        <v>518.86666666666679</v>
      </c>
      <c r="F96" s="131">
        <v>504.58333333333337</v>
      </c>
      <c r="G96" s="131">
        <v>496.51666666666677</v>
      </c>
      <c r="H96" s="131">
        <v>541.21666666666681</v>
      </c>
      <c r="I96" s="131">
        <v>549.28333333333342</v>
      </c>
      <c r="J96" s="131">
        <v>563.56666666666683</v>
      </c>
      <c r="K96" s="130">
        <v>535</v>
      </c>
      <c r="L96" s="130">
        <v>512.65</v>
      </c>
      <c r="M96" s="130">
        <v>29.128029999999999</v>
      </c>
    </row>
    <row r="97" spans="1:13">
      <c r="A97" s="66">
        <v>88</v>
      </c>
      <c r="B97" s="130" t="s">
        <v>79</v>
      </c>
      <c r="C97" s="130">
        <v>3779.45</v>
      </c>
      <c r="D97" s="131">
        <v>3772.4666666666667</v>
      </c>
      <c r="E97" s="131">
        <v>3756.9833333333336</v>
      </c>
      <c r="F97" s="131">
        <v>3734.5166666666669</v>
      </c>
      <c r="G97" s="131">
        <v>3719.0333333333338</v>
      </c>
      <c r="H97" s="131">
        <v>3794.9333333333334</v>
      </c>
      <c r="I97" s="131">
        <v>3810.4166666666661</v>
      </c>
      <c r="J97" s="131">
        <v>3832.8833333333332</v>
      </c>
      <c r="K97" s="130">
        <v>3787.95</v>
      </c>
      <c r="L97" s="130">
        <v>3750</v>
      </c>
      <c r="M97" s="130">
        <v>2.1310099999999998</v>
      </c>
    </row>
    <row r="98" spans="1:13">
      <c r="A98" s="66">
        <v>89</v>
      </c>
      <c r="B98" s="130" t="s">
        <v>80</v>
      </c>
      <c r="C98" s="130">
        <v>408.6</v>
      </c>
      <c r="D98" s="131">
        <v>407.9666666666667</v>
      </c>
      <c r="E98" s="131">
        <v>400.03333333333342</v>
      </c>
      <c r="F98" s="131">
        <v>391.4666666666667</v>
      </c>
      <c r="G98" s="131">
        <v>383.53333333333342</v>
      </c>
      <c r="H98" s="131">
        <v>416.53333333333342</v>
      </c>
      <c r="I98" s="131">
        <v>424.4666666666667</v>
      </c>
      <c r="J98" s="131">
        <v>433.03333333333342</v>
      </c>
      <c r="K98" s="130">
        <v>415.9</v>
      </c>
      <c r="L98" s="130">
        <v>399.4</v>
      </c>
      <c r="M98" s="130">
        <v>22.50601</v>
      </c>
    </row>
    <row r="99" spans="1:13">
      <c r="A99" s="66">
        <v>90</v>
      </c>
      <c r="B99" s="130" t="s">
        <v>81</v>
      </c>
      <c r="C99" s="130">
        <v>214</v>
      </c>
      <c r="D99" s="131">
        <v>213.33333333333334</v>
      </c>
      <c r="E99" s="131">
        <v>210.7166666666667</v>
      </c>
      <c r="F99" s="131">
        <v>207.43333333333337</v>
      </c>
      <c r="G99" s="131">
        <v>204.81666666666672</v>
      </c>
      <c r="H99" s="131">
        <v>216.61666666666667</v>
      </c>
      <c r="I99" s="131">
        <v>219.23333333333329</v>
      </c>
      <c r="J99" s="131">
        <v>222.51666666666665</v>
      </c>
      <c r="K99" s="130">
        <v>215.95</v>
      </c>
      <c r="L99" s="130">
        <v>210.05</v>
      </c>
      <c r="M99" s="130">
        <v>150.08286000000001</v>
      </c>
    </row>
    <row r="100" spans="1:13">
      <c r="A100" s="66">
        <v>91</v>
      </c>
      <c r="B100" s="130" t="s">
        <v>82</v>
      </c>
      <c r="C100" s="130">
        <v>353.95</v>
      </c>
      <c r="D100" s="131">
        <v>353.25</v>
      </c>
      <c r="E100" s="131">
        <v>349.75</v>
      </c>
      <c r="F100" s="131">
        <v>345.55</v>
      </c>
      <c r="G100" s="131">
        <v>342.05</v>
      </c>
      <c r="H100" s="131">
        <v>357.45</v>
      </c>
      <c r="I100" s="131">
        <v>360.95</v>
      </c>
      <c r="J100" s="131">
        <v>365.15</v>
      </c>
      <c r="K100" s="130">
        <v>356.75</v>
      </c>
      <c r="L100" s="130">
        <v>349.05</v>
      </c>
      <c r="M100" s="130">
        <v>22.559850000000001</v>
      </c>
    </row>
    <row r="101" spans="1:13">
      <c r="A101" s="66">
        <v>92</v>
      </c>
      <c r="B101" s="130" t="s">
        <v>83</v>
      </c>
      <c r="C101" s="130">
        <v>1374.8</v>
      </c>
      <c r="D101" s="131">
        <v>1373.0666666666666</v>
      </c>
      <c r="E101" s="131">
        <v>1364.1833333333332</v>
      </c>
      <c r="F101" s="131">
        <v>1353.5666666666666</v>
      </c>
      <c r="G101" s="131">
        <v>1344.6833333333332</v>
      </c>
      <c r="H101" s="131">
        <v>1383.6833333333332</v>
      </c>
      <c r="I101" s="131">
        <v>1392.5666666666664</v>
      </c>
      <c r="J101" s="131">
        <v>1403.1833333333332</v>
      </c>
      <c r="K101" s="130">
        <v>1381.95</v>
      </c>
      <c r="L101" s="130">
        <v>1362.45</v>
      </c>
      <c r="M101" s="130">
        <v>6.3393699999999997</v>
      </c>
    </row>
    <row r="102" spans="1:13">
      <c r="A102" s="66">
        <v>93</v>
      </c>
      <c r="B102" s="130" t="s">
        <v>84</v>
      </c>
      <c r="C102" s="130">
        <v>314.3</v>
      </c>
      <c r="D102" s="131">
        <v>312.93333333333334</v>
      </c>
      <c r="E102" s="131">
        <v>310.56666666666666</v>
      </c>
      <c r="F102" s="131">
        <v>306.83333333333331</v>
      </c>
      <c r="G102" s="131">
        <v>304.46666666666664</v>
      </c>
      <c r="H102" s="131">
        <v>316.66666666666669</v>
      </c>
      <c r="I102" s="131">
        <v>319.03333333333336</v>
      </c>
      <c r="J102" s="131">
        <v>322.76666666666671</v>
      </c>
      <c r="K102" s="130">
        <v>315.3</v>
      </c>
      <c r="L102" s="130">
        <v>309.2</v>
      </c>
      <c r="M102" s="130">
        <v>25.942219999999999</v>
      </c>
    </row>
    <row r="103" spans="1:13">
      <c r="A103" s="66">
        <v>94</v>
      </c>
      <c r="B103" s="130" t="s">
        <v>2462</v>
      </c>
      <c r="C103" s="130">
        <v>70.400000000000006</v>
      </c>
      <c r="D103" s="131">
        <v>70.400000000000006</v>
      </c>
      <c r="E103" s="131">
        <v>69.600000000000009</v>
      </c>
      <c r="F103" s="131">
        <v>68.8</v>
      </c>
      <c r="G103" s="131">
        <v>68</v>
      </c>
      <c r="H103" s="131">
        <v>71.200000000000017</v>
      </c>
      <c r="I103" s="131">
        <v>72.000000000000028</v>
      </c>
      <c r="J103" s="131">
        <v>72.800000000000026</v>
      </c>
      <c r="K103" s="130">
        <v>71.2</v>
      </c>
      <c r="L103" s="130">
        <v>69.599999999999994</v>
      </c>
      <c r="M103" s="130">
        <v>9.4625800000000009</v>
      </c>
    </row>
    <row r="104" spans="1:13">
      <c r="A104" s="66">
        <v>95</v>
      </c>
      <c r="B104" s="130" t="s">
        <v>76</v>
      </c>
      <c r="C104" s="130">
        <v>1829</v>
      </c>
      <c r="D104" s="131">
        <v>1829.1333333333332</v>
      </c>
      <c r="E104" s="131">
        <v>1820.4666666666665</v>
      </c>
      <c r="F104" s="131">
        <v>1811.9333333333332</v>
      </c>
      <c r="G104" s="131">
        <v>1803.2666666666664</v>
      </c>
      <c r="H104" s="131">
        <v>1837.6666666666665</v>
      </c>
      <c r="I104" s="131">
        <v>1846.3333333333335</v>
      </c>
      <c r="J104" s="131">
        <v>1854.8666666666666</v>
      </c>
      <c r="K104" s="130">
        <v>1837.8</v>
      </c>
      <c r="L104" s="130">
        <v>1820.6</v>
      </c>
      <c r="M104" s="130">
        <v>32.609630000000003</v>
      </c>
    </row>
    <row r="105" spans="1:13">
      <c r="A105" s="66">
        <v>96</v>
      </c>
      <c r="B105" s="130" t="s">
        <v>99</v>
      </c>
      <c r="C105" s="130">
        <v>260.85000000000002</v>
      </c>
      <c r="D105" s="131">
        <v>260.9666666666667</v>
      </c>
      <c r="E105" s="131">
        <v>259.93333333333339</v>
      </c>
      <c r="F105" s="131">
        <v>259.01666666666671</v>
      </c>
      <c r="G105" s="131">
        <v>257.98333333333341</v>
      </c>
      <c r="H105" s="131">
        <v>261.88333333333338</v>
      </c>
      <c r="I105" s="131">
        <v>262.91666666666669</v>
      </c>
      <c r="J105" s="131">
        <v>263.83333333333337</v>
      </c>
      <c r="K105" s="130">
        <v>262</v>
      </c>
      <c r="L105" s="130">
        <v>260.05</v>
      </c>
      <c r="M105" s="130">
        <v>60.98959</v>
      </c>
    </row>
    <row r="106" spans="1:13">
      <c r="A106" s="66">
        <v>97</v>
      </c>
      <c r="B106" s="130" t="s">
        <v>87</v>
      </c>
      <c r="C106" s="130">
        <v>280.64999999999998</v>
      </c>
      <c r="D106" s="131">
        <v>280.2</v>
      </c>
      <c r="E106" s="131">
        <v>277.45</v>
      </c>
      <c r="F106" s="131">
        <v>274.25</v>
      </c>
      <c r="G106" s="131">
        <v>271.5</v>
      </c>
      <c r="H106" s="131">
        <v>283.39999999999998</v>
      </c>
      <c r="I106" s="131">
        <v>286.14999999999998</v>
      </c>
      <c r="J106" s="131">
        <v>289.34999999999997</v>
      </c>
      <c r="K106" s="130">
        <v>282.95</v>
      </c>
      <c r="L106" s="130">
        <v>277</v>
      </c>
      <c r="M106" s="130">
        <v>315.77015</v>
      </c>
    </row>
    <row r="107" spans="1:13">
      <c r="A107" s="66">
        <v>98</v>
      </c>
      <c r="B107" s="130" t="s">
        <v>2258</v>
      </c>
      <c r="C107" s="130">
        <v>400.9</v>
      </c>
      <c r="D107" s="131">
        <v>399.04999999999995</v>
      </c>
      <c r="E107" s="131">
        <v>394.64999999999992</v>
      </c>
      <c r="F107" s="131">
        <v>388.4</v>
      </c>
      <c r="G107" s="131">
        <v>383.99999999999994</v>
      </c>
      <c r="H107" s="131">
        <v>405.2999999999999</v>
      </c>
      <c r="I107" s="131">
        <v>409.7</v>
      </c>
      <c r="J107" s="131">
        <v>415.94999999999987</v>
      </c>
      <c r="K107" s="130">
        <v>403.45</v>
      </c>
      <c r="L107" s="130">
        <v>392.8</v>
      </c>
      <c r="M107" s="130">
        <v>5.6185200000000002</v>
      </c>
    </row>
    <row r="108" spans="1:13">
      <c r="A108" s="66">
        <v>99</v>
      </c>
      <c r="B108" s="130" t="s">
        <v>88</v>
      </c>
      <c r="C108" s="130">
        <v>73.099999999999994</v>
      </c>
      <c r="D108" s="131">
        <v>72.5</v>
      </c>
      <c r="E108" s="131">
        <v>71.5</v>
      </c>
      <c r="F108" s="131">
        <v>69.900000000000006</v>
      </c>
      <c r="G108" s="131">
        <v>68.900000000000006</v>
      </c>
      <c r="H108" s="131">
        <v>74.099999999999994</v>
      </c>
      <c r="I108" s="131">
        <v>75.099999999999994</v>
      </c>
      <c r="J108" s="131">
        <v>76.699999999999989</v>
      </c>
      <c r="K108" s="130">
        <v>73.5</v>
      </c>
      <c r="L108" s="130">
        <v>70.900000000000006</v>
      </c>
      <c r="M108" s="130">
        <v>264.89339999999999</v>
      </c>
    </row>
    <row r="109" spans="1:13">
      <c r="A109" s="66">
        <v>100</v>
      </c>
      <c r="B109" s="130" t="s">
        <v>1039</v>
      </c>
      <c r="C109" s="130">
        <v>49.85</v>
      </c>
      <c r="D109" s="131">
        <v>49.733333333333327</v>
      </c>
      <c r="E109" s="131">
        <v>49.416666666666657</v>
      </c>
      <c r="F109" s="131">
        <v>48.983333333333327</v>
      </c>
      <c r="G109" s="131">
        <v>48.666666666666657</v>
      </c>
      <c r="H109" s="131">
        <v>50.166666666666657</v>
      </c>
      <c r="I109" s="131">
        <v>50.483333333333334</v>
      </c>
      <c r="J109" s="131">
        <v>50.916666666666657</v>
      </c>
      <c r="K109" s="130">
        <v>50.05</v>
      </c>
      <c r="L109" s="130">
        <v>49.3</v>
      </c>
      <c r="M109" s="130">
        <v>62.496549999999999</v>
      </c>
    </row>
    <row r="110" spans="1:13">
      <c r="A110" s="66">
        <v>101</v>
      </c>
      <c r="B110" s="130" t="s">
        <v>90</v>
      </c>
      <c r="C110" s="130">
        <v>52.7</v>
      </c>
      <c r="D110" s="131">
        <v>52.516666666666673</v>
      </c>
      <c r="E110" s="131">
        <v>52.133333333333347</v>
      </c>
      <c r="F110" s="131">
        <v>51.566666666666677</v>
      </c>
      <c r="G110" s="131">
        <v>51.183333333333351</v>
      </c>
      <c r="H110" s="131">
        <v>53.083333333333343</v>
      </c>
      <c r="I110" s="131">
        <v>53.466666666666669</v>
      </c>
      <c r="J110" s="131">
        <v>54.033333333333339</v>
      </c>
      <c r="K110" s="130">
        <v>52.9</v>
      </c>
      <c r="L110" s="130">
        <v>51.95</v>
      </c>
      <c r="M110" s="130">
        <v>22.842739999999999</v>
      </c>
    </row>
    <row r="111" spans="1:13">
      <c r="A111" s="66">
        <v>102</v>
      </c>
      <c r="B111" s="130" t="s">
        <v>98</v>
      </c>
      <c r="C111" s="130">
        <v>244.4</v>
      </c>
      <c r="D111" s="131">
        <v>242.9666666666667</v>
      </c>
      <c r="E111" s="131">
        <v>239.23333333333341</v>
      </c>
      <c r="F111" s="131">
        <v>234.06666666666672</v>
      </c>
      <c r="G111" s="131">
        <v>230.33333333333343</v>
      </c>
      <c r="H111" s="131">
        <v>248.13333333333338</v>
      </c>
      <c r="I111" s="131">
        <v>251.86666666666667</v>
      </c>
      <c r="J111" s="131">
        <v>257.03333333333336</v>
      </c>
      <c r="K111" s="130">
        <v>246.7</v>
      </c>
      <c r="L111" s="130">
        <v>237.8</v>
      </c>
      <c r="M111" s="130">
        <v>17.14021</v>
      </c>
    </row>
    <row r="112" spans="1:13">
      <c r="A112" s="66">
        <v>103</v>
      </c>
      <c r="B112" s="130" t="s">
        <v>89</v>
      </c>
      <c r="C112" s="130">
        <v>74.95</v>
      </c>
      <c r="D112" s="131">
        <v>75.533333333333346</v>
      </c>
      <c r="E112" s="131">
        <v>74.166666666666686</v>
      </c>
      <c r="F112" s="131">
        <v>73.38333333333334</v>
      </c>
      <c r="G112" s="131">
        <v>72.01666666666668</v>
      </c>
      <c r="H112" s="131">
        <v>76.316666666666691</v>
      </c>
      <c r="I112" s="131">
        <v>77.683333333333337</v>
      </c>
      <c r="J112" s="131">
        <v>78.466666666666697</v>
      </c>
      <c r="K112" s="130">
        <v>76.900000000000006</v>
      </c>
      <c r="L112" s="130">
        <v>74.75</v>
      </c>
      <c r="M112" s="130">
        <v>95.814999999999998</v>
      </c>
    </row>
    <row r="113" spans="1:13">
      <c r="A113" s="66">
        <v>104</v>
      </c>
      <c r="B113" s="130" t="s">
        <v>86</v>
      </c>
      <c r="C113" s="130">
        <v>1348.4</v>
      </c>
      <c r="D113" s="131">
        <v>1347.8333333333333</v>
      </c>
      <c r="E113" s="131">
        <v>1340.6666666666665</v>
      </c>
      <c r="F113" s="131">
        <v>1332.9333333333332</v>
      </c>
      <c r="G113" s="131">
        <v>1325.7666666666664</v>
      </c>
      <c r="H113" s="131">
        <v>1355.5666666666666</v>
      </c>
      <c r="I113" s="131">
        <v>1362.7333333333331</v>
      </c>
      <c r="J113" s="131">
        <v>1370.4666666666667</v>
      </c>
      <c r="K113" s="130">
        <v>1355</v>
      </c>
      <c r="L113" s="130">
        <v>1340.1</v>
      </c>
      <c r="M113" s="130">
        <v>18.591850000000001</v>
      </c>
    </row>
    <row r="114" spans="1:13">
      <c r="A114" s="66">
        <v>105</v>
      </c>
      <c r="B114" s="130" t="s">
        <v>1056</v>
      </c>
      <c r="C114" s="130">
        <v>320.75</v>
      </c>
      <c r="D114" s="131">
        <v>319.09999999999997</v>
      </c>
      <c r="E114" s="131">
        <v>315.19999999999993</v>
      </c>
      <c r="F114" s="131">
        <v>309.64999999999998</v>
      </c>
      <c r="G114" s="131">
        <v>305.74999999999994</v>
      </c>
      <c r="H114" s="131">
        <v>324.64999999999992</v>
      </c>
      <c r="I114" s="131">
        <v>328.5499999999999</v>
      </c>
      <c r="J114" s="131">
        <v>334.09999999999991</v>
      </c>
      <c r="K114" s="130">
        <v>323</v>
      </c>
      <c r="L114" s="130">
        <v>313.55</v>
      </c>
      <c r="M114" s="130">
        <v>17.506640000000001</v>
      </c>
    </row>
    <row r="115" spans="1:13">
      <c r="A115" s="66">
        <v>106</v>
      </c>
      <c r="B115" s="130" t="s">
        <v>200</v>
      </c>
      <c r="C115" s="130">
        <v>135.55000000000001</v>
      </c>
      <c r="D115" s="131">
        <v>135.71666666666667</v>
      </c>
      <c r="E115" s="131">
        <v>133.98333333333335</v>
      </c>
      <c r="F115" s="131">
        <v>132.41666666666669</v>
      </c>
      <c r="G115" s="131">
        <v>130.68333333333337</v>
      </c>
      <c r="H115" s="131">
        <v>137.28333333333333</v>
      </c>
      <c r="I115" s="131">
        <v>139.01666666666662</v>
      </c>
      <c r="J115" s="131">
        <v>140.58333333333331</v>
      </c>
      <c r="K115" s="130">
        <v>137.44999999999999</v>
      </c>
      <c r="L115" s="130">
        <v>134.15</v>
      </c>
      <c r="M115" s="130">
        <v>11.87787</v>
      </c>
    </row>
    <row r="116" spans="1:13">
      <c r="A116" s="66">
        <v>107</v>
      </c>
      <c r="B116" s="130" t="s">
        <v>97</v>
      </c>
      <c r="C116" s="130">
        <v>174.25</v>
      </c>
      <c r="D116" s="131">
        <v>174.86666666666667</v>
      </c>
      <c r="E116" s="131">
        <v>172.98333333333335</v>
      </c>
      <c r="F116" s="131">
        <v>171.71666666666667</v>
      </c>
      <c r="G116" s="131">
        <v>169.83333333333334</v>
      </c>
      <c r="H116" s="131">
        <v>176.13333333333335</v>
      </c>
      <c r="I116" s="131">
        <v>178.01666666666668</v>
      </c>
      <c r="J116" s="131">
        <v>179.28333333333336</v>
      </c>
      <c r="K116" s="130">
        <v>176.75</v>
      </c>
      <c r="L116" s="130">
        <v>173.6</v>
      </c>
      <c r="M116" s="130">
        <v>79.383510000000001</v>
      </c>
    </row>
    <row r="117" spans="1:13">
      <c r="A117" s="66">
        <v>108</v>
      </c>
      <c r="B117" s="130" t="s">
        <v>92</v>
      </c>
      <c r="C117" s="130">
        <v>296.64999999999998</v>
      </c>
      <c r="D117" s="131">
        <v>294.93333333333334</v>
      </c>
      <c r="E117" s="131">
        <v>291.9666666666667</v>
      </c>
      <c r="F117" s="131">
        <v>287.28333333333336</v>
      </c>
      <c r="G117" s="131">
        <v>284.31666666666672</v>
      </c>
      <c r="H117" s="131">
        <v>299.61666666666667</v>
      </c>
      <c r="I117" s="131">
        <v>302.58333333333326</v>
      </c>
      <c r="J117" s="131">
        <v>307.26666666666665</v>
      </c>
      <c r="K117" s="130">
        <v>297.89999999999998</v>
      </c>
      <c r="L117" s="130">
        <v>290.25</v>
      </c>
      <c r="M117" s="130">
        <v>23.163070000000001</v>
      </c>
    </row>
    <row r="118" spans="1:13">
      <c r="A118" s="66">
        <v>109</v>
      </c>
      <c r="B118" s="130" t="s">
        <v>94</v>
      </c>
      <c r="C118" s="130">
        <v>1824.15</v>
      </c>
      <c r="D118" s="131">
        <v>1825.7</v>
      </c>
      <c r="E118" s="131">
        <v>1812.45</v>
      </c>
      <c r="F118" s="131">
        <v>1800.75</v>
      </c>
      <c r="G118" s="131">
        <v>1787.5</v>
      </c>
      <c r="H118" s="131">
        <v>1837.4</v>
      </c>
      <c r="I118" s="131">
        <v>1850.65</v>
      </c>
      <c r="J118" s="131">
        <v>1862.3500000000001</v>
      </c>
      <c r="K118" s="130">
        <v>1838.95</v>
      </c>
      <c r="L118" s="130">
        <v>1814</v>
      </c>
      <c r="M118" s="130">
        <v>4.9851700000000001</v>
      </c>
    </row>
    <row r="119" spans="1:13">
      <c r="A119" s="66">
        <v>110</v>
      </c>
      <c r="B119" s="130" t="s">
        <v>1440</v>
      </c>
      <c r="C119" s="130">
        <v>1202.0999999999999</v>
      </c>
      <c r="D119" s="131">
        <v>1208.9666666666665</v>
      </c>
      <c r="E119" s="131">
        <v>1188.1833333333329</v>
      </c>
      <c r="F119" s="131">
        <v>1174.2666666666664</v>
      </c>
      <c r="G119" s="131">
        <v>1153.4833333333329</v>
      </c>
      <c r="H119" s="131">
        <v>1222.883333333333</v>
      </c>
      <c r="I119" s="131">
        <v>1243.6666666666663</v>
      </c>
      <c r="J119" s="131">
        <v>1257.583333333333</v>
      </c>
      <c r="K119" s="130">
        <v>1229.75</v>
      </c>
      <c r="L119" s="130">
        <v>1195.05</v>
      </c>
      <c r="M119" s="130">
        <v>0.17938999999999999</v>
      </c>
    </row>
    <row r="120" spans="1:13">
      <c r="A120" s="66">
        <v>111</v>
      </c>
      <c r="B120" s="130" t="s">
        <v>95</v>
      </c>
      <c r="C120" s="130">
        <v>1127</v>
      </c>
      <c r="D120" s="131">
        <v>1131.7</v>
      </c>
      <c r="E120" s="131">
        <v>1117.4000000000001</v>
      </c>
      <c r="F120" s="131">
        <v>1107.8</v>
      </c>
      <c r="G120" s="131">
        <v>1093.5</v>
      </c>
      <c r="H120" s="131">
        <v>1141.3000000000002</v>
      </c>
      <c r="I120" s="131">
        <v>1155.5999999999999</v>
      </c>
      <c r="J120" s="131">
        <v>1165.2000000000003</v>
      </c>
      <c r="K120" s="130">
        <v>1146</v>
      </c>
      <c r="L120" s="130">
        <v>1122.0999999999999</v>
      </c>
      <c r="M120" s="130">
        <v>29.68871</v>
      </c>
    </row>
    <row r="121" spans="1:13">
      <c r="A121" s="66">
        <v>112</v>
      </c>
      <c r="B121" s="130" t="s">
        <v>1062</v>
      </c>
      <c r="C121" s="130">
        <v>1458.5</v>
      </c>
      <c r="D121" s="131">
        <v>1447.6166666666668</v>
      </c>
      <c r="E121" s="131">
        <v>1424.6333333333337</v>
      </c>
      <c r="F121" s="131">
        <v>1390.7666666666669</v>
      </c>
      <c r="G121" s="131">
        <v>1367.7833333333338</v>
      </c>
      <c r="H121" s="131">
        <v>1481.4833333333336</v>
      </c>
      <c r="I121" s="131">
        <v>1504.4666666666667</v>
      </c>
      <c r="J121" s="131">
        <v>1538.3333333333335</v>
      </c>
      <c r="K121" s="130">
        <v>1470.6</v>
      </c>
      <c r="L121" s="130">
        <v>1413.75</v>
      </c>
      <c r="M121" s="130">
        <v>9.2467799999999993</v>
      </c>
    </row>
    <row r="122" spans="1:13">
      <c r="A122" s="66">
        <v>113</v>
      </c>
      <c r="B122" s="130" t="s">
        <v>201</v>
      </c>
      <c r="C122" s="130">
        <v>673.2</v>
      </c>
      <c r="D122" s="131">
        <v>673.5333333333333</v>
      </c>
      <c r="E122" s="131">
        <v>666.26666666666665</v>
      </c>
      <c r="F122" s="131">
        <v>659.33333333333337</v>
      </c>
      <c r="G122" s="131">
        <v>652.06666666666672</v>
      </c>
      <c r="H122" s="131">
        <v>680.46666666666658</v>
      </c>
      <c r="I122" s="131">
        <v>687.73333333333323</v>
      </c>
      <c r="J122" s="131">
        <v>694.66666666666652</v>
      </c>
      <c r="K122" s="130">
        <v>680.8</v>
      </c>
      <c r="L122" s="130">
        <v>666.6</v>
      </c>
      <c r="M122" s="130">
        <v>0.94808999999999999</v>
      </c>
    </row>
    <row r="123" spans="1:13">
      <c r="A123" s="66">
        <v>114</v>
      </c>
      <c r="B123" s="130" t="s">
        <v>103</v>
      </c>
      <c r="C123" s="130">
        <v>81.75</v>
      </c>
      <c r="D123" s="131">
        <v>82.016666666666666</v>
      </c>
      <c r="E123" s="131">
        <v>81.283333333333331</v>
      </c>
      <c r="F123" s="131">
        <v>80.816666666666663</v>
      </c>
      <c r="G123" s="131">
        <v>80.083333333333329</v>
      </c>
      <c r="H123" s="131">
        <v>82.483333333333334</v>
      </c>
      <c r="I123" s="131">
        <v>83.216666666666654</v>
      </c>
      <c r="J123" s="131">
        <v>83.683333333333337</v>
      </c>
      <c r="K123" s="130">
        <v>82.75</v>
      </c>
      <c r="L123" s="130">
        <v>81.55</v>
      </c>
      <c r="M123" s="130">
        <v>13.45801</v>
      </c>
    </row>
    <row r="124" spans="1:13">
      <c r="A124" s="66">
        <v>115</v>
      </c>
      <c r="B124" s="130" t="s">
        <v>104</v>
      </c>
      <c r="C124" s="130">
        <v>308.2</v>
      </c>
      <c r="D124" s="131">
        <v>307.33333333333331</v>
      </c>
      <c r="E124" s="131">
        <v>305.36666666666662</v>
      </c>
      <c r="F124" s="131">
        <v>302.5333333333333</v>
      </c>
      <c r="G124" s="131">
        <v>300.56666666666661</v>
      </c>
      <c r="H124" s="131">
        <v>310.16666666666663</v>
      </c>
      <c r="I124" s="131">
        <v>312.13333333333333</v>
      </c>
      <c r="J124" s="131">
        <v>314.96666666666664</v>
      </c>
      <c r="K124" s="130">
        <v>309.3</v>
      </c>
      <c r="L124" s="130">
        <v>304.5</v>
      </c>
      <c r="M124" s="130">
        <v>27.879439999999999</v>
      </c>
    </row>
    <row r="125" spans="1:13">
      <c r="A125" s="66">
        <v>116</v>
      </c>
      <c r="B125" s="130" t="s">
        <v>100</v>
      </c>
      <c r="C125" s="130">
        <v>240.05</v>
      </c>
      <c r="D125" s="131">
        <v>238.33333333333334</v>
      </c>
      <c r="E125" s="131">
        <v>234.86666666666667</v>
      </c>
      <c r="F125" s="131">
        <v>229.68333333333334</v>
      </c>
      <c r="G125" s="131">
        <v>226.21666666666667</v>
      </c>
      <c r="H125" s="131">
        <v>243.51666666666668</v>
      </c>
      <c r="I125" s="131">
        <v>246.98333333333332</v>
      </c>
      <c r="J125" s="131">
        <v>252.16666666666669</v>
      </c>
      <c r="K125" s="130">
        <v>241.8</v>
      </c>
      <c r="L125" s="130">
        <v>233.15</v>
      </c>
      <c r="M125" s="130">
        <v>151.29803999999999</v>
      </c>
    </row>
    <row r="126" spans="1:13">
      <c r="A126" s="66">
        <v>117</v>
      </c>
      <c r="B126" s="130" t="s">
        <v>105</v>
      </c>
      <c r="C126" s="130">
        <v>2430.35</v>
      </c>
      <c r="D126" s="131">
        <v>2396.8333333333335</v>
      </c>
      <c r="E126" s="131">
        <v>2356.0666666666671</v>
      </c>
      <c r="F126" s="131">
        <v>2281.7833333333338</v>
      </c>
      <c r="G126" s="131">
        <v>2241.0166666666673</v>
      </c>
      <c r="H126" s="131">
        <v>2471.1166666666668</v>
      </c>
      <c r="I126" s="131">
        <v>2511.8833333333332</v>
      </c>
      <c r="J126" s="131">
        <v>2586.1666666666665</v>
      </c>
      <c r="K126" s="130">
        <v>2437.6</v>
      </c>
      <c r="L126" s="130">
        <v>2322.5500000000002</v>
      </c>
      <c r="M126" s="130">
        <v>18.889800000000001</v>
      </c>
    </row>
    <row r="127" spans="1:13">
      <c r="A127" s="66">
        <v>118</v>
      </c>
      <c r="B127" s="130" t="s">
        <v>1165</v>
      </c>
      <c r="C127" s="130">
        <v>817.95</v>
      </c>
      <c r="D127" s="131">
        <v>819.65</v>
      </c>
      <c r="E127" s="131">
        <v>810.25</v>
      </c>
      <c r="F127" s="131">
        <v>802.55000000000007</v>
      </c>
      <c r="G127" s="131">
        <v>793.15000000000009</v>
      </c>
      <c r="H127" s="131">
        <v>827.34999999999991</v>
      </c>
      <c r="I127" s="131">
        <v>836.74999999999977</v>
      </c>
      <c r="J127" s="131">
        <v>844.44999999999982</v>
      </c>
      <c r="K127" s="130">
        <v>829.05</v>
      </c>
      <c r="L127" s="130">
        <v>811.95</v>
      </c>
      <c r="M127" s="130">
        <v>2.0150700000000001</v>
      </c>
    </row>
    <row r="128" spans="1:13">
      <c r="A128" s="66">
        <v>119</v>
      </c>
      <c r="B128" s="130" t="s">
        <v>205</v>
      </c>
      <c r="C128" s="130">
        <v>104.45</v>
      </c>
      <c r="D128" s="131">
        <v>103.88333333333333</v>
      </c>
      <c r="E128" s="131">
        <v>102.96666666666665</v>
      </c>
      <c r="F128" s="131">
        <v>101.48333333333333</v>
      </c>
      <c r="G128" s="131">
        <v>100.56666666666666</v>
      </c>
      <c r="H128" s="131">
        <v>105.36666666666665</v>
      </c>
      <c r="I128" s="131">
        <v>106.28333333333333</v>
      </c>
      <c r="J128" s="131">
        <v>107.76666666666664</v>
      </c>
      <c r="K128" s="130">
        <v>104.8</v>
      </c>
      <c r="L128" s="130">
        <v>102.4</v>
      </c>
      <c r="M128" s="130">
        <v>4.1379700000000001</v>
      </c>
    </row>
    <row r="129" spans="1:13">
      <c r="A129" s="66">
        <v>120</v>
      </c>
      <c r="B129" s="130" t="s">
        <v>107</v>
      </c>
      <c r="C129" s="130">
        <v>1119.2</v>
      </c>
      <c r="D129" s="131">
        <v>1114.7333333333333</v>
      </c>
      <c r="E129" s="131">
        <v>1106.4666666666667</v>
      </c>
      <c r="F129" s="131">
        <v>1093.7333333333333</v>
      </c>
      <c r="G129" s="131">
        <v>1085.4666666666667</v>
      </c>
      <c r="H129" s="131">
        <v>1127.4666666666667</v>
      </c>
      <c r="I129" s="131">
        <v>1135.7333333333336</v>
      </c>
      <c r="J129" s="131">
        <v>1148.4666666666667</v>
      </c>
      <c r="K129" s="130">
        <v>1123</v>
      </c>
      <c r="L129" s="130">
        <v>1102</v>
      </c>
      <c r="M129" s="130">
        <v>12.93385</v>
      </c>
    </row>
    <row r="130" spans="1:13">
      <c r="A130" s="66">
        <v>121</v>
      </c>
      <c r="B130" s="130" t="s">
        <v>109</v>
      </c>
      <c r="C130" s="130">
        <v>171.55</v>
      </c>
      <c r="D130" s="131">
        <v>171.48333333333335</v>
      </c>
      <c r="E130" s="131">
        <v>169.56666666666669</v>
      </c>
      <c r="F130" s="131">
        <v>167.58333333333334</v>
      </c>
      <c r="G130" s="131">
        <v>165.66666666666669</v>
      </c>
      <c r="H130" s="131">
        <v>173.4666666666667</v>
      </c>
      <c r="I130" s="131">
        <v>175.38333333333333</v>
      </c>
      <c r="J130" s="131">
        <v>177.3666666666667</v>
      </c>
      <c r="K130" s="130">
        <v>173.4</v>
      </c>
      <c r="L130" s="130">
        <v>169.5</v>
      </c>
      <c r="M130" s="130">
        <v>43.626669999999997</v>
      </c>
    </row>
    <row r="131" spans="1:13">
      <c r="A131" s="66">
        <v>122</v>
      </c>
      <c r="B131" s="130" t="s">
        <v>110</v>
      </c>
      <c r="C131" s="130">
        <v>563.25</v>
      </c>
      <c r="D131" s="131">
        <v>562.01666666666677</v>
      </c>
      <c r="E131" s="131">
        <v>555.63333333333355</v>
      </c>
      <c r="F131" s="131">
        <v>548.01666666666677</v>
      </c>
      <c r="G131" s="131">
        <v>541.63333333333355</v>
      </c>
      <c r="H131" s="131">
        <v>569.63333333333355</v>
      </c>
      <c r="I131" s="131">
        <v>576.01666666666677</v>
      </c>
      <c r="J131" s="131">
        <v>583.63333333333355</v>
      </c>
      <c r="K131" s="130">
        <v>568.4</v>
      </c>
      <c r="L131" s="130">
        <v>554.4</v>
      </c>
      <c r="M131" s="130">
        <v>13.05396</v>
      </c>
    </row>
    <row r="132" spans="1:13">
      <c r="A132" s="66">
        <v>123</v>
      </c>
      <c r="B132" s="130" t="s">
        <v>111</v>
      </c>
      <c r="C132" s="130">
        <v>1316.55</v>
      </c>
      <c r="D132" s="131">
        <v>1314.9166666666667</v>
      </c>
      <c r="E132" s="131">
        <v>1306.8333333333335</v>
      </c>
      <c r="F132" s="131">
        <v>1297.1166666666668</v>
      </c>
      <c r="G132" s="131">
        <v>1289.0333333333335</v>
      </c>
      <c r="H132" s="131">
        <v>1324.6333333333334</v>
      </c>
      <c r="I132" s="131">
        <v>1332.7166666666669</v>
      </c>
      <c r="J132" s="131">
        <v>1342.4333333333334</v>
      </c>
      <c r="K132" s="130">
        <v>1323</v>
      </c>
      <c r="L132" s="130">
        <v>1305.2</v>
      </c>
      <c r="M132" s="130">
        <v>14.927960000000001</v>
      </c>
    </row>
    <row r="133" spans="1:13">
      <c r="A133" s="66">
        <v>124</v>
      </c>
      <c r="B133" s="130" t="s">
        <v>112</v>
      </c>
      <c r="C133" s="130">
        <v>809.05</v>
      </c>
      <c r="D133" s="131">
        <v>812.38333333333321</v>
      </c>
      <c r="E133" s="131">
        <v>781.96666666666647</v>
      </c>
      <c r="F133" s="131">
        <v>754.88333333333321</v>
      </c>
      <c r="G133" s="131">
        <v>724.46666666666647</v>
      </c>
      <c r="H133" s="131">
        <v>839.46666666666647</v>
      </c>
      <c r="I133" s="131">
        <v>869.88333333333321</v>
      </c>
      <c r="J133" s="131">
        <v>896.96666666666647</v>
      </c>
      <c r="K133" s="130">
        <v>842.8</v>
      </c>
      <c r="L133" s="130">
        <v>785.3</v>
      </c>
      <c r="M133" s="130">
        <v>56.165030000000002</v>
      </c>
    </row>
    <row r="134" spans="1:13">
      <c r="A134" s="66">
        <v>125</v>
      </c>
      <c r="B134" s="130" t="s">
        <v>119</v>
      </c>
      <c r="C134" s="130">
        <v>77137.25</v>
      </c>
      <c r="D134" s="131">
        <v>76875.166666666672</v>
      </c>
      <c r="E134" s="131">
        <v>76480.333333333343</v>
      </c>
      <c r="F134" s="131">
        <v>75823.416666666672</v>
      </c>
      <c r="G134" s="131">
        <v>75428.583333333343</v>
      </c>
      <c r="H134" s="131">
        <v>77532.083333333343</v>
      </c>
      <c r="I134" s="131">
        <v>77926.916666666686</v>
      </c>
      <c r="J134" s="131">
        <v>78583.833333333343</v>
      </c>
      <c r="K134" s="130">
        <v>77270</v>
      </c>
      <c r="L134" s="130">
        <v>76218.25</v>
      </c>
      <c r="M134" s="130">
        <v>7.3069999999999996E-2</v>
      </c>
    </row>
    <row r="135" spans="1:13">
      <c r="A135" s="66">
        <v>126</v>
      </c>
      <c r="B135" s="130" t="s">
        <v>2173</v>
      </c>
      <c r="C135" s="130">
        <v>1012.8</v>
      </c>
      <c r="D135" s="131">
        <v>1013.0333333333333</v>
      </c>
      <c r="E135" s="131">
        <v>1001.7666666666667</v>
      </c>
      <c r="F135" s="131">
        <v>990.73333333333335</v>
      </c>
      <c r="G135" s="131">
        <v>979.4666666666667</v>
      </c>
      <c r="H135" s="131">
        <v>1024.0666666666666</v>
      </c>
      <c r="I135" s="131">
        <v>1035.3333333333333</v>
      </c>
      <c r="J135" s="131">
        <v>1046.3666666666666</v>
      </c>
      <c r="K135" s="130">
        <v>1024.3</v>
      </c>
      <c r="L135" s="130">
        <v>1002</v>
      </c>
      <c r="M135" s="130">
        <v>1.0843499999999999</v>
      </c>
    </row>
    <row r="136" spans="1:13">
      <c r="A136" s="66">
        <v>127</v>
      </c>
      <c r="B136" s="130" t="s">
        <v>114</v>
      </c>
      <c r="C136" s="130">
        <v>496.2</v>
      </c>
      <c r="D136" s="131">
        <v>495.16666666666669</v>
      </c>
      <c r="E136" s="131">
        <v>485.73333333333335</v>
      </c>
      <c r="F136" s="131">
        <v>475.26666666666665</v>
      </c>
      <c r="G136" s="131">
        <v>465.83333333333331</v>
      </c>
      <c r="H136" s="131">
        <v>505.63333333333338</v>
      </c>
      <c r="I136" s="131">
        <v>515.06666666666661</v>
      </c>
      <c r="J136" s="131">
        <v>525.53333333333342</v>
      </c>
      <c r="K136" s="130">
        <v>504.6</v>
      </c>
      <c r="L136" s="130">
        <v>484.7</v>
      </c>
      <c r="M136" s="130">
        <v>20.52299</v>
      </c>
    </row>
    <row r="137" spans="1:13">
      <c r="A137" s="66">
        <v>128</v>
      </c>
      <c r="B137" s="130" t="s">
        <v>113</v>
      </c>
      <c r="C137" s="130">
        <v>771.95</v>
      </c>
      <c r="D137" s="131">
        <v>770.20000000000016</v>
      </c>
      <c r="E137" s="131">
        <v>765.8000000000003</v>
      </c>
      <c r="F137" s="131">
        <v>759.65000000000009</v>
      </c>
      <c r="G137" s="131">
        <v>755.25000000000023</v>
      </c>
      <c r="H137" s="131">
        <v>776.35000000000036</v>
      </c>
      <c r="I137" s="131">
        <v>780.75000000000023</v>
      </c>
      <c r="J137" s="131">
        <v>786.90000000000043</v>
      </c>
      <c r="K137" s="130">
        <v>774.6</v>
      </c>
      <c r="L137" s="130">
        <v>764.05</v>
      </c>
      <c r="M137" s="130">
        <v>11.94886</v>
      </c>
    </row>
    <row r="138" spans="1:13">
      <c r="A138" s="66">
        <v>129</v>
      </c>
      <c r="B138" s="130" t="s">
        <v>1322</v>
      </c>
      <c r="C138" s="130">
        <v>117.45</v>
      </c>
      <c r="D138" s="131">
        <v>117.45</v>
      </c>
      <c r="E138" s="131">
        <v>116.5</v>
      </c>
      <c r="F138" s="131">
        <v>115.55</v>
      </c>
      <c r="G138" s="131">
        <v>114.6</v>
      </c>
      <c r="H138" s="131">
        <v>118.4</v>
      </c>
      <c r="I138" s="131">
        <v>119.35000000000002</v>
      </c>
      <c r="J138" s="131">
        <v>120.30000000000001</v>
      </c>
      <c r="K138" s="130">
        <v>118.4</v>
      </c>
      <c r="L138" s="130">
        <v>116.5</v>
      </c>
      <c r="M138" s="130">
        <v>17.200769999999999</v>
      </c>
    </row>
    <row r="139" spans="1:13">
      <c r="A139" s="66">
        <v>130</v>
      </c>
      <c r="B139" s="130" t="s">
        <v>1405</v>
      </c>
      <c r="C139" s="130">
        <v>113.35</v>
      </c>
      <c r="D139" s="131">
        <v>113.3</v>
      </c>
      <c r="E139" s="131">
        <v>111.35</v>
      </c>
      <c r="F139" s="131">
        <v>109.35</v>
      </c>
      <c r="G139" s="131">
        <v>107.39999999999999</v>
      </c>
      <c r="H139" s="131">
        <v>115.3</v>
      </c>
      <c r="I139" s="131">
        <v>117.25000000000001</v>
      </c>
      <c r="J139" s="131">
        <v>119.25</v>
      </c>
      <c r="K139" s="130">
        <v>115.25</v>
      </c>
      <c r="L139" s="130">
        <v>111.3</v>
      </c>
      <c r="M139" s="130">
        <v>15.357620000000001</v>
      </c>
    </row>
    <row r="140" spans="1:13">
      <c r="A140" s="66">
        <v>131</v>
      </c>
      <c r="B140" s="130" t="s">
        <v>242</v>
      </c>
      <c r="C140" s="130">
        <v>320.64999999999998</v>
      </c>
      <c r="D140" s="131">
        <v>321.13333333333327</v>
      </c>
      <c r="E140" s="131">
        <v>317.81666666666655</v>
      </c>
      <c r="F140" s="131">
        <v>314.98333333333329</v>
      </c>
      <c r="G140" s="131">
        <v>311.66666666666657</v>
      </c>
      <c r="H140" s="131">
        <v>323.96666666666653</v>
      </c>
      <c r="I140" s="131">
        <v>327.28333333333325</v>
      </c>
      <c r="J140" s="131">
        <v>330.1166666666665</v>
      </c>
      <c r="K140" s="130">
        <v>324.45</v>
      </c>
      <c r="L140" s="130">
        <v>318.3</v>
      </c>
      <c r="M140" s="130">
        <v>6.6245099999999999</v>
      </c>
    </row>
    <row r="141" spans="1:13">
      <c r="A141" s="66">
        <v>132</v>
      </c>
      <c r="B141" s="130" t="s">
        <v>115</v>
      </c>
      <c r="C141" s="130">
        <v>9206.2000000000007</v>
      </c>
      <c r="D141" s="131">
        <v>9159.5833333333339</v>
      </c>
      <c r="E141" s="131">
        <v>9089.1666666666679</v>
      </c>
      <c r="F141" s="131">
        <v>8972.1333333333332</v>
      </c>
      <c r="G141" s="131">
        <v>8901.7166666666672</v>
      </c>
      <c r="H141" s="131">
        <v>9276.6166666666686</v>
      </c>
      <c r="I141" s="131">
        <v>9347.0333333333365</v>
      </c>
      <c r="J141" s="131">
        <v>9464.0666666666693</v>
      </c>
      <c r="K141" s="130">
        <v>9230</v>
      </c>
      <c r="L141" s="130">
        <v>9042.5499999999993</v>
      </c>
      <c r="M141" s="130">
        <v>4.29514</v>
      </c>
    </row>
    <row r="142" spans="1:13">
      <c r="A142" s="66">
        <v>133</v>
      </c>
      <c r="B142" s="130" t="s">
        <v>361</v>
      </c>
      <c r="C142" s="130">
        <v>452.45</v>
      </c>
      <c r="D142" s="131">
        <v>454.65000000000003</v>
      </c>
      <c r="E142" s="131">
        <v>447.75000000000006</v>
      </c>
      <c r="F142" s="131">
        <v>443.05</v>
      </c>
      <c r="G142" s="131">
        <v>436.15000000000003</v>
      </c>
      <c r="H142" s="131">
        <v>459.35000000000008</v>
      </c>
      <c r="I142" s="131">
        <v>466.25000000000006</v>
      </c>
      <c r="J142" s="131">
        <v>470.9500000000001</v>
      </c>
      <c r="K142" s="130">
        <v>461.55</v>
      </c>
      <c r="L142" s="130">
        <v>449.95</v>
      </c>
      <c r="M142" s="130">
        <v>2.0278399999999999</v>
      </c>
    </row>
    <row r="143" spans="1:13">
      <c r="A143" s="66">
        <v>134</v>
      </c>
      <c r="B143" s="130" t="s">
        <v>117</v>
      </c>
      <c r="C143" s="130">
        <v>831.7</v>
      </c>
      <c r="D143" s="131">
        <v>825.94999999999993</v>
      </c>
      <c r="E143" s="131">
        <v>811.34999999999991</v>
      </c>
      <c r="F143" s="131">
        <v>791</v>
      </c>
      <c r="G143" s="131">
        <v>776.4</v>
      </c>
      <c r="H143" s="131">
        <v>846.29999999999984</v>
      </c>
      <c r="I143" s="131">
        <v>860.9</v>
      </c>
      <c r="J143" s="131">
        <v>881.24999999999977</v>
      </c>
      <c r="K143" s="130">
        <v>840.55</v>
      </c>
      <c r="L143" s="130">
        <v>805.6</v>
      </c>
      <c r="M143" s="130">
        <v>29.966950000000001</v>
      </c>
    </row>
    <row r="144" spans="1:13">
      <c r="A144" s="66">
        <v>135</v>
      </c>
      <c r="B144" s="130" t="s">
        <v>118</v>
      </c>
      <c r="C144" s="130">
        <v>343.9</v>
      </c>
      <c r="D144" s="131">
        <v>342.38333333333338</v>
      </c>
      <c r="E144" s="131">
        <v>338.01666666666677</v>
      </c>
      <c r="F144" s="131">
        <v>332.13333333333338</v>
      </c>
      <c r="G144" s="131">
        <v>327.76666666666677</v>
      </c>
      <c r="H144" s="131">
        <v>348.26666666666677</v>
      </c>
      <c r="I144" s="131">
        <v>352.63333333333344</v>
      </c>
      <c r="J144" s="131">
        <v>358.51666666666677</v>
      </c>
      <c r="K144" s="130">
        <v>346.75</v>
      </c>
      <c r="L144" s="130">
        <v>336.5</v>
      </c>
      <c r="M144" s="130">
        <v>25.724299999999999</v>
      </c>
    </row>
    <row r="145" spans="1:13">
      <c r="A145" s="66">
        <v>136</v>
      </c>
      <c r="B145" s="130" t="s">
        <v>206</v>
      </c>
      <c r="C145" s="130">
        <v>917.15</v>
      </c>
      <c r="D145" s="131">
        <v>928.56666666666661</v>
      </c>
      <c r="E145" s="131">
        <v>862.33333333333326</v>
      </c>
      <c r="F145" s="131">
        <v>807.51666666666665</v>
      </c>
      <c r="G145" s="131">
        <v>741.2833333333333</v>
      </c>
      <c r="H145" s="131">
        <v>983.38333333333321</v>
      </c>
      <c r="I145" s="131">
        <v>1049.6166666666666</v>
      </c>
      <c r="J145" s="131">
        <v>1104.4333333333332</v>
      </c>
      <c r="K145" s="130">
        <v>994.8</v>
      </c>
      <c r="L145" s="130">
        <v>873.75</v>
      </c>
      <c r="M145" s="130">
        <v>15.72359</v>
      </c>
    </row>
    <row r="146" spans="1:13">
      <c r="A146" s="66">
        <v>137</v>
      </c>
      <c r="B146" s="130" t="s">
        <v>1421</v>
      </c>
      <c r="C146" s="130">
        <v>427.2</v>
      </c>
      <c r="D146" s="131">
        <v>427.91666666666669</v>
      </c>
      <c r="E146" s="131">
        <v>422.93333333333339</v>
      </c>
      <c r="F146" s="131">
        <v>418.66666666666669</v>
      </c>
      <c r="G146" s="131">
        <v>413.68333333333339</v>
      </c>
      <c r="H146" s="131">
        <v>432.18333333333339</v>
      </c>
      <c r="I146" s="131">
        <v>437.16666666666663</v>
      </c>
      <c r="J146" s="131">
        <v>441.43333333333339</v>
      </c>
      <c r="K146" s="130">
        <v>432.9</v>
      </c>
      <c r="L146" s="130">
        <v>423.65</v>
      </c>
      <c r="M146" s="130">
        <v>3.3369</v>
      </c>
    </row>
    <row r="147" spans="1:13">
      <c r="A147" s="66">
        <v>138</v>
      </c>
      <c r="B147" s="130" t="s">
        <v>384</v>
      </c>
      <c r="C147" s="130">
        <v>780.55</v>
      </c>
      <c r="D147" s="131">
        <v>778.18333333333339</v>
      </c>
      <c r="E147" s="131">
        <v>772.36666666666679</v>
      </c>
      <c r="F147" s="131">
        <v>764.18333333333339</v>
      </c>
      <c r="G147" s="131">
        <v>758.36666666666679</v>
      </c>
      <c r="H147" s="131">
        <v>786.36666666666679</v>
      </c>
      <c r="I147" s="131">
        <v>792.18333333333339</v>
      </c>
      <c r="J147" s="131">
        <v>800.36666666666679</v>
      </c>
      <c r="K147" s="130">
        <v>784</v>
      </c>
      <c r="L147" s="130">
        <v>770</v>
      </c>
      <c r="M147" s="130">
        <v>1.1316999999999999</v>
      </c>
    </row>
    <row r="148" spans="1:13">
      <c r="A148" s="66">
        <v>139</v>
      </c>
      <c r="B148" s="130" t="s">
        <v>377</v>
      </c>
      <c r="C148" s="130">
        <v>207.5</v>
      </c>
      <c r="D148" s="131">
        <v>207.5</v>
      </c>
      <c r="E148" s="131">
        <v>205.25</v>
      </c>
      <c r="F148" s="131">
        <v>203</v>
      </c>
      <c r="G148" s="131">
        <v>200.75</v>
      </c>
      <c r="H148" s="131">
        <v>209.75</v>
      </c>
      <c r="I148" s="131">
        <v>212</v>
      </c>
      <c r="J148" s="131">
        <v>214.25</v>
      </c>
      <c r="K148" s="130">
        <v>209.75</v>
      </c>
      <c r="L148" s="130">
        <v>205.25</v>
      </c>
      <c r="M148" s="130">
        <v>12.289859999999999</v>
      </c>
    </row>
    <row r="149" spans="1:13">
      <c r="A149" s="66">
        <v>140</v>
      </c>
      <c r="B149" s="130" t="s">
        <v>120</v>
      </c>
      <c r="C149" s="130">
        <v>28.55</v>
      </c>
      <c r="D149" s="131">
        <v>28.633333333333336</v>
      </c>
      <c r="E149" s="131">
        <v>28.266666666666673</v>
      </c>
      <c r="F149" s="131">
        <v>27.983333333333338</v>
      </c>
      <c r="G149" s="131">
        <v>27.616666666666674</v>
      </c>
      <c r="H149" s="131">
        <v>28.916666666666671</v>
      </c>
      <c r="I149" s="131">
        <v>29.283333333333339</v>
      </c>
      <c r="J149" s="131">
        <v>29.56666666666667</v>
      </c>
      <c r="K149" s="130">
        <v>29</v>
      </c>
      <c r="L149" s="130">
        <v>28.35</v>
      </c>
      <c r="M149" s="130">
        <v>34.243769999999998</v>
      </c>
    </row>
    <row r="150" spans="1:13">
      <c r="A150" s="66">
        <v>141</v>
      </c>
      <c r="B150" s="130" t="s">
        <v>121</v>
      </c>
      <c r="C150" s="130">
        <v>118.95</v>
      </c>
      <c r="D150" s="131">
        <v>118.45</v>
      </c>
      <c r="E150" s="131">
        <v>117.60000000000001</v>
      </c>
      <c r="F150" s="131">
        <v>116.25</v>
      </c>
      <c r="G150" s="131">
        <v>115.4</v>
      </c>
      <c r="H150" s="131">
        <v>119.80000000000001</v>
      </c>
      <c r="I150" s="131">
        <v>120.65</v>
      </c>
      <c r="J150" s="131">
        <v>122.00000000000001</v>
      </c>
      <c r="K150" s="130">
        <v>119.3</v>
      </c>
      <c r="L150" s="130">
        <v>117.1</v>
      </c>
      <c r="M150" s="130">
        <v>24.282219999999999</v>
      </c>
    </row>
    <row r="151" spans="1:13">
      <c r="A151" s="66">
        <v>142</v>
      </c>
      <c r="B151" s="130" t="s">
        <v>122</v>
      </c>
      <c r="C151" s="130">
        <v>169.45</v>
      </c>
      <c r="D151" s="131">
        <v>168.86666666666667</v>
      </c>
      <c r="E151" s="131">
        <v>167.73333333333335</v>
      </c>
      <c r="F151" s="131">
        <v>166.01666666666668</v>
      </c>
      <c r="G151" s="131">
        <v>164.88333333333335</v>
      </c>
      <c r="H151" s="131">
        <v>170.58333333333334</v>
      </c>
      <c r="I151" s="131">
        <v>171.71666666666667</v>
      </c>
      <c r="J151" s="131">
        <v>173.43333333333334</v>
      </c>
      <c r="K151" s="130">
        <v>170</v>
      </c>
      <c r="L151" s="130">
        <v>167.15</v>
      </c>
      <c r="M151" s="130">
        <v>26.122699999999998</v>
      </c>
    </row>
    <row r="152" spans="1:13">
      <c r="A152" s="66">
        <v>143</v>
      </c>
      <c r="B152" s="130" t="s">
        <v>1438</v>
      </c>
      <c r="C152" s="130">
        <v>70.599999999999994</v>
      </c>
      <c r="D152" s="131">
        <v>71.133333333333326</v>
      </c>
      <c r="E152" s="131">
        <v>69.766666666666652</v>
      </c>
      <c r="F152" s="131">
        <v>68.933333333333323</v>
      </c>
      <c r="G152" s="131">
        <v>67.566666666666649</v>
      </c>
      <c r="H152" s="131">
        <v>71.966666666666654</v>
      </c>
      <c r="I152" s="131">
        <v>73.333333333333329</v>
      </c>
      <c r="J152" s="131">
        <v>74.166666666666657</v>
      </c>
      <c r="K152" s="130">
        <v>72.5</v>
      </c>
      <c r="L152" s="130">
        <v>70.3</v>
      </c>
      <c r="M152" s="130">
        <v>39.221559999999997</v>
      </c>
    </row>
    <row r="153" spans="1:13">
      <c r="A153" s="66">
        <v>144</v>
      </c>
      <c r="B153" s="130" t="s">
        <v>1497</v>
      </c>
      <c r="C153" s="130">
        <v>505.4</v>
      </c>
      <c r="D153" s="131">
        <v>505.16666666666669</v>
      </c>
      <c r="E153" s="131">
        <v>500.33333333333337</v>
      </c>
      <c r="F153" s="131">
        <v>495.26666666666671</v>
      </c>
      <c r="G153" s="131">
        <v>490.43333333333339</v>
      </c>
      <c r="H153" s="131">
        <v>510.23333333333335</v>
      </c>
      <c r="I153" s="131">
        <v>515.06666666666672</v>
      </c>
      <c r="J153" s="131">
        <v>520.13333333333333</v>
      </c>
      <c r="K153" s="130">
        <v>510</v>
      </c>
      <c r="L153" s="130">
        <v>500.1</v>
      </c>
      <c r="M153" s="130">
        <v>2.3709899999999999</v>
      </c>
    </row>
    <row r="154" spans="1:13">
      <c r="A154" s="66">
        <v>145</v>
      </c>
      <c r="B154" s="130" t="s">
        <v>124</v>
      </c>
      <c r="C154" s="130">
        <v>176.95</v>
      </c>
      <c r="D154" s="131">
        <v>177.56666666666663</v>
      </c>
      <c r="E154" s="131">
        <v>175.78333333333327</v>
      </c>
      <c r="F154" s="131">
        <v>174.61666666666665</v>
      </c>
      <c r="G154" s="131">
        <v>172.83333333333329</v>
      </c>
      <c r="H154" s="131">
        <v>178.73333333333326</v>
      </c>
      <c r="I154" s="131">
        <v>180.51666666666662</v>
      </c>
      <c r="J154" s="131">
        <v>181.68333333333325</v>
      </c>
      <c r="K154" s="130">
        <v>179.35</v>
      </c>
      <c r="L154" s="130">
        <v>176.4</v>
      </c>
      <c r="M154" s="130">
        <v>36.339640000000003</v>
      </c>
    </row>
    <row r="155" spans="1:13">
      <c r="A155" s="66">
        <v>146</v>
      </c>
      <c r="B155" s="130" t="s">
        <v>207</v>
      </c>
      <c r="C155" s="130">
        <v>217.6</v>
      </c>
      <c r="D155" s="131">
        <v>217.85</v>
      </c>
      <c r="E155" s="131">
        <v>215.75</v>
      </c>
      <c r="F155" s="131">
        <v>213.9</v>
      </c>
      <c r="G155" s="131">
        <v>211.8</v>
      </c>
      <c r="H155" s="131">
        <v>219.7</v>
      </c>
      <c r="I155" s="131">
        <v>221.79999999999995</v>
      </c>
      <c r="J155" s="131">
        <v>223.64999999999998</v>
      </c>
      <c r="K155" s="130">
        <v>219.95</v>
      </c>
      <c r="L155" s="130">
        <v>216</v>
      </c>
      <c r="M155" s="130">
        <v>8.2104300000000006</v>
      </c>
    </row>
    <row r="156" spans="1:13">
      <c r="A156" s="66">
        <v>147</v>
      </c>
      <c r="B156" s="130" t="s">
        <v>123</v>
      </c>
      <c r="C156" s="130">
        <v>3878.1</v>
      </c>
      <c r="D156" s="131">
        <v>3889.0333333333333</v>
      </c>
      <c r="E156" s="131">
        <v>3843.0666666666666</v>
      </c>
      <c r="F156" s="131">
        <v>3808.0333333333333</v>
      </c>
      <c r="G156" s="131">
        <v>3762.0666666666666</v>
      </c>
      <c r="H156" s="131">
        <v>3924.0666666666666</v>
      </c>
      <c r="I156" s="131">
        <v>3970.0333333333328</v>
      </c>
      <c r="J156" s="131">
        <v>4005.0666666666666</v>
      </c>
      <c r="K156" s="130">
        <v>3935</v>
      </c>
      <c r="L156" s="130">
        <v>3854</v>
      </c>
      <c r="M156" s="130">
        <v>0.14724999999999999</v>
      </c>
    </row>
    <row r="157" spans="1:13">
      <c r="A157" s="66">
        <v>148</v>
      </c>
      <c r="B157" s="130" t="s">
        <v>358</v>
      </c>
      <c r="C157" s="130">
        <v>298.2</v>
      </c>
      <c r="D157" s="131">
        <v>297.4666666666667</v>
      </c>
      <c r="E157" s="131">
        <v>289.93333333333339</v>
      </c>
      <c r="F157" s="131">
        <v>281.66666666666669</v>
      </c>
      <c r="G157" s="131">
        <v>274.13333333333338</v>
      </c>
      <c r="H157" s="131">
        <v>305.73333333333341</v>
      </c>
      <c r="I157" s="131">
        <v>313.26666666666671</v>
      </c>
      <c r="J157" s="131">
        <v>321.53333333333342</v>
      </c>
      <c r="K157" s="130">
        <v>305</v>
      </c>
      <c r="L157" s="130">
        <v>289.2</v>
      </c>
      <c r="M157" s="130">
        <v>95.159030000000001</v>
      </c>
    </row>
    <row r="158" spans="1:13">
      <c r="A158" s="66">
        <v>149</v>
      </c>
      <c r="B158" s="130" t="s">
        <v>1572</v>
      </c>
      <c r="C158" s="130">
        <v>885.2</v>
      </c>
      <c r="D158" s="131">
        <v>888.4</v>
      </c>
      <c r="E158" s="131">
        <v>866.8</v>
      </c>
      <c r="F158" s="131">
        <v>848.4</v>
      </c>
      <c r="G158" s="131">
        <v>826.8</v>
      </c>
      <c r="H158" s="131">
        <v>906.8</v>
      </c>
      <c r="I158" s="131">
        <v>928.40000000000009</v>
      </c>
      <c r="J158" s="131">
        <v>946.8</v>
      </c>
      <c r="K158" s="130">
        <v>910</v>
      </c>
      <c r="L158" s="130">
        <v>870</v>
      </c>
      <c r="M158" s="130">
        <v>0.82715000000000005</v>
      </c>
    </row>
    <row r="159" spans="1:13">
      <c r="A159" s="66">
        <v>150</v>
      </c>
      <c r="B159" s="130" t="s">
        <v>2278</v>
      </c>
      <c r="C159" s="130">
        <v>1304.4000000000001</v>
      </c>
      <c r="D159" s="131">
        <v>1303.4666666666669</v>
      </c>
      <c r="E159" s="131">
        <v>1296.9833333333338</v>
      </c>
      <c r="F159" s="131">
        <v>1289.5666666666668</v>
      </c>
      <c r="G159" s="131">
        <v>1283.0833333333337</v>
      </c>
      <c r="H159" s="131">
        <v>1310.8833333333339</v>
      </c>
      <c r="I159" s="131">
        <v>1317.366666666667</v>
      </c>
      <c r="J159" s="131">
        <v>1324.783333333334</v>
      </c>
      <c r="K159" s="130">
        <v>1309.95</v>
      </c>
      <c r="L159" s="130">
        <v>1296.05</v>
      </c>
      <c r="M159" s="130">
        <v>1.15286</v>
      </c>
    </row>
    <row r="160" spans="1:13">
      <c r="A160" s="66">
        <v>151</v>
      </c>
      <c r="B160" s="130" t="s">
        <v>231</v>
      </c>
      <c r="C160" s="130">
        <v>23954.3</v>
      </c>
      <c r="D160" s="131">
        <v>23889.466666666664</v>
      </c>
      <c r="E160" s="131">
        <v>23754.933333333327</v>
      </c>
      <c r="F160" s="131">
        <v>23555.566666666662</v>
      </c>
      <c r="G160" s="131">
        <v>23421.033333333326</v>
      </c>
      <c r="H160" s="131">
        <v>24088.833333333328</v>
      </c>
      <c r="I160" s="131">
        <v>24223.366666666661</v>
      </c>
      <c r="J160" s="131">
        <v>24422.73333333333</v>
      </c>
      <c r="K160" s="130">
        <v>24024</v>
      </c>
      <c r="L160" s="130">
        <v>23690.1</v>
      </c>
      <c r="M160" s="130">
        <v>9.0719999999999995E-2</v>
      </c>
    </row>
    <row r="161" spans="1:13">
      <c r="A161" s="66">
        <v>152</v>
      </c>
      <c r="B161" s="130" t="s">
        <v>126</v>
      </c>
      <c r="C161" s="130">
        <v>236.9</v>
      </c>
      <c r="D161" s="131">
        <v>235.46666666666667</v>
      </c>
      <c r="E161" s="131">
        <v>232.93333333333334</v>
      </c>
      <c r="F161" s="131">
        <v>228.96666666666667</v>
      </c>
      <c r="G161" s="131">
        <v>226.43333333333334</v>
      </c>
      <c r="H161" s="131">
        <v>239.43333333333334</v>
      </c>
      <c r="I161" s="131">
        <v>241.9666666666667</v>
      </c>
      <c r="J161" s="131">
        <v>245.93333333333334</v>
      </c>
      <c r="K161" s="130">
        <v>238</v>
      </c>
      <c r="L161" s="130">
        <v>231.5</v>
      </c>
      <c r="M161" s="130">
        <v>16.907589999999999</v>
      </c>
    </row>
    <row r="162" spans="1:13">
      <c r="A162" s="66">
        <v>153</v>
      </c>
      <c r="B162" s="130" t="s">
        <v>208</v>
      </c>
      <c r="C162" s="130">
        <v>979.05</v>
      </c>
      <c r="D162" s="131">
        <v>976.48333333333323</v>
      </c>
      <c r="E162" s="131">
        <v>970.91666666666652</v>
      </c>
      <c r="F162" s="131">
        <v>962.7833333333333</v>
      </c>
      <c r="G162" s="131">
        <v>957.21666666666658</v>
      </c>
      <c r="H162" s="131">
        <v>984.61666666666645</v>
      </c>
      <c r="I162" s="131">
        <v>990.18333333333328</v>
      </c>
      <c r="J162" s="131">
        <v>998.31666666666638</v>
      </c>
      <c r="K162" s="130">
        <v>982.05</v>
      </c>
      <c r="L162" s="130">
        <v>968.35</v>
      </c>
      <c r="M162" s="130">
        <v>3.032</v>
      </c>
    </row>
    <row r="163" spans="1:13">
      <c r="A163" s="66">
        <v>154</v>
      </c>
      <c r="B163" s="130" t="s">
        <v>209</v>
      </c>
      <c r="C163" s="130">
        <v>2663.9</v>
      </c>
      <c r="D163" s="131">
        <v>2626.9</v>
      </c>
      <c r="E163" s="131">
        <v>2574</v>
      </c>
      <c r="F163" s="131">
        <v>2484.1</v>
      </c>
      <c r="G163" s="131">
        <v>2431.1999999999998</v>
      </c>
      <c r="H163" s="131">
        <v>2716.8</v>
      </c>
      <c r="I163" s="131">
        <v>2769.7000000000007</v>
      </c>
      <c r="J163" s="131">
        <v>2859.6000000000004</v>
      </c>
      <c r="K163" s="130">
        <v>2679.8</v>
      </c>
      <c r="L163" s="130">
        <v>2537</v>
      </c>
      <c r="M163" s="130">
        <v>3.2590599999999998</v>
      </c>
    </row>
    <row r="164" spans="1:13">
      <c r="A164" s="66">
        <v>155</v>
      </c>
      <c r="B164" s="130" t="s">
        <v>127</v>
      </c>
      <c r="C164" s="130">
        <v>89.6</v>
      </c>
      <c r="D164" s="131">
        <v>89.083333333333329</v>
      </c>
      <c r="E164" s="131">
        <v>88.216666666666654</v>
      </c>
      <c r="F164" s="131">
        <v>86.833333333333329</v>
      </c>
      <c r="G164" s="131">
        <v>85.966666666666654</v>
      </c>
      <c r="H164" s="131">
        <v>90.466666666666654</v>
      </c>
      <c r="I164" s="131">
        <v>91.333333333333329</v>
      </c>
      <c r="J164" s="131">
        <v>92.716666666666654</v>
      </c>
      <c r="K164" s="130">
        <v>89.95</v>
      </c>
      <c r="L164" s="130">
        <v>87.7</v>
      </c>
      <c r="M164" s="130">
        <v>32.092399999999998</v>
      </c>
    </row>
    <row r="165" spans="1:13">
      <c r="A165" s="66">
        <v>156</v>
      </c>
      <c r="B165" s="130" t="s">
        <v>129</v>
      </c>
      <c r="C165" s="130">
        <v>195.95</v>
      </c>
      <c r="D165" s="131">
        <v>196.53333333333333</v>
      </c>
      <c r="E165" s="131">
        <v>195.16666666666666</v>
      </c>
      <c r="F165" s="131">
        <v>194.38333333333333</v>
      </c>
      <c r="G165" s="131">
        <v>193.01666666666665</v>
      </c>
      <c r="H165" s="131">
        <v>197.31666666666666</v>
      </c>
      <c r="I165" s="131">
        <v>198.68333333333334</v>
      </c>
      <c r="J165" s="131">
        <v>199.46666666666667</v>
      </c>
      <c r="K165" s="130">
        <v>197.9</v>
      </c>
      <c r="L165" s="130">
        <v>195.75</v>
      </c>
      <c r="M165" s="130">
        <v>44.711709999999997</v>
      </c>
    </row>
    <row r="166" spans="1:13">
      <c r="A166" s="66">
        <v>157</v>
      </c>
      <c r="B166" s="130" t="s">
        <v>1611</v>
      </c>
      <c r="C166" s="130">
        <v>308.3</v>
      </c>
      <c r="D166" s="131">
        <v>309.59999999999997</v>
      </c>
      <c r="E166" s="131">
        <v>304.19999999999993</v>
      </c>
      <c r="F166" s="131">
        <v>300.09999999999997</v>
      </c>
      <c r="G166" s="131">
        <v>294.69999999999993</v>
      </c>
      <c r="H166" s="131">
        <v>313.69999999999993</v>
      </c>
      <c r="I166" s="131">
        <v>319.09999999999991</v>
      </c>
      <c r="J166" s="131">
        <v>323.19999999999993</v>
      </c>
      <c r="K166" s="130">
        <v>315</v>
      </c>
      <c r="L166" s="130">
        <v>305.5</v>
      </c>
      <c r="M166" s="130">
        <v>2.42496</v>
      </c>
    </row>
    <row r="167" spans="1:13">
      <c r="A167" s="66">
        <v>158</v>
      </c>
      <c r="B167" s="130" t="s">
        <v>210</v>
      </c>
      <c r="C167" s="130">
        <v>9663.85</v>
      </c>
      <c r="D167" s="131">
        <v>9654.9499999999989</v>
      </c>
      <c r="E167" s="131">
        <v>9609.8999999999978</v>
      </c>
      <c r="F167" s="131">
        <v>9555.9499999999989</v>
      </c>
      <c r="G167" s="131">
        <v>9510.8999999999978</v>
      </c>
      <c r="H167" s="131">
        <v>9708.8999999999978</v>
      </c>
      <c r="I167" s="131">
        <v>9753.9499999999971</v>
      </c>
      <c r="J167" s="131">
        <v>9807.8999999999978</v>
      </c>
      <c r="K167" s="130">
        <v>9700</v>
      </c>
      <c r="L167" s="130">
        <v>9601</v>
      </c>
      <c r="M167" s="130">
        <v>2.0279999999999999E-2</v>
      </c>
    </row>
    <row r="168" spans="1:13">
      <c r="A168" s="66">
        <v>159</v>
      </c>
      <c r="B168" s="130" t="s">
        <v>128</v>
      </c>
      <c r="C168" s="130">
        <v>102.15</v>
      </c>
      <c r="D168" s="131">
        <v>100.28333333333335</v>
      </c>
      <c r="E168" s="131">
        <v>97.716666666666697</v>
      </c>
      <c r="F168" s="131">
        <v>93.283333333333346</v>
      </c>
      <c r="G168" s="131">
        <v>90.716666666666697</v>
      </c>
      <c r="H168" s="131">
        <v>104.7166666666667</v>
      </c>
      <c r="I168" s="131">
        <v>107.28333333333333</v>
      </c>
      <c r="J168" s="131">
        <v>111.7166666666667</v>
      </c>
      <c r="K168" s="130">
        <v>102.85</v>
      </c>
      <c r="L168" s="130">
        <v>95.85</v>
      </c>
      <c r="M168" s="130">
        <v>478.82204000000002</v>
      </c>
    </row>
    <row r="169" spans="1:13">
      <c r="A169" s="66">
        <v>160</v>
      </c>
      <c r="B169" s="130" t="s">
        <v>2232</v>
      </c>
      <c r="C169" s="130">
        <v>494.1</v>
      </c>
      <c r="D169" s="131">
        <v>496.5333333333333</v>
      </c>
      <c r="E169" s="131">
        <v>490.61666666666662</v>
      </c>
      <c r="F169" s="131">
        <v>487.13333333333333</v>
      </c>
      <c r="G169" s="131">
        <v>481.21666666666664</v>
      </c>
      <c r="H169" s="131">
        <v>500.01666666666659</v>
      </c>
      <c r="I169" s="131">
        <v>505.93333333333334</v>
      </c>
      <c r="J169" s="131">
        <v>509.41666666666657</v>
      </c>
      <c r="K169" s="130">
        <v>502.45</v>
      </c>
      <c r="L169" s="130">
        <v>493.05</v>
      </c>
      <c r="M169" s="130">
        <v>5.5488999999999997</v>
      </c>
    </row>
    <row r="170" spans="1:13">
      <c r="A170" s="66">
        <v>161</v>
      </c>
      <c r="B170" s="130" t="s">
        <v>1637</v>
      </c>
      <c r="C170" s="130">
        <v>697.45</v>
      </c>
      <c r="D170" s="131">
        <v>700.7166666666667</v>
      </c>
      <c r="E170" s="131">
        <v>691.83333333333337</v>
      </c>
      <c r="F170" s="131">
        <v>686.2166666666667</v>
      </c>
      <c r="G170" s="131">
        <v>677.33333333333337</v>
      </c>
      <c r="H170" s="131">
        <v>706.33333333333337</v>
      </c>
      <c r="I170" s="131">
        <v>715.21666666666658</v>
      </c>
      <c r="J170" s="131">
        <v>720.83333333333337</v>
      </c>
      <c r="K170" s="130">
        <v>709.6</v>
      </c>
      <c r="L170" s="130">
        <v>695.1</v>
      </c>
      <c r="M170" s="130">
        <v>2.5645500000000001</v>
      </c>
    </row>
    <row r="171" spans="1:13">
      <c r="A171" s="66">
        <v>162</v>
      </c>
      <c r="B171" s="130" t="s">
        <v>133</v>
      </c>
      <c r="C171" s="130">
        <v>446.05</v>
      </c>
      <c r="D171" s="131">
        <v>447.48333333333335</v>
      </c>
      <c r="E171" s="131">
        <v>441.06666666666672</v>
      </c>
      <c r="F171" s="131">
        <v>436.08333333333337</v>
      </c>
      <c r="G171" s="131">
        <v>429.66666666666674</v>
      </c>
      <c r="H171" s="131">
        <v>452.4666666666667</v>
      </c>
      <c r="I171" s="131">
        <v>458.88333333333333</v>
      </c>
      <c r="J171" s="131">
        <v>463.86666666666667</v>
      </c>
      <c r="K171" s="130">
        <v>453.9</v>
      </c>
      <c r="L171" s="130">
        <v>442.5</v>
      </c>
      <c r="M171" s="130">
        <v>46.437150000000003</v>
      </c>
    </row>
    <row r="172" spans="1:13">
      <c r="A172" s="66">
        <v>163</v>
      </c>
      <c r="B172" s="130" t="s">
        <v>131</v>
      </c>
      <c r="C172" s="130">
        <v>24.35</v>
      </c>
      <c r="D172" s="131">
        <v>24.349999999999998</v>
      </c>
      <c r="E172" s="131">
        <v>23.499999999999996</v>
      </c>
      <c r="F172" s="131">
        <v>22.65</v>
      </c>
      <c r="G172" s="131">
        <v>21.799999999999997</v>
      </c>
      <c r="H172" s="131">
        <v>25.199999999999996</v>
      </c>
      <c r="I172" s="131">
        <v>26.049999999999997</v>
      </c>
      <c r="J172" s="131">
        <v>26.899999999999995</v>
      </c>
      <c r="K172" s="130">
        <v>25.2</v>
      </c>
      <c r="L172" s="130">
        <v>23.5</v>
      </c>
      <c r="M172" s="130">
        <v>1779.89437</v>
      </c>
    </row>
    <row r="173" spans="1:13">
      <c r="A173" s="66">
        <v>164</v>
      </c>
      <c r="B173" s="130" t="s">
        <v>134</v>
      </c>
      <c r="C173" s="130">
        <v>911</v>
      </c>
      <c r="D173" s="131">
        <v>911.5</v>
      </c>
      <c r="E173" s="131">
        <v>904.5</v>
      </c>
      <c r="F173" s="131">
        <v>898</v>
      </c>
      <c r="G173" s="131">
        <v>891</v>
      </c>
      <c r="H173" s="131">
        <v>918</v>
      </c>
      <c r="I173" s="131">
        <v>925</v>
      </c>
      <c r="J173" s="131">
        <v>931.5</v>
      </c>
      <c r="K173" s="130">
        <v>918.5</v>
      </c>
      <c r="L173" s="130">
        <v>905</v>
      </c>
      <c r="M173" s="130">
        <v>44.184620000000002</v>
      </c>
    </row>
    <row r="174" spans="1:13">
      <c r="A174" s="66">
        <v>165</v>
      </c>
      <c r="B174" s="130" t="s">
        <v>135</v>
      </c>
      <c r="C174" s="130">
        <v>447</v>
      </c>
      <c r="D174" s="131">
        <v>447.76666666666665</v>
      </c>
      <c r="E174" s="131">
        <v>442.63333333333333</v>
      </c>
      <c r="F174" s="131">
        <v>438.26666666666665</v>
      </c>
      <c r="G174" s="131">
        <v>433.13333333333333</v>
      </c>
      <c r="H174" s="131">
        <v>452.13333333333333</v>
      </c>
      <c r="I174" s="131">
        <v>457.26666666666665</v>
      </c>
      <c r="J174" s="131">
        <v>461.63333333333333</v>
      </c>
      <c r="K174" s="130">
        <v>452.9</v>
      </c>
      <c r="L174" s="130">
        <v>443.4</v>
      </c>
      <c r="M174" s="130">
        <v>18.811440000000001</v>
      </c>
    </row>
    <row r="175" spans="1:13">
      <c r="A175" s="66">
        <v>166</v>
      </c>
      <c r="B175" s="130" t="s">
        <v>136</v>
      </c>
      <c r="C175" s="130">
        <v>41.6</v>
      </c>
      <c r="D175" s="131">
        <v>41.916666666666664</v>
      </c>
      <c r="E175" s="131">
        <v>40.68333333333333</v>
      </c>
      <c r="F175" s="131">
        <v>39.766666666666666</v>
      </c>
      <c r="G175" s="131">
        <v>38.533333333333331</v>
      </c>
      <c r="H175" s="131">
        <v>42.833333333333329</v>
      </c>
      <c r="I175" s="131">
        <v>44.066666666666663</v>
      </c>
      <c r="J175" s="131">
        <v>44.983333333333327</v>
      </c>
      <c r="K175" s="130">
        <v>43.15</v>
      </c>
      <c r="L175" s="130">
        <v>41</v>
      </c>
      <c r="M175" s="130">
        <v>118.82489</v>
      </c>
    </row>
    <row r="176" spans="1:13">
      <c r="A176" s="66">
        <v>167</v>
      </c>
      <c r="B176" s="130" t="s">
        <v>132</v>
      </c>
      <c r="C176" s="130">
        <v>131.85</v>
      </c>
      <c r="D176" s="131">
        <v>131.36666666666667</v>
      </c>
      <c r="E176" s="131">
        <v>130.23333333333335</v>
      </c>
      <c r="F176" s="131">
        <v>128.61666666666667</v>
      </c>
      <c r="G176" s="131">
        <v>127.48333333333335</v>
      </c>
      <c r="H176" s="131">
        <v>132.98333333333335</v>
      </c>
      <c r="I176" s="131">
        <v>134.11666666666667</v>
      </c>
      <c r="J176" s="131">
        <v>135.73333333333335</v>
      </c>
      <c r="K176" s="130">
        <v>132.5</v>
      </c>
      <c r="L176" s="130">
        <v>129.75</v>
      </c>
      <c r="M176" s="130">
        <v>26.255710000000001</v>
      </c>
    </row>
    <row r="177" spans="1:13">
      <c r="A177" s="66">
        <v>168</v>
      </c>
      <c r="B177" s="130" t="s">
        <v>230</v>
      </c>
      <c r="C177" s="130">
        <v>2042.1</v>
      </c>
      <c r="D177" s="131">
        <v>2041.0333333333335</v>
      </c>
      <c r="E177" s="131">
        <v>2017.0666666666671</v>
      </c>
      <c r="F177" s="131">
        <v>1992.0333333333335</v>
      </c>
      <c r="G177" s="131">
        <v>1968.0666666666671</v>
      </c>
      <c r="H177" s="131">
        <v>2066.0666666666671</v>
      </c>
      <c r="I177" s="131">
        <v>2090.0333333333338</v>
      </c>
      <c r="J177" s="131">
        <v>2115.0666666666671</v>
      </c>
      <c r="K177" s="130">
        <v>2065</v>
      </c>
      <c r="L177" s="130">
        <v>2016</v>
      </c>
      <c r="M177" s="130">
        <v>1.96319</v>
      </c>
    </row>
    <row r="178" spans="1:13">
      <c r="A178" s="66">
        <v>169</v>
      </c>
      <c r="B178" s="130" t="s">
        <v>212</v>
      </c>
      <c r="C178" s="130">
        <v>17057.95</v>
      </c>
      <c r="D178" s="131">
        <v>16973.433333333334</v>
      </c>
      <c r="E178" s="131">
        <v>16774.666666666668</v>
      </c>
      <c r="F178" s="131">
        <v>16491.383333333335</v>
      </c>
      <c r="G178" s="131">
        <v>16292.616666666669</v>
      </c>
      <c r="H178" s="131">
        <v>17256.716666666667</v>
      </c>
      <c r="I178" s="131">
        <v>17455.48333333333</v>
      </c>
      <c r="J178" s="131">
        <v>17738.766666666666</v>
      </c>
      <c r="K178" s="130">
        <v>17172.2</v>
      </c>
      <c r="L178" s="130">
        <v>16690.150000000001</v>
      </c>
      <c r="M178" s="130">
        <v>0.14276</v>
      </c>
    </row>
    <row r="179" spans="1:13">
      <c r="A179" s="66">
        <v>170</v>
      </c>
      <c r="B179" s="130" t="s">
        <v>140</v>
      </c>
      <c r="C179" s="130">
        <v>1585.4</v>
      </c>
      <c r="D179" s="131">
        <v>1560.6000000000001</v>
      </c>
      <c r="E179" s="131">
        <v>1530.8000000000002</v>
      </c>
      <c r="F179" s="131">
        <v>1476.2</v>
      </c>
      <c r="G179" s="131">
        <v>1446.4</v>
      </c>
      <c r="H179" s="131">
        <v>1615.2000000000003</v>
      </c>
      <c r="I179" s="131">
        <v>1645</v>
      </c>
      <c r="J179" s="131">
        <v>1699.6000000000004</v>
      </c>
      <c r="K179" s="130">
        <v>1590.4</v>
      </c>
      <c r="L179" s="130">
        <v>1506</v>
      </c>
      <c r="M179" s="130">
        <v>21.703600000000002</v>
      </c>
    </row>
    <row r="180" spans="1:13">
      <c r="A180" s="66">
        <v>171</v>
      </c>
      <c r="B180" s="130" t="s">
        <v>139</v>
      </c>
      <c r="C180" s="130">
        <v>1123.4000000000001</v>
      </c>
      <c r="D180" s="131">
        <v>1123.5833333333333</v>
      </c>
      <c r="E180" s="131">
        <v>1115.2666666666664</v>
      </c>
      <c r="F180" s="131">
        <v>1107.1333333333332</v>
      </c>
      <c r="G180" s="131">
        <v>1098.8166666666664</v>
      </c>
      <c r="H180" s="131">
        <v>1131.7166666666665</v>
      </c>
      <c r="I180" s="131">
        <v>1140.0333333333335</v>
      </c>
      <c r="J180" s="131">
        <v>1148.1666666666665</v>
      </c>
      <c r="K180" s="130">
        <v>1131.9000000000001</v>
      </c>
      <c r="L180" s="130">
        <v>1115.45</v>
      </c>
      <c r="M180" s="130">
        <v>1.5236000000000001</v>
      </c>
    </row>
    <row r="181" spans="1:13">
      <c r="A181" s="66">
        <v>172</v>
      </c>
      <c r="B181" s="130" t="s">
        <v>138</v>
      </c>
      <c r="C181" s="130">
        <v>259.7</v>
      </c>
      <c r="D181" s="131">
        <v>258.66666666666669</v>
      </c>
      <c r="E181" s="131">
        <v>255.88333333333338</v>
      </c>
      <c r="F181" s="131">
        <v>252.06666666666669</v>
      </c>
      <c r="G181" s="131">
        <v>249.28333333333339</v>
      </c>
      <c r="H181" s="131">
        <v>262.48333333333335</v>
      </c>
      <c r="I181" s="131">
        <v>265.26666666666665</v>
      </c>
      <c r="J181" s="131">
        <v>269.08333333333337</v>
      </c>
      <c r="K181" s="130">
        <v>261.45</v>
      </c>
      <c r="L181" s="130">
        <v>254.85</v>
      </c>
      <c r="M181" s="130">
        <v>248.68860000000001</v>
      </c>
    </row>
    <row r="182" spans="1:13">
      <c r="A182" s="66">
        <v>173</v>
      </c>
      <c r="B182" s="130" t="s">
        <v>137</v>
      </c>
      <c r="C182" s="130">
        <v>75.650000000000006</v>
      </c>
      <c r="D182" s="131">
        <v>75.2</v>
      </c>
      <c r="E182" s="131">
        <v>74.300000000000011</v>
      </c>
      <c r="F182" s="131">
        <v>72.95</v>
      </c>
      <c r="G182" s="131">
        <v>72.050000000000011</v>
      </c>
      <c r="H182" s="131">
        <v>76.550000000000011</v>
      </c>
      <c r="I182" s="131">
        <v>77.450000000000017</v>
      </c>
      <c r="J182" s="131">
        <v>78.800000000000011</v>
      </c>
      <c r="K182" s="130">
        <v>76.099999999999994</v>
      </c>
      <c r="L182" s="130">
        <v>73.849999999999994</v>
      </c>
      <c r="M182" s="130">
        <v>122.29911</v>
      </c>
    </row>
    <row r="183" spans="1:13">
      <c r="A183" s="66">
        <v>174</v>
      </c>
      <c r="B183" s="130" t="s">
        <v>1845</v>
      </c>
      <c r="C183" s="130">
        <v>402.45</v>
      </c>
      <c r="D183" s="131">
        <v>398.79999999999995</v>
      </c>
      <c r="E183" s="131">
        <v>391.44999999999993</v>
      </c>
      <c r="F183" s="131">
        <v>380.45</v>
      </c>
      <c r="G183" s="131">
        <v>373.09999999999997</v>
      </c>
      <c r="H183" s="131">
        <v>409.7999999999999</v>
      </c>
      <c r="I183" s="131">
        <v>417.14999999999992</v>
      </c>
      <c r="J183" s="131">
        <v>428.14999999999986</v>
      </c>
      <c r="K183" s="130">
        <v>406.15</v>
      </c>
      <c r="L183" s="130">
        <v>387.8</v>
      </c>
      <c r="M183" s="130">
        <v>3.2448800000000002</v>
      </c>
    </row>
    <row r="184" spans="1:13">
      <c r="A184" s="66">
        <v>175</v>
      </c>
      <c r="B184" s="130" t="s">
        <v>142</v>
      </c>
      <c r="C184" s="130">
        <v>512.6</v>
      </c>
      <c r="D184" s="131">
        <v>511.63333333333338</v>
      </c>
      <c r="E184" s="131">
        <v>507.96666666666681</v>
      </c>
      <c r="F184" s="131">
        <v>503.33333333333343</v>
      </c>
      <c r="G184" s="131">
        <v>499.66666666666686</v>
      </c>
      <c r="H184" s="131">
        <v>516.26666666666677</v>
      </c>
      <c r="I184" s="131">
        <v>519.93333333333339</v>
      </c>
      <c r="J184" s="131">
        <v>524.56666666666672</v>
      </c>
      <c r="K184" s="130">
        <v>515.29999999999995</v>
      </c>
      <c r="L184" s="130">
        <v>507</v>
      </c>
      <c r="M184" s="130">
        <v>27.72128</v>
      </c>
    </row>
    <row r="185" spans="1:13">
      <c r="A185" s="66">
        <v>176</v>
      </c>
      <c r="B185" s="130" t="s">
        <v>143</v>
      </c>
      <c r="C185" s="130">
        <v>889.8</v>
      </c>
      <c r="D185" s="131">
        <v>884.93333333333339</v>
      </c>
      <c r="E185" s="131">
        <v>873.86666666666679</v>
      </c>
      <c r="F185" s="131">
        <v>857.93333333333339</v>
      </c>
      <c r="G185" s="131">
        <v>846.86666666666679</v>
      </c>
      <c r="H185" s="131">
        <v>900.86666666666679</v>
      </c>
      <c r="I185" s="131">
        <v>911.93333333333339</v>
      </c>
      <c r="J185" s="131">
        <v>927.86666666666679</v>
      </c>
      <c r="K185" s="130">
        <v>896</v>
      </c>
      <c r="L185" s="130">
        <v>869</v>
      </c>
      <c r="M185" s="130">
        <v>15.59116</v>
      </c>
    </row>
    <row r="186" spans="1:13">
      <c r="A186" s="66">
        <v>177</v>
      </c>
      <c r="B186" s="130" t="s">
        <v>1904</v>
      </c>
      <c r="C186" s="130">
        <v>12</v>
      </c>
      <c r="D186" s="131">
        <v>11.883333333333333</v>
      </c>
      <c r="E186" s="131">
        <v>11.566666666666666</v>
      </c>
      <c r="F186" s="131">
        <v>11.133333333333333</v>
      </c>
      <c r="G186" s="131">
        <v>10.816666666666666</v>
      </c>
      <c r="H186" s="131">
        <v>12.316666666666666</v>
      </c>
      <c r="I186" s="131">
        <v>12.633333333333333</v>
      </c>
      <c r="J186" s="131">
        <v>13.066666666666666</v>
      </c>
      <c r="K186" s="130">
        <v>12.2</v>
      </c>
      <c r="L186" s="130">
        <v>11.45</v>
      </c>
      <c r="M186" s="130">
        <v>363.83623999999998</v>
      </c>
    </row>
    <row r="187" spans="1:13">
      <c r="A187" s="66">
        <v>178</v>
      </c>
      <c r="B187" s="130" t="s">
        <v>144</v>
      </c>
      <c r="C187" s="130">
        <v>60.6</v>
      </c>
      <c r="D187" s="131">
        <v>60.183333333333337</v>
      </c>
      <c r="E187" s="131">
        <v>59.216666666666676</v>
      </c>
      <c r="F187" s="131">
        <v>57.833333333333336</v>
      </c>
      <c r="G187" s="131">
        <v>56.866666666666674</v>
      </c>
      <c r="H187" s="131">
        <v>61.566666666666677</v>
      </c>
      <c r="I187" s="131">
        <v>62.533333333333346</v>
      </c>
      <c r="J187" s="131">
        <v>63.916666666666679</v>
      </c>
      <c r="K187" s="130">
        <v>61.15</v>
      </c>
      <c r="L187" s="130">
        <v>58.8</v>
      </c>
      <c r="M187" s="130">
        <v>52.723950000000002</v>
      </c>
    </row>
    <row r="188" spans="1:13">
      <c r="A188" s="66">
        <v>179</v>
      </c>
      <c r="B188" s="130" t="s">
        <v>1917</v>
      </c>
      <c r="C188" s="130">
        <v>593.35</v>
      </c>
      <c r="D188" s="131">
        <v>592.94999999999993</v>
      </c>
      <c r="E188" s="131">
        <v>586.89999999999986</v>
      </c>
      <c r="F188" s="131">
        <v>580.44999999999993</v>
      </c>
      <c r="G188" s="131">
        <v>574.39999999999986</v>
      </c>
      <c r="H188" s="131">
        <v>599.39999999999986</v>
      </c>
      <c r="I188" s="131">
        <v>605.44999999999982</v>
      </c>
      <c r="J188" s="131">
        <v>611.89999999999986</v>
      </c>
      <c r="K188" s="130">
        <v>599</v>
      </c>
      <c r="L188" s="130">
        <v>586.5</v>
      </c>
      <c r="M188" s="130">
        <v>0.49913000000000002</v>
      </c>
    </row>
    <row r="189" spans="1:13">
      <c r="A189" s="66">
        <v>180</v>
      </c>
      <c r="B189" s="130" t="s">
        <v>244</v>
      </c>
      <c r="C189" s="130">
        <v>68.599999999999994</v>
      </c>
      <c r="D189" s="131">
        <v>68.516666666666666</v>
      </c>
      <c r="E189" s="131">
        <v>67.683333333333337</v>
      </c>
      <c r="F189" s="131">
        <v>66.766666666666666</v>
      </c>
      <c r="G189" s="131">
        <v>65.933333333333337</v>
      </c>
      <c r="H189" s="131">
        <v>69.433333333333337</v>
      </c>
      <c r="I189" s="131">
        <v>70.26666666666668</v>
      </c>
      <c r="J189" s="131">
        <v>71.183333333333337</v>
      </c>
      <c r="K189" s="130">
        <v>69.349999999999994</v>
      </c>
      <c r="L189" s="130">
        <v>67.599999999999994</v>
      </c>
      <c r="M189" s="130">
        <v>78.128439999999998</v>
      </c>
    </row>
    <row r="190" spans="1:13">
      <c r="A190" s="66">
        <v>181</v>
      </c>
      <c r="B190" s="130" t="s">
        <v>155</v>
      </c>
      <c r="C190" s="130">
        <v>645.45000000000005</v>
      </c>
      <c r="D190" s="131">
        <v>646.75</v>
      </c>
      <c r="E190" s="131">
        <v>636.70000000000005</v>
      </c>
      <c r="F190" s="131">
        <v>627.95000000000005</v>
      </c>
      <c r="G190" s="131">
        <v>617.90000000000009</v>
      </c>
      <c r="H190" s="131">
        <v>655.5</v>
      </c>
      <c r="I190" s="131">
        <v>665.55</v>
      </c>
      <c r="J190" s="131">
        <v>674.3</v>
      </c>
      <c r="K190" s="130">
        <v>656.8</v>
      </c>
      <c r="L190" s="130">
        <v>638</v>
      </c>
      <c r="M190" s="130">
        <v>5.3237500000000004</v>
      </c>
    </row>
    <row r="191" spans="1:13">
      <c r="A191" s="66">
        <v>182</v>
      </c>
      <c r="B191" s="130" t="s">
        <v>145</v>
      </c>
      <c r="C191" s="130">
        <v>724.05</v>
      </c>
      <c r="D191" s="131">
        <v>721.68333333333339</v>
      </c>
      <c r="E191" s="131">
        <v>715.36666666666679</v>
      </c>
      <c r="F191" s="131">
        <v>706.68333333333339</v>
      </c>
      <c r="G191" s="131">
        <v>700.36666666666679</v>
      </c>
      <c r="H191" s="131">
        <v>730.36666666666679</v>
      </c>
      <c r="I191" s="131">
        <v>736.68333333333339</v>
      </c>
      <c r="J191" s="131">
        <v>745.36666666666679</v>
      </c>
      <c r="K191" s="130">
        <v>728</v>
      </c>
      <c r="L191" s="130">
        <v>713</v>
      </c>
      <c r="M191" s="130">
        <v>5.3618800000000002</v>
      </c>
    </row>
    <row r="192" spans="1:13">
      <c r="A192" s="66">
        <v>183</v>
      </c>
      <c r="B192" s="130" t="s">
        <v>146</v>
      </c>
      <c r="C192" s="130">
        <v>654.85</v>
      </c>
      <c r="D192" s="131">
        <v>653.75</v>
      </c>
      <c r="E192" s="131">
        <v>650.4</v>
      </c>
      <c r="F192" s="131">
        <v>645.94999999999993</v>
      </c>
      <c r="G192" s="131">
        <v>642.59999999999991</v>
      </c>
      <c r="H192" s="131">
        <v>658.2</v>
      </c>
      <c r="I192" s="131">
        <v>661.55</v>
      </c>
      <c r="J192" s="131">
        <v>666.00000000000011</v>
      </c>
      <c r="K192" s="130">
        <v>657.1</v>
      </c>
      <c r="L192" s="130">
        <v>649.29999999999995</v>
      </c>
      <c r="M192" s="130">
        <v>1.2085999999999999</v>
      </c>
    </row>
    <row r="193" spans="1:13">
      <c r="A193" s="66">
        <v>184</v>
      </c>
      <c r="B193" s="130" t="s">
        <v>152</v>
      </c>
      <c r="C193" s="130">
        <v>2950.3</v>
      </c>
      <c r="D193" s="131">
        <v>2945.6166666666668</v>
      </c>
      <c r="E193" s="131">
        <v>2931.2333333333336</v>
      </c>
      <c r="F193" s="131">
        <v>2912.166666666667</v>
      </c>
      <c r="G193" s="131">
        <v>2897.7833333333338</v>
      </c>
      <c r="H193" s="131">
        <v>2964.6833333333334</v>
      </c>
      <c r="I193" s="131">
        <v>2979.0666666666666</v>
      </c>
      <c r="J193" s="131">
        <v>2998.1333333333332</v>
      </c>
      <c r="K193" s="130">
        <v>2960</v>
      </c>
      <c r="L193" s="130">
        <v>2926.55</v>
      </c>
      <c r="M193" s="130">
        <v>5.6450899999999997</v>
      </c>
    </row>
    <row r="194" spans="1:13">
      <c r="A194" s="66">
        <v>185</v>
      </c>
      <c r="B194" s="130" t="s">
        <v>147</v>
      </c>
      <c r="C194" s="130">
        <v>272.7</v>
      </c>
      <c r="D194" s="131">
        <v>273.11666666666662</v>
      </c>
      <c r="E194" s="131">
        <v>270.58333333333326</v>
      </c>
      <c r="F194" s="131">
        <v>268.46666666666664</v>
      </c>
      <c r="G194" s="131">
        <v>265.93333333333328</v>
      </c>
      <c r="H194" s="131">
        <v>275.23333333333323</v>
      </c>
      <c r="I194" s="131">
        <v>277.76666666666665</v>
      </c>
      <c r="J194" s="131">
        <v>279.88333333333321</v>
      </c>
      <c r="K194" s="130">
        <v>275.64999999999998</v>
      </c>
      <c r="L194" s="130">
        <v>271</v>
      </c>
      <c r="M194" s="130">
        <v>18.520600000000002</v>
      </c>
    </row>
    <row r="195" spans="1:13">
      <c r="A195" s="66">
        <v>186</v>
      </c>
      <c r="B195" s="130" t="s">
        <v>149</v>
      </c>
      <c r="C195" s="130">
        <v>206.55</v>
      </c>
      <c r="D195" s="131">
        <v>205.31666666666669</v>
      </c>
      <c r="E195" s="131">
        <v>203.08333333333337</v>
      </c>
      <c r="F195" s="131">
        <v>199.61666666666667</v>
      </c>
      <c r="G195" s="131">
        <v>197.38333333333335</v>
      </c>
      <c r="H195" s="131">
        <v>208.78333333333339</v>
      </c>
      <c r="I195" s="131">
        <v>211.01666666666668</v>
      </c>
      <c r="J195" s="131">
        <v>214.48333333333341</v>
      </c>
      <c r="K195" s="130">
        <v>207.55</v>
      </c>
      <c r="L195" s="130">
        <v>201.85</v>
      </c>
      <c r="M195" s="130">
        <v>15.39101</v>
      </c>
    </row>
    <row r="196" spans="1:13">
      <c r="A196" s="66">
        <v>187</v>
      </c>
      <c r="B196" s="130" t="s">
        <v>148</v>
      </c>
      <c r="C196" s="130">
        <v>364.1</v>
      </c>
      <c r="D196" s="131">
        <v>362.9666666666667</v>
      </c>
      <c r="E196" s="131">
        <v>357.58333333333337</v>
      </c>
      <c r="F196" s="131">
        <v>351.06666666666666</v>
      </c>
      <c r="G196" s="131">
        <v>345.68333333333334</v>
      </c>
      <c r="H196" s="131">
        <v>369.48333333333341</v>
      </c>
      <c r="I196" s="131">
        <v>374.86666666666673</v>
      </c>
      <c r="J196" s="131">
        <v>381.38333333333344</v>
      </c>
      <c r="K196" s="130">
        <v>368.35</v>
      </c>
      <c r="L196" s="130">
        <v>356.45</v>
      </c>
      <c r="M196" s="130">
        <v>132.97050999999999</v>
      </c>
    </row>
    <row r="197" spans="1:13">
      <c r="A197" s="66">
        <v>188</v>
      </c>
      <c r="B197" s="130" t="s">
        <v>150</v>
      </c>
      <c r="C197" s="130">
        <v>84.5</v>
      </c>
      <c r="D197" s="131">
        <v>84.066666666666663</v>
      </c>
      <c r="E197" s="131">
        <v>83.033333333333331</v>
      </c>
      <c r="F197" s="131">
        <v>81.566666666666663</v>
      </c>
      <c r="G197" s="131">
        <v>80.533333333333331</v>
      </c>
      <c r="H197" s="131">
        <v>85.533333333333331</v>
      </c>
      <c r="I197" s="131">
        <v>86.566666666666663</v>
      </c>
      <c r="J197" s="131">
        <v>88.033333333333331</v>
      </c>
      <c r="K197" s="130">
        <v>85.1</v>
      </c>
      <c r="L197" s="130">
        <v>82.6</v>
      </c>
      <c r="M197" s="130">
        <v>42.319749999999999</v>
      </c>
    </row>
    <row r="198" spans="1:13">
      <c r="A198" s="66">
        <v>189</v>
      </c>
      <c r="B198" s="130" t="s">
        <v>151</v>
      </c>
      <c r="C198" s="130">
        <v>587.20000000000005</v>
      </c>
      <c r="D198" s="131">
        <v>583.36666666666667</v>
      </c>
      <c r="E198" s="131">
        <v>576.83333333333337</v>
      </c>
      <c r="F198" s="131">
        <v>566.4666666666667</v>
      </c>
      <c r="G198" s="131">
        <v>559.93333333333339</v>
      </c>
      <c r="H198" s="131">
        <v>593.73333333333335</v>
      </c>
      <c r="I198" s="131">
        <v>600.26666666666665</v>
      </c>
      <c r="J198" s="131">
        <v>610.63333333333333</v>
      </c>
      <c r="K198" s="130">
        <v>589.9</v>
      </c>
      <c r="L198" s="130">
        <v>573</v>
      </c>
      <c r="M198" s="130">
        <v>85.202010000000001</v>
      </c>
    </row>
    <row r="199" spans="1:13">
      <c r="A199" s="66">
        <v>190</v>
      </c>
      <c r="B199" s="130" t="s">
        <v>153</v>
      </c>
      <c r="C199" s="130">
        <v>618.20000000000005</v>
      </c>
      <c r="D199" s="131">
        <v>618</v>
      </c>
      <c r="E199" s="131">
        <v>614</v>
      </c>
      <c r="F199" s="131">
        <v>609.79999999999995</v>
      </c>
      <c r="G199" s="131">
        <v>605.79999999999995</v>
      </c>
      <c r="H199" s="131">
        <v>622.20000000000005</v>
      </c>
      <c r="I199" s="131">
        <v>626.20000000000005</v>
      </c>
      <c r="J199" s="131">
        <v>630.40000000000009</v>
      </c>
      <c r="K199" s="130">
        <v>622</v>
      </c>
      <c r="L199" s="130">
        <v>613.79999999999995</v>
      </c>
      <c r="M199" s="130">
        <v>11.606199999999999</v>
      </c>
    </row>
    <row r="200" spans="1:13">
      <c r="A200" s="66">
        <v>191</v>
      </c>
      <c r="B200" s="130" t="s">
        <v>214</v>
      </c>
      <c r="C200" s="130">
        <v>786.25</v>
      </c>
      <c r="D200" s="131">
        <v>787.93333333333339</v>
      </c>
      <c r="E200" s="131">
        <v>778.86666666666679</v>
      </c>
      <c r="F200" s="131">
        <v>771.48333333333335</v>
      </c>
      <c r="G200" s="131">
        <v>762.41666666666674</v>
      </c>
      <c r="H200" s="131">
        <v>795.31666666666683</v>
      </c>
      <c r="I200" s="131">
        <v>804.38333333333344</v>
      </c>
      <c r="J200" s="131">
        <v>811.76666666666688</v>
      </c>
      <c r="K200" s="130">
        <v>797</v>
      </c>
      <c r="L200" s="130">
        <v>780.55</v>
      </c>
      <c r="M200" s="130">
        <v>4.8185700000000002</v>
      </c>
    </row>
    <row r="201" spans="1:13">
      <c r="A201" s="66">
        <v>192</v>
      </c>
      <c r="B201" s="130" t="s">
        <v>154</v>
      </c>
      <c r="C201" s="130">
        <v>940.3</v>
      </c>
      <c r="D201" s="131">
        <v>931.44999999999993</v>
      </c>
      <c r="E201" s="131">
        <v>916.89999999999986</v>
      </c>
      <c r="F201" s="131">
        <v>893.49999999999989</v>
      </c>
      <c r="G201" s="131">
        <v>878.94999999999982</v>
      </c>
      <c r="H201" s="131">
        <v>954.84999999999991</v>
      </c>
      <c r="I201" s="131">
        <v>969.39999999999986</v>
      </c>
      <c r="J201" s="131">
        <v>992.8</v>
      </c>
      <c r="K201" s="130">
        <v>946</v>
      </c>
      <c r="L201" s="130">
        <v>908.05</v>
      </c>
      <c r="M201" s="130">
        <v>28.192</v>
      </c>
    </row>
    <row r="202" spans="1:13">
      <c r="A202" s="66">
        <v>193</v>
      </c>
      <c r="B202" s="130" t="s">
        <v>216</v>
      </c>
      <c r="C202" s="130">
        <v>1325.2</v>
      </c>
      <c r="D202" s="131">
        <v>1322.5666666666666</v>
      </c>
      <c r="E202" s="131">
        <v>1300.6333333333332</v>
      </c>
      <c r="F202" s="131">
        <v>1276.0666666666666</v>
      </c>
      <c r="G202" s="131">
        <v>1254.1333333333332</v>
      </c>
      <c r="H202" s="131">
        <v>1347.1333333333332</v>
      </c>
      <c r="I202" s="131">
        <v>1369.0666666666666</v>
      </c>
      <c r="J202" s="131">
        <v>1393.6333333333332</v>
      </c>
      <c r="K202" s="130">
        <v>1344.5</v>
      </c>
      <c r="L202" s="130">
        <v>1298</v>
      </c>
      <c r="M202" s="130">
        <v>1.86277</v>
      </c>
    </row>
    <row r="203" spans="1:13">
      <c r="A203" s="66">
        <v>194</v>
      </c>
      <c r="B203" s="130" t="s">
        <v>217</v>
      </c>
      <c r="C203" s="130">
        <v>247.9</v>
      </c>
      <c r="D203" s="131">
        <v>245.65</v>
      </c>
      <c r="E203" s="131">
        <v>241.8</v>
      </c>
      <c r="F203" s="131">
        <v>235.70000000000002</v>
      </c>
      <c r="G203" s="131">
        <v>231.85000000000002</v>
      </c>
      <c r="H203" s="131">
        <v>251.75</v>
      </c>
      <c r="I203" s="131">
        <v>255.59999999999997</v>
      </c>
      <c r="J203" s="131">
        <v>261.7</v>
      </c>
      <c r="K203" s="130">
        <v>249.5</v>
      </c>
      <c r="L203" s="130">
        <v>239.55</v>
      </c>
      <c r="M203" s="130">
        <v>7.4677199999999999</v>
      </c>
    </row>
    <row r="204" spans="1:13">
      <c r="A204" s="66">
        <v>195</v>
      </c>
      <c r="B204" s="130" t="s">
        <v>161</v>
      </c>
      <c r="C204" s="130">
        <v>753.2</v>
      </c>
      <c r="D204" s="131">
        <v>751.66666666666663</v>
      </c>
      <c r="E204" s="131">
        <v>746.98333333333323</v>
      </c>
      <c r="F204" s="131">
        <v>740.76666666666665</v>
      </c>
      <c r="G204" s="131">
        <v>736.08333333333326</v>
      </c>
      <c r="H204" s="131">
        <v>757.88333333333321</v>
      </c>
      <c r="I204" s="131">
        <v>762.56666666666661</v>
      </c>
      <c r="J204" s="131">
        <v>768.78333333333319</v>
      </c>
      <c r="K204" s="130">
        <v>756.35</v>
      </c>
      <c r="L204" s="130">
        <v>745.45</v>
      </c>
      <c r="M204" s="130">
        <v>4.8588199999999997</v>
      </c>
    </row>
    <row r="205" spans="1:13">
      <c r="A205" s="66">
        <v>196</v>
      </c>
      <c r="B205" s="130" t="s">
        <v>158</v>
      </c>
      <c r="C205" s="130">
        <v>3949.5</v>
      </c>
      <c r="D205" s="131">
        <v>3952.9</v>
      </c>
      <c r="E205" s="131">
        <v>3916.65</v>
      </c>
      <c r="F205" s="131">
        <v>3883.8</v>
      </c>
      <c r="G205" s="131">
        <v>3847.55</v>
      </c>
      <c r="H205" s="131">
        <v>3985.75</v>
      </c>
      <c r="I205" s="131">
        <v>4022</v>
      </c>
      <c r="J205" s="131">
        <v>4054.85</v>
      </c>
      <c r="K205" s="130">
        <v>3989.15</v>
      </c>
      <c r="L205" s="130">
        <v>3920.05</v>
      </c>
      <c r="M205" s="130">
        <v>2.14201</v>
      </c>
    </row>
    <row r="206" spans="1:13">
      <c r="A206" s="66">
        <v>197</v>
      </c>
      <c r="B206" s="130" t="s">
        <v>159</v>
      </c>
      <c r="C206" s="130">
        <v>101.95</v>
      </c>
      <c r="D206" s="131">
        <v>101.11666666666667</v>
      </c>
      <c r="E206" s="131">
        <v>99.333333333333343</v>
      </c>
      <c r="F206" s="131">
        <v>96.716666666666669</v>
      </c>
      <c r="G206" s="131">
        <v>94.933333333333337</v>
      </c>
      <c r="H206" s="131">
        <v>103.73333333333335</v>
      </c>
      <c r="I206" s="131">
        <v>105.51666666666668</v>
      </c>
      <c r="J206" s="131">
        <v>108.13333333333335</v>
      </c>
      <c r="K206" s="130">
        <v>102.9</v>
      </c>
      <c r="L206" s="130">
        <v>98.5</v>
      </c>
      <c r="M206" s="130">
        <v>120.84887999999999</v>
      </c>
    </row>
    <row r="207" spans="1:13">
      <c r="A207" s="66">
        <v>198</v>
      </c>
      <c r="B207" s="130" t="s">
        <v>156</v>
      </c>
      <c r="C207" s="130">
        <v>1001.55</v>
      </c>
      <c r="D207" s="131">
        <v>1004.2333333333332</v>
      </c>
      <c r="E207" s="131">
        <v>988.81666666666649</v>
      </c>
      <c r="F207" s="131">
        <v>976.08333333333326</v>
      </c>
      <c r="G207" s="131">
        <v>960.66666666666652</v>
      </c>
      <c r="H207" s="131">
        <v>1016.9666666666665</v>
      </c>
      <c r="I207" s="131">
        <v>1032.3833333333332</v>
      </c>
      <c r="J207" s="131">
        <v>1045.1166666666663</v>
      </c>
      <c r="K207" s="130">
        <v>1019.65</v>
      </c>
      <c r="L207" s="130">
        <v>991.5</v>
      </c>
      <c r="M207" s="130">
        <v>6.0357000000000003</v>
      </c>
    </row>
    <row r="208" spans="1:13">
      <c r="A208" s="66">
        <v>199</v>
      </c>
      <c r="B208" s="130" t="s">
        <v>357</v>
      </c>
      <c r="C208" s="130">
        <v>3322.2</v>
      </c>
      <c r="D208" s="131">
        <v>3312.7166666666667</v>
      </c>
      <c r="E208" s="131">
        <v>3278.4333333333334</v>
      </c>
      <c r="F208" s="131">
        <v>3234.6666666666665</v>
      </c>
      <c r="G208" s="131">
        <v>3200.3833333333332</v>
      </c>
      <c r="H208" s="131">
        <v>3356.4833333333336</v>
      </c>
      <c r="I208" s="131">
        <v>3390.7666666666673</v>
      </c>
      <c r="J208" s="131">
        <v>3434.5333333333338</v>
      </c>
      <c r="K208" s="130">
        <v>3347</v>
      </c>
      <c r="L208" s="130">
        <v>3268.95</v>
      </c>
      <c r="M208" s="130">
        <v>5.5127100000000002</v>
      </c>
    </row>
    <row r="209" spans="1:13">
      <c r="A209" s="66">
        <v>200</v>
      </c>
      <c r="B209" s="130" t="s">
        <v>2068</v>
      </c>
      <c r="C209" s="130">
        <v>230.5</v>
      </c>
      <c r="D209" s="131">
        <v>230.48333333333335</v>
      </c>
      <c r="E209" s="131">
        <v>229.01666666666671</v>
      </c>
      <c r="F209" s="131">
        <v>227.53333333333336</v>
      </c>
      <c r="G209" s="131">
        <v>226.06666666666672</v>
      </c>
      <c r="H209" s="131">
        <v>231.9666666666667</v>
      </c>
      <c r="I209" s="131">
        <v>233.43333333333334</v>
      </c>
      <c r="J209" s="131">
        <v>234.91666666666669</v>
      </c>
      <c r="K209" s="130">
        <v>231.95</v>
      </c>
      <c r="L209" s="130">
        <v>229</v>
      </c>
      <c r="M209" s="130">
        <v>7.4444699999999999</v>
      </c>
    </row>
    <row r="210" spans="1:13">
      <c r="A210" s="66">
        <v>201</v>
      </c>
      <c r="B210" s="130" t="s">
        <v>2050</v>
      </c>
      <c r="C210" s="130">
        <v>171.4</v>
      </c>
      <c r="D210" s="131">
        <v>171.4</v>
      </c>
      <c r="E210" s="131">
        <v>171.4</v>
      </c>
      <c r="F210" s="131">
        <v>171.4</v>
      </c>
      <c r="G210" s="131">
        <v>171.4</v>
      </c>
      <c r="H210" s="131">
        <v>171.4</v>
      </c>
      <c r="I210" s="131">
        <v>171.4</v>
      </c>
      <c r="J210" s="131">
        <v>171.4</v>
      </c>
      <c r="K210" s="130">
        <v>171.4</v>
      </c>
      <c r="L210" s="130">
        <v>171.4</v>
      </c>
      <c r="M210" s="130">
        <v>1.9083300000000001</v>
      </c>
    </row>
    <row r="211" spans="1:13">
      <c r="A211" s="66">
        <v>202</v>
      </c>
      <c r="B211" s="130" t="s">
        <v>228</v>
      </c>
      <c r="C211" s="130">
        <v>285.05</v>
      </c>
      <c r="D211" s="131">
        <v>284.7166666666667</v>
      </c>
      <c r="E211" s="131">
        <v>281.83333333333337</v>
      </c>
      <c r="F211" s="131">
        <v>278.61666666666667</v>
      </c>
      <c r="G211" s="131">
        <v>275.73333333333335</v>
      </c>
      <c r="H211" s="131">
        <v>287.93333333333339</v>
      </c>
      <c r="I211" s="131">
        <v>290.81666666666672</v>
      </c>
      <c r="J211" s="131">
        <v>294.03333333333342</v>
      </c>
      <c r="K211" s="130">
        <v>287.60000000000002</v>
      </c>
      <c r="L211" s="130">
        <v>281.5</v>
      </c>
      <c r="M211" s="130">
        <v>95.191559999999996</v>
      </c>
    </row>
    <row r="212" spans="1:13">
      <c r="A212" s="66">
        <v>203</v>
      </c>
      <c r="B212" s="130" t="s">
        <v>162</v>
      </c>
      <c r="C212" s="130">
        <v>631.75</v>
      </c>
      <c r="D212" s="131">
        <v>631.4666666666667</v>
      </c>
      <c r="E212" s="131">
        <v>624.68333333333339</v>
      </c>
      <c r="F212" s="131">
        <v>617.61666666666667</v>
      </c>
      <c r="G212" s="131">
        <v>610.83333333333337</v>
      </c>
      <c r="H212" s="131">
        <v>638.53333333333342</v>
      </c>
      <c r="I212" s="131">
        <v>645.31666666666672</v>
      </c>
      <c r="J212" s="131">
        <v>652.38333333333344</v>
      </c>
      <c r="K212" s="130">
        <v>638.25</v>
      </c>
      <c r="L212" s="130">
        <v>624.4</v>
      </c>
      <c r="M212" s="130">
        <v>12.737740000000001</v>
      </c>
    </row>
    <row r="213" spans="1:13">
      <c r="A213" s="66">
        <v>204</v>
      </c>
      <c r="B213" s="130" t="s">
        <v>2125</v>
      </c>
      <c r="C213" s="130">
        <v>58.8</v>
      </c>
      <c r="D213" s="131">
        <v>59</v>
      </c>
      <c r="E213" s="131">
        <v>58.3</v>
      </c>
      <c r="F213" s="131">
        <v>57.8</v>
      </c>
      <c r="G213" s="131">
        <v>57.099999999999994</v>
      </c>
      <c r="H213" s="131">
        <v>59.5</v>
      </c>
      <c r="I213" s="131">
        <v>60.2</v>
      </c>
      <c r="J213" s="131">
        <v>60.7</v>
      </c>
      <c r="K213" s="130">
        <v>59.7</v>
      </c>
      <c r="L213" s="130">
        <v>58.5</v>
      </c>
      <c r="M213" s="130">
        <v>7.8874000000000004</v>
      </c>
    </row>
    <row r="214" spans="1:13">
      <c r="A214" s="66">
        <v>205</v>
      </c>
      <c r="B214" s="130" t="s">
        <v>163</v>
      </c>
      <c r="C214" s="130">
        <v>283.95</v>
      </c>
      <c r="D214" s="131">
        <v>284.41666666666669</v>
      </c>
      <c r="E214" s="131">
        <v>282.83333333333337</v>
      </c>
      <c r="F214" s="131">
        <v>281.7166666666667</v>
      </c>
      <c r="G214" s="131">
        <v>280.13333333333338</v>
      </c>
      <c r="H214" s="131">
        <v>285.53333333333336</v>
      </c>
      <c r="I214" s="131">
        <v>287.11666666666673</v>
      </c>
      <c r="J214" s="131">
        <v>288.23333333333335</v>
      </c>
      <c r="K214" s="130">
        <v>286</v>
      </c>
      <c r="L214" s="130">
        <v>283.3</v>
      </c>
      <c r="M214" s="130">
        <v>6.7585300000000004</v>
      </c>
    </row>
    <row r="215" spans="1:13">
      <c r="A215" s="66">
        <v>206</v>
      </c>
      <c r="B215" s="130" t="s">
        <v>164</v>
      </c>
      <c r="C215" s="130">
        <v>772.1</v>
      </c>
      <c r="D215" s="131">
        <v>773.36666666666679</v>
      </c>
      <c r="E215" s="131">
        <v>763.93333333333362</v>
      </c>
      <c r="F215" s="131">
        <v>755.76666666666688</v>
      </c>
      <c r="G215" s="131">
        <v>746.33333333333371</v>
      </c>
      <c r="H215" s="131">
        <v>781.53333333333353</v>
      </c>
      <c r="I215" s="131">
        <v>790.9666666666667</v>
      </c>
      <c r="J215" s="131">
        <v>799.13333333333344</v>
      </c>
      <c r="K215" s="130">
        <v>782.8</v>
      </c>
      <c r="L215" s="130">
        <v>765.2</v>
      </c>
      <c r="M215" s="130">
        <v>12.191420000000001</v>
      </c>
    </row>
    <row r="216" spans="1:13">
      <c r="A216" s="66">
        <v>207</v>
      </c>
      <c r="B216" s="130" t="s">
        <v>165</v>
      </c>
      <c r="C216" s="130">
        <v>314.5</v>
      </c>
      <c r="D216" s="131">
        <v>314.03333333333336</v>
      </c>
      <c r="E216" s="131">
        <v>312.06666666666672</v>
      </c>
      <c r="F216" s="131">
        <v>309.63333333333338</v>
      </c>
      <c r="G216" s="131">
        <v>307.66666666666674</v>
      </c>
      <c r="H216" s="131">
        <v>316.4666666666667</v>
      </c>
      <c r="I216" s="131">
        <v>318.43333333333328</v>
      </c>
      <c r="J216" s="131">
        <v>320.86666666666667</v>
      </c>
      <c r="K216" s="130">
        <v>316</v>
      </c>
      <c r="L216" s="130">
        <v>311.60000000000002</v>
      </c>
      <c r="M216" s="130">
        <v>85.984350000000006</v>
      </c>
    </row>
    <row r="217" spans="1:13">
      <c r="A217" s="66">
        <v>208</v>
      </c>
      <c r="B217" s="136" t="s">
        <v>166</v>
      </c>
      <c r="C217" s="136">
        <v>584.5</v>
      </c>
      <c r="D217" s="131">
        <v>584.91666666666663</v>
      </c>
      <c r="E217" s="131">
        <v>581.18333333333328</v>
      </c>
      <c r="F217" s="131">
        <v>577.86666666666667</v>
      </c>
      <c r="G217" s="131">
        <v>574.13333333333333</v>
      </c>
      <c r="H217" s="131">
        <v>588.23333333333323</v>
      </c>
      <c r="I217" s="131">
        <v>591.96666666666658</v>
      </c>
      <c r="J217" s="131">
        <v>595.28333333333319</v>
      </c>
      <c r="K217" s="136">
        <v>588.65</v>
      </c>
      <c r="L217" s="136">
        <v>581.6</v>
      </c>
      <c r="M217" s="136">
        <v>7.04908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O15" sqref="O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5"/>
      <c r="B1" s="51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43199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2" t="s">
        <v>13</v>
      </c>
      <c r="B9" s="513" t="s">
        <v>14</v>
      </c>
      <c r="C9" s="511" t="s">
        <v>15</v>
      </c>
      <c r="D9" s="511" t="s">
        <v>16</v>
      </c>
      <c r="E9" s="511" t="s">
        <v>17</v>
      </c>
      <c r="F9" s="511"/>
      <c r="G9" s="511"/>
      <c r="H9" s="511" t="s">
        <v>18</v>
      </c>
      <c r="I9" s="511"/>
      <c r="J9" s="511"/>
      <c r="K9" s="23"/>
      <c r="L9" s="24"/>
      <c r="M9" s="34"/>
    </row>
    <row r="10" spans="1:15" ht="42.75" customHeight="1">
      <c r="A10" s="507"/>
      <c r="B10" s="509"/>
      <c r="C10" s="514" t="s">
        <v>19</v>
      </c>
      <c r="D10" s="51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20715.8</v>
      </c>
      <c r="D11" s="124">
        <v>20709.266666666666</v>
      </c>
      <c r="E11" s="124">
        <v>20606.533333333333</v>
      </c>
      <c r="F11" s="124">
        <v>20497.266666666666</v>
      </c>
      <c r="G11" s="124">
        <v>20394.533333333333</v>
      </c>
      <c r="H11" s="124">
        <v>20818.533333333333</v>
      </c>
      <c r="I11" s="124">
        <v>20921.266666666663</v>
      </c>
      <c r="J11" s="124">
        <v>21030.533333333333</v>
      </c>
      <c r="K11" s="123">
        <v>20812</v>
      </c>
      <c r="L11" s="123">
        <v>20600</v>
      </c>
      <c r="M11" s="123">
        <v>7.7200000000000003E-3</v>
      </c>
    </row>
    <row r="12" spans="1:15" ht="12" customHeight="1">
      <c r="A12" s="65">
        <v>2</v>
      </c>
      <c r="B12" s="123" t="s">
        <v>401</v>
      </c>
      <c r="C12" s="126">
        <v>706</v>
      </c>
      <c r="D12" s="124">
        <v>704.25</v>
      </c>
      <c r="E12" s="124">
        <v>696</v>
      </c>
      <c r="F12" s="124">
        <v>686</v>
      </c>
      <c r="G12" s="124">
        <v>677.75</v>
      </c>
      <c r="H12" s="124">
        <v>714.25</v>
      </c>
      <c r="I12" s="124">
        <v>722.5</v>
      </c>
      <c r="J12" s="124">
        <v>732.5</v>
      </c>
      <c r="K12" s="123">
        <v>712.5</v>
      </c>
      <c r="L12" s="123">
        <v>694.25</v>
      </c>
      <c r="M12" s="123">
        <v>2.1116999999999999</v>
      </c>
    </row>
    <row r="13" spans="1:15" ht="12" customHeight="1">
      <c r="A13" s="65">
        <v>3</v>
      </c>
      <c r="B13" s="123" t="s">
        <v>186</v>
      </c>
      <c r="C13" s="126">
        <v>1291.3499999999999</v>
      </c>
      <c r="D13" s="124">
        <v>1291.55</v>
      </c>
      <c r="E13" s="124">
        <v>1283.0999999999999</v>
      </c>
      <c r="F13" s="124">
        <v>1274.8499999999999</v>
      </c>
      <c r="G13" s="124">
        <v>1266.3999999999999</v>
      </c>
      <c r="H13" s="124">
        <v>1299.8</v>
      </c>
      <c r="I13" s="124">
        <v>1308.2500000000002</v>
      </c>
      <c r="J13" s="124">
        <v>1316.5</v>
      </c>
      <c r="K13" s="123">
        <v>1300</v>
      </c>
      <c r="L13" s="123">
        <v>1283.3</v>
      </c>
      <c r="M13" s="123">
        <v>0.37581999999999999</v>
      </c>
    </row>
    <row r="14" spans="1:15" ht="12" customHeight="1">
      <c r="A14" s="65">
        <v>4</v>
      </c>
      <c r="B14" s="123" t="s">
        <v>30</v>
      </c>
      <c r="C14" s="126">
        <v>1553.25</v>
      </c>
      <c r="D14" s="124">
        <v>1552.3499999999997</v>
      </c>
      <c r="E14" s="124">
        <v>1543.7499999999993</v>
      </c>
      <c r="F14" s="124">
        <v>1534.2499999999995</v>
      </c>
      <c r="G14" s="124">
        <v>1525.6499999999992</v>
      </c>
      <c r="H14" s="124">
        <v>1561.8499999999995</v>
      </c>
      <c r="I14" s="124">
        <v>1570.4499999999998</v>
      </c>
      <c r="J14" s="124">
        <v>1579.9499999999996</v>
      </c>
      <c r="K14" s="123">
        <v>1560.95</v>
      </c>
      <c r="L14" s="123">
        <v>1542.85</v>
      </c>
      <c r="M14" s="123">
        <v>1.1919599999999999</v>
      </c>
    </row>
    <row r="15" spans="1:15" ht="12" customHeight="1">
      <c r="A15" s="65">
        <v>5</v>
      </c>
      <c r="B15" s="123" t="s">
        <v>436</v>
      </c>
      <c r="C15" s="126">
        <v>1429.35</v>
      </c>
      <c r="D15" s="124">
        <v>1430.25</v>
      </c>
      <c r="E15" s="124">
        <v>1410.1</v>
      </c>
      <c r="F15" s="124">
        <v>1390.85</v>
      </c>
      <c r="G15" s="124">
        <v>1370.6999999999998</v>
      </c>
      <c r="H15" s="124">
        <v>1449.5</v>
      </c>
      <c r="I15" s="124">
        <v>1469.65</v>
      </c>
      <c r="J15" s="124">
        <v>1488.9</v>
      </c>
      <c r="K15" s="123">
        <v>1450.4</v>
      </c>
      <c r="L15" s="123">
        <v>1411</v>
      </c>
      <c r="M15" s="123">
        <v>0.42653000000000002</v>
      </c>
    </row>
    <row r="16" spans="1:15" ht="12" customHeight="1">
      <c r="A16" s="65">
        <v>6</v>
      </c>
      <c r="B16" s="123" t="s">
        <v>480</v>
      </c>
      <c r="C16" s="126">
        <v>2105.25</v>
      </c>
      <c r="D16" s="124">
        <v>2110.1166666666663</v>
      </c>
      <c r="E16" s="124">
        <v>2082.3333333333326</v>
      </c>
      <c r="F16" s="124">
        <v>2059.4166666666661</v>
      </c>
      <c r="G16" s="124">
        <v>2031.6333333333323</v>
      </c>
      <c r="H16" s="124">
        <v>2133.0333333333328</v>
      </c>
      <c r="I16" s="124">
        <v>2160.8166666666666</v>
      </c>
      <c r="J16" s="124">
        <v>2183.7333333333331</v>
      </c>
      <c r="K16" s="123">
        <v>2137.9</v>
      </c>
      <c r="L16" s="123">
        <v>2087.1999999999998</v>
      </c>
      <c r="M16" s="123">
        <v>0.28133000000000002</v>
      </c>
    </row>
    <row r="17" spans="1:13" ht="12" customHeight="1">
      <c r="A17" s="65">
        <v>7</v>
      </c>
      <c r="B17" s="123" t="s">
        <v>2547</v>
      </c>
      <c r="C17" s="126">
        <v>657.45</v>
      </c>
      <c r="D17" s="124">
        <v>652.98333333333323</v>
      </c>
      <c r="E17" s="124">
        <v>644.81666666666649</v>
      </c>
      <c r="F17" s="124">
        <v>632.18333333333328</v>
      </c>
      <c r="G17" s="124">
        <v>624.01666666666654</v>
      </c>
      <c r="H17" s="124">
        <v>665.61666666666645</v>
      </c>
      <c r="I17" s="124">
        <v>673.78333333333319</v>
      </c>
      <c r="J17" s="124">
        <v>686.4166666666664</v>
      </c>
      <c r="K17" s="123">
        <v>661.15</v>
      </c>
      <c r="L17" s="123">
        <v>640.35</v>
      </c>
      <c r="M17" s="123">
        <v>0.66837000000000002</v>
      </c>
    </row>
    <row r="18" spans="1:13" ht="12" customHeight="1">
      <c r="A18" s="65">
        <v>8</v>
      </c>
      <c r="B18" s="123" t="s">
        <v>406</v>
      </c>
      <c r="C18" s="126">
        <v>1181.6500000000001</v>
      </c>
      <c r="D18" s="124">
        <v>1181.0666666666666</v>
      </c>
      <c r="E18" s="124">
        <v>1170.5833333333333</v>
      </c>
      <c r="F18" s="124">
        <v>1159.5166666666667</v>
      </c>
      <c r="G18" s="124">
        <v>1149.0333333333333</v>
      </c>
      <c r="H18" s="124">
        <v>1192.1333333333332</v>
      </c>
      <c r="I18" s="124">
        <v>1202.6166666666668</v>
      </c>
      <c r="J18" s="124">
        <v>1213.6833333333332</v>
      </c>
      <c r="K18" s="123">
        <v>1191.55</v>
      </c>
      <c r="L18" s="123">
        <v>1170</v>
      </c>
      <c r="M18" s="123">
        <v>0.12884000000000001</v>
      </c>
    </row>
    <row r="19" spans="1:13" ht="12" customHeight="1">
      <c r="A19" s="65">
        <v>9</v>
      </c>
      <c r="B19" s="123" t="s">
        <v>408</v>
      </c>
      <c r="C19" s="126">
        <v>163.4</v>
      </c>
      <c r="D19" s="124">
        <v>163.19999999999999</v>
      </c>
      <c r="E19" s="124">
        <v>161.39999999999998</v>
      </c>
      <c r="F19" s="124">
        <v>159.39999999999998</v>
      </c>
      <c r="G19" s="124">
        <v>157.59999999999997</v>
      </c>
      <c r="H19" s="124">
        <v>165.2</v>
      </c>
      <c r="I19" s="124">
        <v>167</v>
      </c>
      <c r="J19" s="124">
        <v>169</v>
      </c>
      <c r="K19" s="123">
        <v>165</v>
      </c>
      <c r="L19" s="123">
        <v>161.19999999999999</v>
      </c>
      <c r="M19" s="123">
        <v>7.3384299999999998</v>
      </c>
    </row>
    <row r="20" spans="1:13" ht="12" customHeight="1">
      <c r="A20" s="65">
        <v>10</v>
      </c>
      <c r="B20" s="123" t="s">
        <v>31</v>
      </c>
      <c r="C20" s="126">
        <v>149.75</v>
      </c>
      <c r="D20" s="124">
        <v>150.69999999999999</v>
      </c>
      <c r="E20" s="124">
        <v>146.74999999999997</v>
      </c>
      <c r="F20" s="124">
        <v>143.74999999999997</v>
      </c>
      <c r="G20" s="124">
        <v>139.79999999999995</v>
      </c>
      <c r="H20" s="124">
        <v>153.69999999999999</v>
      </c>
      <c r="I20" s="124">
        <v>157.65000000000003</v>
      </c>
      <c r="J20" s="124">
        <v>160.65</v>
      </c>
      <c r="K20" s="123">
        <v>154.65</v>
      </c>
      <c r="L20" s="123">
        <v>147.69999999999999</v>
      </c>
      <c r="M20" s="123">
        <v>106.23849</v>
      </c>
    </row>
    <row r="21" spans="1:13" ht="12" customHeight="1">
      <c r="A21" s="65">
        <v>11</v>
      </c>
      <c r="B21" s="123" t="s">
        <v>32</v>
      </c>
      <c r="C21" s="126">
        <v>379.3</v>
      </c>
      <c r="D21" s="124">
        <v>379.18333333333339</v>
      </c>
      <c r="E21" s="124">
        <v>374.76666666666677</v>
      </c>
      <c r="F21" s="124">
        <v>370.23333333333335</v>
      </c>
      <c r="G21" s="124">
        <v>365.81666666666672</v>
      </c>
      <c r="H21" s="124">
        <v>383.71666666666681</v>
      </c>
      <c r="I21" s="124">
        <v>388.13333333333344</v>
      </c>
      <c r="J21" s="124">
        <v>392.66666666666686</v>
      </c>
      <c r="K21" s="123">
        <v>383.6</v>
      </c>
      <c r="L21" s="123">
        <v>374.65</v>
      </c>
      <c r="M21" s="123">
        <v>20.370809999999999</v>
      </c>
    </row>
    <row r="22" spans="1:13" ht="12" customHeight="1">
      <c r="A22" s="65">
        <v>12</v>
      </c>
      <c r="B22" s="123" t="s">
        <v>33</v>
      </c>
      <c r="C22" s="126">
        <v>25.65</v>
      </c>
      <c r="D22" s="124">
        <v>25.650000000000002</v>
      </c>
      <c r="E22" s="124">
        <v>25.300000000000004</v>
      </c>
      <c r="F22" s="124">
        <v>24.950000000000003</v>
      </c>
      <c r="G22" s="124">
        <v>24.600000000000005</v>
      </c>
      <c r="H22" s="124">
        <v>26.000000000000004</v>
      </c>
      <c r="I22" s="124">
        <v>26.350000000000005</v>
      </c>
      <c r="J22" s="124">
        <v>26.700000000000003</v>
      </c>
      <c r="K22" s="123">
        <v>26</v>
      </c>
      <c r="L22" s="123">
        <v>25.3</v>
      </c>
      <c r="M22" s="123">
        <v>145.99472</v>
      </c>
    </row>
    <row r="23" spans="1:13">
      <c r="A23" s="65">
        <v>13</v>
      </c>
      <c r="B23" s="123" t="s">
        <v>423</v>
      </c>
      <c r="C23" s="126">
        <v>178.85</v>
      </c>
      <c r="D23" s="124">
        <v>180.96666666666667</v>
      </c>
      <c r="E23" s="124">
        <v>175.98333333333335</v>
      </c>
      <c r="F23" s="124">
        <v>173.11666666666667</v>
      </c>
      <c r="G23" s="124">
        <v>168.13333333333335</v>
      </c>
      <c r="H23" s="124">
        <v>183.83333333333334</v>
      </c>
      <c r="I23" s="124">
        <v>188.81666666666663</v>
      </c>
      <c r="J23" s="124">
        <v>191.68333333333334</v>
      </c>
      <c r="K23" s="123">
        <v>185.95</v>
      </c>
      <c r="L23" s="123">
        <v>178.1</v>
      </c>
      <c r="M23" s="123">
        <v>33.137120000000003</v>
      </c>
    </row>
    <row r="24" spans="1:13">
      <c r="A24" s="65">
        <v>14</v>
      </c>
      <c r="B24" s="123" t="s">
        <v>413</v>
      </c>
      <c r="C24" s="126">
        <v>148.55000000000001</v>
      </c>
      <c r="D24" s="124">
        <v>149</v>
      </c>
      <c r="E24" s="124">
        <v>147.15</v>
      </c>
      <c r="F24" s="124">
        <v>145.75</v>
      </c>
      <c r="G24" s="124">
        <v>143.9</v>
      </c>
      <c r="H24" s="124">
        <v>150.4</v>
      </c>
      <c r="I24" s="124">
        <v>152.25000000000003</v>
      </c>
      <c r="J24" s="124">
        <v>153.65</v>
      </c>
      <c r="K24" s="123">
        <v>150.85</v>
      </c>
      <c r="L24" s="123">
        <v>147.6</v>
      </c>
      <c r="M24" s="123">
        <v>1.3072299999999999</v>
      </c>
    </row>
    <row r="25" spans="1:13">
      <c r="A25" s="65">
        <v>15</v>
      </c>
      <c r="B25" s="123" t="s">
        <v>2203</v>
      </c>
      <c r="C25" s="126">
        <v>234.45</v>
      </c>
      <c r="D25" s="124">
        <v>233.61666666666667</v>
      </c>
      <c r="E25" s="124">
        <v>230.83333333333334</v>
      </c>
      <c r="F25" s="124">
        <v>227.21666666666667</v>
      </c>
      <c r="G25" s="124">
        <v>224.43333333333334</v>
      </c>
      <c r="H25" s="124">
        <v>237.23333333333335</v>
      </c>
      <c r="I25" s="124">
        <v>240.01666666666665</v>
      </c>
      <c r="J25" s="124">
        <v>243.63333333333335</v>
      </c>
      <c r="K25" s="123">
        <v>236.4</v>
      </c>
      <c r="L25" s="123">
        <v>230</v>
      </c>
      <c r="M25" s="123">
        <v>0.78171999999999997</v>
      </c>
    </row>
    <row r="26" spans="1:13">
      <c r="A26" s="65">
        <v>16</v>
      </c>
      <c r="B26" s="123" t="s">
        <v>432</v>
      </c>
      <c r="C26" s="126">
        <v>282.7</v>
      </c>
      <c r="D26" s="124">
        <v>278.86666666666662</v>
      </c>
      <c r="E26" s="124">
        <v>272.83333333333326</v>
      </c>
      <c r="F26" s="124">
        <v>262.96666666666664</v>
      </c>
      <c r="G26" s="124">
        <v>256.93333333333328</v>
      </c>
      <c r="H26" s="124">
        <v>288.73333333333323</v>
      </c>
      <c r="I26" s="124">
        <v>294.76666666666665</v>
      </c>
      <c r="J26" s="124">
        <v>304.63333333333321</v>
      </c>
      <c r="K26" s="123">
        <v>284.89999999999998</v>
      </c>
      <c r="L26" s="123">
        <v>269</v>
      </c>
      <c r="M26" s="123">
        <v>2.4422000000000001</v>
      </c>
    </row>
    <row r="27" spans="1:13">
      <c r="A27" s="65">
        <v>17</v>
      </c>
      <c r="B27" s="123" t="s">
        <v>434</v>
      </c>
      <c r="C27" s="126">
        <v>400.65</v>
      </c>
      <c r="D27" s="124">
        <v>398.11666666666662</v>
      </c>
      <c r="E27" s="124">
        <v>391.53333333333325</v>
      </c>
      <c r="F27" s="124">
        <v>382.41666666666663</v>
      </c>
      <c r="G27" s="124">
        <v>375.83333333333326</v>
      </c>
      <c r="H27" s="124">
        <v>407.23333333333323</v>
      </c>
      <c r="I27" s="124">
        <v>413.81666666666661</v>
      </c>
      <c r="J27" s="124">
        <v>422.93333333333322</v>
      </c>
      <c r="K27" s="123">
        <v>404.7</v>
      </c>
      <c r="L27" s="123">
        <v>389</v>
      </c>
      <c r="M27" s="123">
        <v>0.16163</v>
      </c>
    </row>
    <row r="28" spans="1:13">
      <c r="A28" s="65">
        <v>18</v>
      </c>
      <c r="B28" s="123" t="s">
        <v>235</v>
      </c>
      <c r="C28" s="126">
        <v>1395.15</v>
      </c>
      <c r="D28" s="124">
        <v>1397.6833333333334</v>
      </c>
      <c r="E28" s="124">
        <v>1385.4666666666667</v>
      </c>
      <c r="F28" s="124">
        <v>1375.7833333333333</v>
      </c>
      <c r="G28" s="124">
        <v>1363.5666666666666</v>
      </c>
      <c r="H28" s="124">
        <v>1407.3666666666668</v>
      </c>
      <c r="I28" s="124">
        <v>1419.5833333333335</v>
      </c>
      <c r="J28" s="124">
        <v>1429.2666666666669</v>
      </c>
      <c r="K28" s="123">
        <v>1409.9</v>
      </c>
      <c r="L28" s="123">
        <v>1388</v>
      </c>
      <c r="M28" s="123">
        <v>1.5518700000000001</v>
      </c>
    </row>
    <row r="29" spans="1:13">
      <c r="A29" s="65">
        <v>19</v>
      </c>
      <c r="B29" s="123" t="s">
        <v>444</v>
      </c>
      <c r="C29" s="126">
        <v>1909.85</v>
      </c>
      <c r="D29" s="124">
        <v>1921.6166666666668</v>
      </c>
      <c r="E29" s="124">
        <v>1888.2333333333336</v>
      </c>
      <c r="F29" s="124">
        <v>1866.6166666666668</v>
      </c>
      <c r="G29" s="124">
        <v>1833.2333333333336</v>
      </c>
      <c r="H29" s="124">
        <v>1943.2333333333336</v>
      </c>
      <c r="I29" s="124">
        <v>1976.6166666666668</v>
      </c>
      <c r="J29" s="124">
        <v>1998.2333333333336</v>
      </c>
      <c r="K29" s="123">
        <v>1955</v>
      </c>
      <c r="L29" s="123">
        <v>1900</v>
      </c>
      <c r="M29" s="123">
        <v>0.44767000000000001</v>
      </c>
    </row>
    <row r="30" spans="1:13">
      <c r="A30" s="65">
        <v>20</v>
      </c>
      <c r="B30" s="123" t="s">
        <v>482</v>
      </c>
      <c r="C30" s="126">
        <v>540.79999999999995</v>
      </c>
      <c r="D30" s="124">
        <v>546.4666666666667</v>
      </c>
      <c r="E30" s="124">
        <v>531.23333333333335</v>
      </c>
      <c r="F30" s="124">
        <v>521.66666666666663</v>
      </c>
      <c r="G30" s="124">
        <v>506.43333333333328</v>
      </c>
      <c r="H30" s="124">
        <v>556.03333333333342</v>
      </c>
      <c r="I30" s="124">
        <v>571.26666666666677</v>
      </c>
      <c r="J30" s="124">
        <v>580.83333333333348</v>
      </c>
      <c r="K30" s="123">
        <v>561.70000000000005</v>
      </c>
      <c r="L30" s="123">
        <v>536.9</v>
      </c>
      <c r="M30" s="123">
        <v>0.86992999999999998</v>
      </c>
    </row>
    <row r="31" spans="1:13">
      <c r="A31" s="65">
        <v>21</v>
      </c>
      <c r="B31" s="123" t="s">
        <v>451</v>
      </c>
      <c r="C31" s="126">
        <v>1835.9</v>
      </c>
      <c r="D31" s="124">
        <v>1847.95</v>
      </c>
      <c r="E31" s="124">
        <v>1814.0500000000002</v>
      </c>
      <c r="F31" s="124">
        <v>1792.2</v>
      </c>
      <c r="G31" s="124">
        <v>1758.3000000000002</v>
      </c>
      <c r="H31" s="124">
        <v>1869.8000000000002</v>
      </c>
      <c r="I31" s="124">
        <v>1903.7000000000003</v>
      </c>
      <c r="J31" s="124">
        <v>1925.5500000000002</v>
      </c>
      <c r="K31" s="123">
        <v>1881.85</v>
      </c>
      <c r="L31" s="123">
        <v>1826.1</v>
      </c>
      <c r="M31" s="123">
        <v>0.36864999999999998</v>
      </c>
    </row>
    <row r="32" spans="1:13">
      <c r="A32" s="65">
        <v>22</v>
      </c>
      <c r="B32" s="123" t="s">
        <v>34</v>
      </c>
      <c r="C32" s="126">
        <v>53.5</v>
      </c>
      <c r="D32" s="124">
        <v>52.783333333333331</v>
      </c>
      <c r="E32" s="124">
        <v>51.766666666666666</v>
      </c>
      <c r="F32" s="124">
        <v>50.033333333333331</v>
      </c>
      <c r="G32" s="124">
        <v>49.016666666666666</v>
      </c>
      <c r="H32" s="124">
        <v>54.516666666666666</v>
      </c>
      <c r="I32" s="124">
        <v>55.533333333333331</v>
      </c>
      <c r="J32" s="124">
        <v>57.266666666666666</v>
      </c>
      <c r="K32" s="123">
        <v>53.8</v>
      </c>
      <c r="L32" s="123">
        <v>51.05</v>
      </c>
      <c r="M32" s="123">
        <v>66.63252</v>
      </c>
    </row>
    <row r="33" spans="1:13">
      <c r="A33" s="65">
        <v>23</v>
      </c>
      <c r="B33" s="123" t="s">
        <v>455</v>
      </c>
      <c r="C33" s="126">
        <v>151.4</v>
      </c>
      <c r="D33" s="124">
        <v>151.06666666666669</v>
      </c>
      <c r="E33" s="124">
        <v>150.33333333333337</v>
      </c>
      <c r="F33" s="124">
        <v>149.26666666666668</v>
      </c>
      <c r="G33" s="124">
        <v>148.53333333333336</v>
      </c>
      <c r="H33" s="124">
        <v>152.13333333333338</v>
      </c>
      <c r="I33" s="124">
        <v>152.86666666666667</v>
      </c>
      <c r="J33" s="124">
        <v>153.93333333333339</v>
      </c>
      <c r="K33" s="123">
        <v>151.80000000000001</v>
      </c>
      <c r="L33" s="123">
        <v>150</v>
      </c>
      <c r="M33" s="123">
        <v>1.4533199999999999</v>
      </c>
    </row>
    <row r="34" spans="1:13">
      <c r="A34" s="65">
        <v>24</v>
      </c>
      <c r="B34" s="123" t="s">
        <v>187</v>
      </c>
      <c r="C34" s="126">
        <v>801.6</v>
      </c>
      <c r="D34" s="124">
        <v>800.98333333333323</v>
      </c>
      <c r="E34" s="124">
        <v>795.61666666666645</v>
      </c>
      <c r="F34" s="124">
        <v>789.63333333333321</v>
      </c>
      <c r="G34" s="124">
        <v>784.26666666666642</v>
      </c>
      <c r="H34" s="124">
        <v>806.96666666666647</v>
      </c>
      <c r="I34" s="124">
        <v>812.33333333333326</v>
      </c>
      <c r="J34" s="124">
        <v>818.31666666666649</v>
      </c>
      <c r="K34" s="123">
        <v>806.35</v>
      </c>
      <c r="L34" s="123">
        <v>795</v>
      </c>
      <c r="M34" s="123">
        <v>1.5678700000000001</v>
      </c>
    </row>
    <row r="35" spans="1:13">
      <c r="A35" s="65">
        <v>25</v>
      </c>
      <c r="B35" s="123" t="s">
        <v>35</v>
      </c>
      <c r="C35" s="126">
        <v>238.65</v>
      </c>
      <c r="D35" s="124">
        <v>237.98333333333335</v>
      </c>
      <c r="E35" s="124">
        <v>236.76666666666671</v>
      </c>
      <c r="F35" s="124">
        <v>234.88333333333335</v>
      </c>
      <c r="G35" s="124">
        <v>233.66666666666671</v>
      </c>
      <c r="H35" s="124">
        <v>239.8666666666667</v>
      </c>
      <c r="I35" s="124">
        <v>241.08333333333334</v>
      </c>
      <c r="J35" s="124">
        <v>242.9666666666667</v>
      </c>
      <c r="K35" s="123">
        <v>239.2</v>
      </c>
      <c r="L35" s="123">
        <v>236.1</v>
      </c>
      <c r="M35" s="123">
        <v>6.6486499999999999</v>
      </c>
    </row>
    <row r="36" spans="1:13">
      <c r="A36" s="65">
        <v>26</v>
      </c>
      <c r="B36" s="123" t="s">
        <v>36</v>
      </c>
      <c r="C36" s="126">
        <v>45.4</v>
      </c>
      <c r="D36" s="124">
        <v>44.833333333333336</v>
      </c>
      <c r="E36" s="124">
        <v>43.81666666666667</v>
      </c>
      <c r="F36" s="124">
        <v>42.233333333333334</v>
      </c>
      <c r="G36" s="124">
        <v>41.216666666666669</v>
      </c>
      <c r="H36" s="124">
        <v>46.416666666666671</v>
      </c>
      <c r="I36" s="124">
        <v>47.433333333333337</v>
      </c>
      <c r="J36" s="124">
        <v>49.016666666666673</v>
      </c>
      <c r="K36" s="123">
        <v>45.85</v>
      </c>
      <c r="L36" s="123">
        <v>43.25</v>
      </c>
      <c r="M36" s="123">
        <v>89.109430000000003</v>
      </c>
    </row>
    <row r="37" spans="1:13">
      <c r="A37" s="65">
        <v>27</v>
      </c>
      <c r="B37" s="123" t="s">
        <v>476</v>
      </c>
      <c r="C37" s="126">
        <v>773.45</v>
      </c>
      <c r="D37" s="124">
        <v>773.73333333333323</v>
      </c>
      <c r="E37" s="124">
        <v>770.51666666666642</v>
      </c>
      <c r="F37" s="124">
        <v>767.58333333333314</v>
      </c>
      <c r="G37" s="124">
        <v>764.36666666666633</v>
      </c>
      <c r="H37" s="124">
        <v>776.66666666666652</v>
      </c>
      <c r="I37" s="124">
        <v>779.88333333333344</v>
      </c>
      <c r="J37" s="124">
        <v>782.81666666666661</v>
      </c>
      <c r="K37" s="123">
        <v>776.95</v>
      </c>
      <c r="L37" s="123">
        <v>770.8</v>
      </c>
      <c r="M37" s="123">
        <v>3.2539999999999999E-2</v>
      </c>
    </row>
    <row r="38" spans="1:13">
      <c r="A38" s="65">
        <v>28</v>
      </c>
      <c r="B38" s="123" t="s">
        <v>37</v>
      </c>
      <c r="C38" s="126">
        <v>1076.3</v>
      </c>
      <c r="D38" s="124">
        <v>1082.9666666666667</v>
      </c>
      <c r="E38" s="124">
        <v>1064.9333333333334</v>
      </c>
      <c r="F38" s="124">
        <v>1053.5666666666666</v>
      </c>
      <c r="G38" s="124">
        <v>1035.5333333333333</v>
      </c>
      <c r="H38" s="124">
        <v>1094.3333333333335</v>
      </c>
      <c r="I38" s="124">
        <v>1112.3666666666668</v>
      </c>
      <c r="J38" s="124">
        <v>1123.7333333333336</v>
      </c>
      <c r="K38" s="123">
        <v>1101</v>
      </c>
      <c r="L38" s="123">
        <v>1071.5999999999999</v>
      </c>
      <c r="M38" s="123">
        <v>2.1553100000000001</v>
      </c>
    </row>
    <row r="39" spans="1:13">
      <c r="A39" s="65">
        <v>29</v>
      </c>
      <c r="B39" s="123" t="s">
        <v>38</v>
      </c>
      <c r="C39" s="126">
        <v>294.10000000000002</v>
      </c>
      <c r="D39" s="124">
        <v>293.06666666666666</v>
      </c>
      <c r="E39" s="124">
        <v>289.93333333333334</v>
      </c>
      <c r="F39" s="124">
        <v>285.76666666666665</v>
      </c>
      <c r="G39" s="124">
        <v>282.63333333333333</v>
      </c>
      <c r="H39" s="124">
        <v>297.23333333333335</v>
      </c>
      <c r="I39" s="124">
        <v>300.36666666666667</v>
      </c>
      <c r="J39" s="124">
        <v>304.53333333333336</v>
      </c>
      <c r="K39" s="123">
        <v>296.2</v>
      </c>
      <c r="L39" s="123">
        <v>288.89999999999998</v>
      </c>
      <c r="M39" s="123">
        <v>32.231110000000001</v>
      </c>
    </row>
    <row r="40" spans="1:13">
      <c r="A40" s="65">
        <v>30</v>
      </c>
      <c r="B40" s="123" t="s">
        <v>39</v>
      </c>
      <c r="C40" s="126">
        <v>411.5</v>
      </c>
      <c r="D40" s="124">
        <v>410.11666666666662</v>
      </c>
      <c r="E40" s="124">
        <v>406.73333333333323</v>
      </c>
      <c r="F40" s="124">
        <v>401.96666666666664</v>
      </c>
      <c r="G40" s="124">
        <v>398.58333333333326</v>
      </c>
      <c r="H40" s="124">
        <v>414.88333333333321</v>
      </c>
      <c r="I40" s="124">
        <v>418.26666666666654</v>
      </c>
      <c r="J40" s="124">
        <v>423.03333333333319</v>
      </c>
      <c r="K40" s="123">
        <v>413.5</v>
      </c>
      <c r="L40" s="123">
        <v>405.35</v>
      </c>
      <c r="M40" s="123">
        <v>11.309939999999999</v>
      </c>
    </row>
    <row r="41" spans="1:13">
      <c r="A41" s="65">
        <v>31</v>
      </c>
      <c r="B41" s="123" t="s">
        <v>40</v>
      </c>
      <c r="C41" s="126">
        <v>146.44999999999999</v>
      </c>
      <c r="D41" s="124">
        <v>145.68333333333334</v>
      </c>
      <c r="E41" s="124">
        <v>143.96666666666667</v>
      </c>
      <c r="F41" s="124">
        <v>141.48333333333332</v>
      </c>
      <c r="G41" s="124">
        <v>139.76666666666665</v>
      </c>
      <c r="H41" s="124">
        <v>148.16666666666669</v>
      </c>
      <c r="I41" s="124">
        <v>149.88333333333338</v>
      </c>
      <c r="J41" s="124">
        <v>152.3666666666667</v>
      </c>
      <c r="K41" s="123">
        <v>147.4</v>
      </c>
      <c r="L41" s="123">
        <v>143.19999999999999</v>
      </c>
      <c r="M41" s="123">
        <v>125.93378</v>
      </c>
    </row>
    <row r="42" spans="1:13">
      <c r="A42" s="65">
        <v>32</v>
      </c>
      <c r="B42" s="123" t="s">
        <v>511</v>
      </c>
      <c r="C42" s="126">
        <v>261.75</v>
      </c>
      <c r="D42" s="124">
        <v>262.38333333333333</v>
      </c>
      <c r="E42" s="124">
        <v>259.46666666666664</v>
      </c>
      <c r="F42" s="124">
        <v>257.18333333333334</v>
      </c>
      <c r="G42" s="124">
        <v>254.26666666666665</v>
      </c>
      <c r="H42" s="124">
        <v>264.66666666666663</v>
      </c>
      <c r="I42" s="124">
        <v>267.58333333333337</v>
      </c>
      <c r="J42" s="124">
        <v>269.86666666666662</v>
      </c>
      <c r="K42" s="123">
        <v>265.3</v>
      </c>
      <c r="L42" s="123">
        <v>260.10000000000002</v>
      </c>
      <c r="M42" s="123">
        <v>1.8239099999999999</v>
      </c>
    </row>
    <row r="43" spans="1:13">
      <c r="A43" s="65">
        <v>33</v>
      </c>
      <c r="B43" s="123" t="s">
        <v>41</v>
      </c>
      <c r="C43" s="126">
        <v>1143.5</v>
      </c>
      <c r="D43" s="124">
        <v>1143.7666666666667</v>
      </c>
      <c r="E43" s="124">
        <v>1134.7333333333333</v>
      </c>
      <c r="F43" s="124">
        <v>1125.9666666666667</v>
      </c>
      <c r="G43" s="124">
        <v>1116.9333333333334</v>
      </c>
      <c r="H43" s="124">
        <v>1152.5333333333333</v>
      </c>
      <c r="I43" s="124">
        <v>1161.5666666666666</v>
      </c>
      <c r="J43" s="124">
        <v>1170.3333333333333</v>
      </c>
      <c r="K43" s="123">
        <v>1152.8</v>
      </c>
      <c r="L43" s="123">
        <v>1135</v>
      </c>
      <c r="M43" s="123">
        <v>3.9562599999999999</v>
      </c>
    </row>
    <row r="44" spans="1:13">
      <c r="A44" s="65">
        <v>34</v>
      </c>
      <c r="B44" s="123" t="s">
        <v>523</v>
      </c>
      <c r="C44" s="126">
        <v>971.15</v>
      </c>
      <c r="D44" s="124">
        <v>967.63333333333333</v>
      </c>
      <c r="E44" s="124">
        <v>953.51666666666665</v>
      </c>
      <c r="F44" s="124">
        <v>935.88333333333333</v>
      </c>
      <c r="G44" s="124">
        <v>921.76666666666665</v>
      </c>
      <c r="H44" s="124">
        <v>985.26666666666665</v>
      </c>
      <c r="I44" s="124">
        <v>999.38333333333321</v>
      </c>
      <c r="J44" s="124">
        <v>1017.0166666666667</v>
      </c>
      <c r="K44" s="123">
        <v>981.75</v>
      </c>
      <c r="L44" s="123">
        <v>950</v>
      </c>
      <c r="M44" s="123">
        <v>1.136E-2</v>
      </c>
    </row>
    <row r="45" spans="1:13">
      <c r="A45" s="65">
        <v>35</v>
      </c>
      <c r="B45" s="123" t="s">
        <v>519</v>
      </c>
      <c r="C45" s="126">
        <v>921.25</v>
      </c>
      <c r="D45" s="124">
        <v>920.1</v>
      </c>
      <c r="E45" s="124">
        <v>915.2</v>
      </c>
      <c r="F45" s="124">
        <v>909.15</v>
      </c>
      <c r="G45" s="124">
        <v>904.25</v>
      </c>
      <c r="H45" s="124">
        <v>926.15000000000009</v>
      </c>
      <c r="I45" s="124">
        <v>931.05</v>
      </c>
      <c r="J45" s="124">
        <v>937.10000000000014</v>
      </c>
      <c r="K45" s="123">
        <v>925</v>
      </c>
      <c r="L45" s="123">
        <v>914.05</v>
      </c>
      <c r="M45" s="123">
        <v>0.81055999999999995</v>
      </c>
    </row>
    <row r="46" spans="1:13">
      <c r="A46" s="65">
        <v>36</v>
      </c>
      <c r="B46" s="123" t="s">
        <v>529</v>
      </c>
      <c r="C46" s="126">
        <v>2733.45</v>
      </c>
      <c r="D46" s="124">
        <v>2754.8166666666671</v>
      </c>
      <c r="E46" s="124">
        <v>2700.6333333333341</v>
      </c>
      <c r="F46" s="124">
        <v>2667.8166666666671</v>
      </c>
      <c r="G46" s="124">
        <v>2613.6333333333341</v>
      </c>
      <c r="H46" s="124">
        <v>2787.6333333333341</v>
      </c>
      <c r="I46" s="124">
        <v>2841.8166666666675</v>
      </c>
      <c r="J46" s="124">
        <v>2874.6333333333341</v>
      </c>
      <c r="K46" s="123">
        <v>2809</v>
      </c>
      <c r="L46" s="123">
        <v>2722</v>
      </c>
      <c r="M46" s="123">
        <v>3.209E-2</v>
      </c>
    </row>
    <row r="47" spans="1:13">
      <c r="A47" s="65">
        <v>37</v>
      </c>
      <c r="B47" s="123" t="s">
        <v>42</v>
      </c>
      <c r="C47" s="126">
        <v>619.4</v>
      </c>
      <c r="D47" s="124">
        <v>612.5</v>
      </c>
      <c r="E47" s="124">
        <v>603</v>
      </c>
      <c r="F47" s="124">
        <v>586.6</v>
      </c>
      <c r="G47" s="124">
        <v>577.1</v>
      </c>
      <c r="H47" s="124">
        <v>628.9</v>
      </c>
      <c r="I47" s="124">
        <v>638.4</v>
      </c>
      <c r="J47" s="124">
        <v>654.79999999999995</v>
      </c>
      <c r="K47" s="123">
        <v>622</v>
      </c>
      <c r="L47" s="123">
        <v>596.1</v>
      </c>
      <c r="M47" s="123">
        <v>35.03642</v>
      </c>
    </row>
    <row r="48" spans="1:13">
      <c r="A48" s="65">
        <v>38</v>
      </c>
      <c r="B48" s="123" t="s">
        <v>538</v>
      </c>
      <c r="C48" s="126">
        <v>2308</v>
      </c>
      <c r="D48" s="124">
        <v>2302.3833333333332</v>
      </c>
      <c r="E48" s="124">
        <v>2270.7666666666664</v>
      </c>
      <c r="F48" s="124">
        <v>2233.5333333333333</v>
      </c>
      <c r="G48" s="124">
        <v>2201.9166666666665</v>
      </c>
      <c r="H48" s="124">
        <v>2339.6166666666663</v>
      </c>
      <c r="I48" s="124">
        <v>2371.2333333333331</v>
      </c>
      <c r="J48" s="124">
        <v>2408.4666666666662</v>
      </c>
      <c r="K48" s="123">
        <v>2334</v>
      </c>
      <c r="L48" s="123">
        <v>2265.15</v>
      </c>
      <c r="M48" s="123">
        <v>0.59731999999999996</v>
      </c>
    </row>
    <row r="49" spans="1:13">
      <c r="A49" s="65">
        <v>39</v>
      </c>
      <c r="B49" s="123" t="s">
        <v>2424</v>
      </c>
      <c r="C49" s="126">
        <v>1419.85</v>
      </c>
      <c r="D49" s="124">
        <v>1409.6166666666668</v>
      </c>
      <c r="E49" s="124">
        <v>1395.2333333333336</v>
      </c>
      <c r="F49" s="124">
        <v>1370.6166666666668</v>
      </c>
      <c r="G49" s="124">
        <v>1356.2333333333336</v>
      </c>
      <c r="H49" s="124">
        <v>1434.2333333333336</v>
      </c>
      <c r="I49" s="124">
        <v>1448.6166666666668</v>
      </c>
      <c r="J49" s="124">
        <v>1473.2333333333336</v>
      </c>
      <c r="K49" s="123">
        <v>1424</v>
      </c>
      <c r="L49" s="123">
        <v>1385</v>
      </c>
      <c r="M49" s="123">
        <v>9.6666600000000003</v>
      </c>
    </row>
    <row r="50" spans="1:13">
      <c r="A50" s="65">
        <v>40</v>
      </c>
      <c r="B50" s="123" t="s">
        <v>43</v>
      </c>
      <c r="C50" s="126">
        <v>500.2</v>
      </c>
      <c r="D50" s="124">
        <v>499.45</v>
      </c>
      <c r="E50" s="124">
        <v>495.95</v>
      </c>
      <c r="F50" s="124">
        <v>491.7</v>
      </c>
      <c r="G50" s="124">
        <v>488.2</v>
      </c>
      <c r="H50" s="124">
        <v>503.7</v>
      </c>
      <c r="I50" s="124">
        <v>507.2</v>
      </c>
      <c r="J50" s="124">
        <v>511.45</v>
      </c>
      <c r="K50" s="123">
        <v>502.95</v>
      </c>
      <c r="L50" s="123">
        <v>495.2</v>
      </c>
      <c r="M50" s="123">
        <v>38.12133</v>
      </c>
    </row>
    <row r="51" spans="1:13">
      <c r="A51" s="65">
        <v>41</v>
      </c>
      <c r="B51" s="123" t="s">
        <v>581</v>
      </c>
      <c r="C51" s="126">
        <v>2028.7</v>
      </c>
      <c r="D51" s="124">
        <v>2023.5666666666666</v>
      </c>
      <c r="E51" s="124">
        <v>2007.1333333333332</v>
      </c>
      <c r="F51" s="124">
        <v>1985.5666666666666</v>
      </c>
      <c r="G51" s="124">
        <v>1969.1333333333332</v>
      </c>
      <c r="H51" s="124">
        <v>2045.1333333333332</v>
      </c>
      <c r="I51" s="124">
        <v>2061.5666666666666</v>
      </c>
      <c r="J51" s="124">
        <v>2083.1333333333332</v>
      </c>
      <c r="K51" s="123">
        <v>2040</v>
      </c>
      <c r="L51" s="123">
        <v>2002</v>
      </c>
      <c r="M51" s="123">
        <v>3.6670000000000001E-2</v>
      </c>
    </row>
    <row r="52" spans="1:13">
      <c r="A52" s="65">
        <v>42</v>
      </c>
      <c r="B52" s="123" t="s">
        <v>241</v>
      </c>
      <c r="C52" s="126">
        <v>1132.8</v>
      </c>
      <c r="D52" s="124">
        <v>1129.4666666666665</v>
      </c>
      <c r="E52" s="124">
        <v>1120.133333333333</v>
      </c>
      <c r="F52" s="124">
        <v>1107.4666666666665</v>
      </c>
      <c r="G52" s="124">
        <v>1098.133333333333</v>
      </c>
      <c r="H52" s="124">
        <v>1142.133333333333</v>
      </c>
      <c r="I52" s="124">
        <v>1151.4666666666665</v>
      </c>
      <c r="J52" s="124">
        <v>1164.133333333333</v>
      </c>
      <c r="K52" s="123">
        <v>1138.8</v>
      </c>
      <c r="L52" s="123">
        <v>1116.8</v>
      </c>
      <c r="M52" s="123">
        <v>5.5688899999999997</v>
      </c>
    </row>
    <row r="53" spans="1:13">
      <c r="A53" s="65">
        <v>43</v>
      </c>
      <c r="B53" s="123" t="s">
        <v>597</v>
      </c>
      <c r="C53" s="126">
        <v>407.75</v>
      </c>
      <c r="D53" s="124">
        <v>406.2166666666667</v>
      </c>
      <c r="E53" s="124">
        <v>399.63333333333338</v>
      </c>
      <c r="F53" s="124">
        <v>391.51666666666671</v>
      </c>
      <c r="G53" s="124">
        <v>384.93333333333339</v>
      </c>
      <c r="H53" s="124">
        <v>414.33333333333337</v>
      </c>
      <c r="I53" s="124">
        <v>420.91666666666663</v>
      </c>
      <c r="J53" s="124">
        <v>429.03333333333336</v>
      </c>
      <c r="K53" s="123">
        <v>412.8</v>
      </c>
      <c r="L53" s="123">
        <v>398.1</v>
      </c>
      <c r="M53" s="123">
        <v>5.2919900000000002</v>
      </c>
    </row>
    <row r="54" spans="1:13">
      <c r="A54" s="65">
        <v>44</v>
      </c>
      <c r="B54" s="123" t="s">
        <v>599</v>
      </c>
      <c r="C54" s="126">
        <v>107.3</v>
      </c>
      <c r="D54" s="124">
        <v>107.01666666666667</v>
      </c>
      <c r="E54" s="124">
        <v>105.03333333333333</v>
      </c>
      <c r="F54" s="124">
        <v>102.76666666666667</v>
      </c>
      <c r="G54" s="124">
        <v>100.78333333333333</v>
      </c>
      <c r="H54" s="124">
        <v>109.28333333333333</v>
      </c>
      <c r="I54" s="124">
        <v>111.26666666666665</v>
      </c>
      <c r="J54" s="124">
        <v>113.53333333333333</v>
      </c>
      <c r="K54" s="123">
        <v>109</v>
      </c>
      <c r="L54" s="123">
        <v>104.75</v>
      </c>
      <c r="M54" s="123">
        <v>0.69816999999999996</v>
      </c>
    </row>
    <row r="55" spans="1:13">
      <c r="A55" s="65">
        <v>45</v>
      </c>
      <c r="B55" s="123" t="s">
        <v>258</v>
      </c>
      <c r="C55" s="126">
        <v>810.3</v>
      </c>
      <c r="D55" s="124">
        <v>810.81666666666661</v>
      </c>
      <c r="E55" s="124">
        <v>807.63333333333321</v>
      </c>
      <c r="F55" s="124">
        <v>804.96666666666658</v>
      </c>
      <c r="G55" s="124">
        <v>801.78333333333319</v>
      </c>
      <c r="H55" s="124">
        <v>813.48333333333323</v>
      </c>
      <c r="I55" s="124">
        <v>816.66666666666663</v>
      </c>
      <c r="J55" s="124">
        <v>819.33333333333326</v>
      </c>
      <c r="K55" s="123">
        <v>814</v>
      </c>
      <c r="L55" s="123">
        <v>808.15</v>
      </c>
      <c r="M55" s="123">
        <v>0.69684999999999997</v>
      </c>
    </row>
    <row r="56" spans="1:13">
      <c r="A56" s="65">
        <v>46</v>
      </c>
      <c r="B56" s="123" t="s">
        <v>44</v>
      </c>
      <c r="C56" s="126">
        <v>2786.4</v>
      </c>
      <c r="D56" s="124">
        <v>2795.5666666666671</v>
      </c>
      <c r="E56" s="124">
        <v>2767.0833333333339</v>
      </c>
      <c r="F56" s="124">
        <v>2747.7666666666669</v>
      </c>
      <c r="G56" s="124">
        <v>2719.2833333333338</v>
      </c>
      <c r="H56" s="124">
        <v>2814.8833333333341</v>
      </c>
      <c r="I56" s="124">
        <v>2843.3666666666668</v>
      </c>
      <c r="J56" s="124">
        <v>2862.6833333333343</v>
      </c>
      <c r="K56" s="123">
        <v>2824.05</v>
      </c>
      <c r="L56" s="123">
        <v>2776.25</v>
      </c>
      <c r="M56" s="123">
        <v>2.8287200000000001</v>
      </c>
    </row>
    <row r="57" spans="1:13">
      <c r="A57" s="65">
        <v>47</v>
      </c>
      <c r="B57" s="123" t="s">
        <v>548</v>
      </c>
      <c r="C57" s="126">
        <v>457.75</v>
      </c>
      <c r="D57" s="124">
        <v>459.75</v>
      </c>
      <c r="E57" s="124">
        <v>455.1</v>
      </c>
      <c r="F57" s="124">
        <v>452.45000000000005</v>
      </c>
      <c r="G57" s="124">
        <v>447.80000000000007</v>
      </c>
      <c r="H57" s="124">
        <v>462.4</v>
      </c>
      <c r="I57" s="124">
        <v>467.04999999999995</v>
      </c>
      <c r="J57" s="124">
        <v>469.69999999999993</v>
      </c>
      <c r="K57" s="123">
        <v>464.4</v>
      </c>
      <c r="L57" s="123">
        <v>457.1</v>
      </c>
      <c r="M57" s="123">
        <v>0.66478999999999999</v>
      </c>
    </row>
    <row r="58" spans="1:13">
      <c r="A58" s="65">
        <v>48</v>
      </c>
      <c r="B58" s="123" t="s">
        <v>550</v>
      </c>
      <c r="C58" s="126">
        <v>604.70000000000005</v>
      </c>
      <c r="D58" s="124">
        <v>612.56666666666672</v>
      </c>
      <c r="E58" s="124">
        <v>593.13333333333344</v>
      </c>
      <c r="F58" s="124">
        <v>581.56666666666672</v>
      </c>
      <c r="G58" s="124">
        <v>562.13333333333344</v>
      </c>
      <c r="H58" s="124">
        <v>624.13333333333344</v>
      </c>
      <c r="I58" s="124">
        <v>643.56666666666661</v>
      </c>
      <c r="J58" s="124">
        <v>655.13333333333344</v>
      </c>
      <c r="K58" s="123">
        <v>632</v>
      </c>
      <c r="L58" s="123">
        <v>601</v>
      </c>
      <c r="M58" s="123">
        <v>7.6053300000000004</v>
      </c>
    </row>
    <row r="59" spans="1:13">
      <c r="A59" s="65">
        <v>49</v>
      </c>
      <c r="B59" s="123" t="s">
        <v>188</v>
      </c>
      <c r="C59" s="126">
        <v>1937.6</v>
      </c>
      <c r="D59" s="124">
        <v>1929.9833333333333</v>
      </c>
      <c r="E59" s="124">
        <v>1916.4666666666667</v>
      </c>
      <c r="F59" s="124">
        <v>1895.3333333333333</v>
      </c>
      <c r="G59" s="124">
        <v>1881.8166666666666</v>
      </c>
      <c r="H59" s="124">
        <v>1951.1166666666668</v>
      </c>
      <c r="I59" s="124">
        <v>1964.6333333333337</v>
      </c>
      <c r="J59" s="124">
        <v>1985.7666666666669</v>
      </c>
      <c r="K59" s="123">
        <v>1943.5</v>
      </c>
      <c r="L59" s="123">
        <v>1908.85</v>
      </c>
      <c r="M59" s="123">
        <v>16.120010000000001</v>
      </c>
    </row>
    <row r="60" spans="1:13" ht="12" customHeight="1">
      <c r="A60" s="65">
        <v>50</v>
      </c>
      <c r="B60" s="123" t="s">
        <v>189</v>
      </c>
      <c r="C60" s="126">
        <v>5484.25</v>
      </c>
      <c r="D60" s="124">
        <v>5471.083333333333</v>
      </c>
      <c r="E60" s="124">
        <v>5428.2166666666662</v>
      </c>
      <c r="F60" s="124">
        <v>5372.1833333333334</v>
      </c>
      <c r="G60" s="124">
        <v>5329.3166666666666</v>
      </c>
      <c r="H60" s="124">
        <v>5527.1166666666659</v>
      </c>
      <c r="I60" s="124">
        <v>5569.9833333333327</v>
      </c>
      <c r="J60" s="124">
        <v>5626.0166666666655</v>
      </c>
      <c r="K60" s="123">
        <v>5513.95</v>
      </c>
      <c r="L60" s="123">
        <v>5415.05</v>
      </c>
      <c r="M60" s="123">
        <v>1.2169300000000001</v>
      </c>
    </row>
    <row r="61" spans="1:13">
      <c r="A61" s="65">
        <v>51</v>
      </c>
      <c r="B61" s="123" t="s">
        <v>553</v>
      </c>
      <c r="C61" s="126">
        <v>9.6</v>
      </c>
      <c r="D61" s="124">
        <v>9.5499999999999989</v>
      </c>
      <c r="E61" s="124">
        <v>9.4499999999999975</v>
      </c>
      <c r="F61" s="124">
        <v>9.2999999999999989</v>
      </c>
      <c r="G61" s="124">
        <v>9.1999999999999975</v>
      </c>
      <c r="H61" s="124">
        <v>9.6999999999999975</v>
      </c>
      <c r="I61" s="124">
        <v>9.7999999999999989</v>
      </c>
      <c r="J61" s="124">
        <v>9.9499999999999975</v>
      </c>
      <c r="K61" s="123">
        <v>9.65</v>
      </c>
      <c r="L61" s="123">
        <v>9.4</v>
      </c>
      <c r="M61" s="123">
        <v>15.46936</v>
      </c>
    </row>
    <row r="62" spans="1:13">
      <c r="A62" s="65">
        <v>52</v>
      </c>
      <c r="B62" s="123" t="s">
        <v>555</v>
      </c>
      <c r="C62" s="126">
        <v>2641.1</v>
      </c>
      <c r="D62" s="124">
        <v>2638.0333333333333</v>
      </c>
      <c r="E62" s="124">
        <v>2629.0666666666666</v>
      </c>
      <c r="F62" s="124">
        <v>2617.0333333333333</v>
      </c>
      <c r="G62" s="124">
        <v>2608.0666666666666</v>
      </c>
      <c r="H62" s="124">
        <v>2650.0666666666666</v>
      </c>
      <c r="I62" s="124">
        <v>2659.0333333333328</v>
      </c>
      <c r="J62" s="124">
        <v>2671.0666666666666</v>
      </c>
      <c r="K62" s="123">
        <v>2647</v>
      </c>
      <c r="L62" s="123">
        <v>2626</v>
      </c>
      <c r="M62" s="123">
        <v>0.63024999999999998</v>
      </c>
    </row>
    <row r="63" spans="1:13">
      <c r="A63" s="65">
        <v>53</v>
      </c>
      <c r="B63" s="123" t="s">
        <v>561</v>
      </c>
      <c r="C63" s="126">
        <v>1223.25</v>
      </c>
      <c r="D63" s="124">
        <v>1203.8500000000001</v>
      </c>
      <c r="E63" s="124">
        <v>1177.7000000000003</v>
      </c>
      <c r="F63" s="124">
        <v>1132.1500000000001</v>
      </c>
      <c r="G63" s="124">
        <v>1106.0000000000002</v>
      </c>
      <c r="H63" s="124">
        <v>1249.4000000000003</v>
      </c>
      <c r="I63" s="124">
        <v>1275.5500000000004</v>
      </c>
      <c r="J63" s="124">
        <v>1321.1000000000004</v>
      </c>
      <c r="K63" s="123">
        <v>1230</v>
      </c>
      <c r="L63" s="123">
        <v>1158.3</v>
      </c>
      <c r="M63" s="123">
        <v>6.9935299999999998</v>
      </c>
    </row>
    <row r="64" spans="1:13">
      <c r="A64" s="65">
        <v>54</v>
      </c>
      <c r="B64" s="123" t="s">
        <v>563</v>
      </c>
      <c r="C64" s="126">
        <v>14.65</v>
      </c>
      <c r="D64" s="124">
        <v>14.966666666666667</v>
      </c>
      <c r="E64" s="124">
        <v>14.283333333333333</v>
      </c>
      <c r="F64" s="124">
        <v>13.916666666666666</v>
      </c>
      <c r="G64" s="124">
        <v>13.233333333333333</v>
      </c>
      <c r="H64" s="124">
        <v>15.333333333333334</v>
      </c>
      <c r="I64" s="124">
        <v>16.016666666666666</v>
      </c>
      <c r="J64" s="124">
        <v>16.383333333333333</v>
      </c>
      <c r="K64" s="123">
        <v>15.65</v>
      </c>
      <c r="L64" s="123">
        <v>14.6</v>
      </c>
      <c r="M64" s="123">
        <v>44.541600000000003</v>
      </c>
    </row>
    <row r="65" spans="1:13">
      <c r="A65" s="65">
        <v>55</v>
      </c>
      <c r="B65" s="123" t="s">
        <v>565</v>
      </c>
      <c r="C65" s="126">
        <v>222.7</v>
      </c>
      <c r="D65" s="124">
        <v>222.46666666666667</v>
      </c>
      <c r="E65" s="124">
        <v>221.33333333333334</v>
      </c>
      <c r="F65" s="124">
        <v>219.96666666666667</v>
      </c>
      <c r="G65" s="124">
        <v>218.83333333333334</v>
      </c>
      <c r="H65" s="124">
        <v>223.83333333333334</v>
      </c>
      <c r="I65" s="124">
        <v>224.96666666666667</v>
      </c>
      <c r="J65" s="124">
        <v>226.33333333333334</v>
      </c>
      <c r="K65" s="123">
        <v>223.6</v>
      </c>
      <c r="L65" s="123">
        <v>221.1</v>
      </c>
      <c r="M65" s="123">
        <v>0.25555</v>
      </c>
    </row>
    <row r="66" spans="1:13">
      <c r="A66" s="65">
        <v>56</v>
      </c>
      <c r="B66" s="123" t="s">
        <v>569</v>
      </c>
      <c r="C66" s="126">
        <v>76.650000000000006</v>
      </c>
      <c r="D66" s="124">
        <v>76.433333333333323</v>
      </c>
      <c r="E66" s="124">
        <v>75.566666666666649</v>
      </c>
      <c r="F66" s="124">
        <v>74.48333333333332</v>
      </c>
      <c r="G66" s="124">
        <v>73.616666666666646</v>
      </c>
      <c r="H66" s="124">
        <v>77.516666666666652</v>
      </c>
      <c r="I66" s="124">
        <v>78.383333333333326</v>
      </c>
      <c r="J66" s="124">
        <v>79.466666666666654</v>
      </c>
      <c r="K66" s="123">
        <v>77.3</v>
      </c>
      <c r="L66" s="123">
        <v>75.349999999999994</v>
      </c>
      <c r="M66" s="123">
        <v>40.178179999999998</v>
      </c>
    </row>
    <row r="67" spans="1:13">
      <c r="A67" s="65">
        <v>57</v>
      </c>
      <c r="B67" s="123" t="s">
        <v>45</v>
      </c>
      <c r="C67" s="126">
        <v>150.4</v>
      </c>
      <c r="D67" s="124">
        <v>149.26666666666665</v>
      </c>
      <c r="E67" s="124">
        <v>147.0333333333333</v>
      </c>
      <c r="F67" s="124">
        <v>143.66666666666666</v>
      </c>
      <c r="G67" s="124">
        <v>141.43333333333331</v>
      </c>
      <c r="H67" s="124">
        <v>152.6333333333333</v>
      </c>
      <c r="I67" s="124">
        <v>154.86666666666665</v>
      </c>
      <c r="J67" s="124">
        <v>158.23333333333329</v>
      </c>
      <c r="K67" s="123">
        <v>151.5</v>
      </c>
      <c r="L67" s="123">
        <v>145.9</v>
      </c>
      <c r="M67" s="123">
        <v>197.05149</v>
      </c>
    </row>
    <row r="68" spans="1:13">
      <c r="A68" s="65">
        <v>58</v>
      </c>
      <c r="B68" s="123" t="s">
        <v>46</v>
      </c>
      <c r="C68" s="126">
        <v>113.1</v>
      </c>
      <c r="D68" s="124">
        <v>111.7</v>
      </c>
      <c r="E68" s="124">
        <v>109.5</v>
      </c>
      <c r="F68" s="124">
        <v>105.89999999999999</v>
      </c>
      <c r="G68" s="124">
        <v>103.69999999999999</v>
      </c>
      <c r="H68" s="124">
        <v>115.30000000000001</v>
      </c>
      <c r="I68" s="124">
        <v>117.50000000000003</v>
      </c>
      <c r="J68" s="124">
        <v>121.10000000000002</v>
      </c>
      <c r="K68" s="123">
        <v>113.9</v>
      </c>
      <c r="L68" s="123">
        <v>108.1</v>
      </c>
      <c r="M68" s="123">
        <v>194.81082000000001</v>
      </c>
    </row>
    <row r="69" spans="1:13">
      <c r="A69" s="65">
        <v>59</v>
      </c>
      <c r="B69" s="123" t="s">
        <v>47</v>
      </c>
      <c r="C69" s="126">
        <v>772.65</v>
      </c>
      <c r="D69" s="124">
        <v>770.5</v>
      </c>
      <c r="E69" s="124">
        <v>766</v>
      </c>
      <c r="F69" s="124">
        <v>759.35</v>
      </c>
      <c r="G69" s="124">
        <v>754.85</v>
      </c>
      <c r="H69" s="124">
        <v>777.15</v>
      </c>
      <c r="I69" s="124">
        <v>781.65</v>
      </c>
      <c r="J69" s="124">
        <v>788.3</v>
      </c>
      <c r="K69" s="123">
        <v>775</v>
      </c>
      <c r="L69" s="123">
        <v>763.85</v>
      </c>
      <c r="M69" s="123">
        <v>5.6834600000000002</v>
      </c>
    </row>
    <row r="70" spans="1:13">
      <c r="A70" s="65">
        <v>60</v>
      </c>
      <c r="B70" s="123" t="s">
        <v>593</v>
      </c>
      <c r="C70" s="126">
        <v>265.39999999999998</v>
      </c>
      <c r="D70" s="124">
        <v>263.63333333333338</v>
      </c>
      <c r="E70" s="124">
        <v>260.46666666666675</v>
      </c>
      <c r="F70" s="124">
        <v>255.53333333333336</v>
      </c>
      <c r="G70" s="124">
        <v>252.36666666666673</v>
      </c>
      <c r="H70" s="124">
        <v>268.56666666666678</v>
      </c>
      <c r="I70" s="124">
        <v>271.73333333333341</v>
      </c>
      <c r="J70" s="124">
        <v>276.6666666666668</v>
      </c>
      <c r="K70" s="123">
        <v>266.8</v>
      </c>
      <c r="L70" s="123">
        <v>258.7</v>
      </c>
      <c r="M70" s="123">
        <v>11.35431</v>
      </c>
    </row>
    <row r="71" spans="1:13">
      <c r="A71" s="65">
        <v>61</v>
      </c>
      <c r="B71" s="123" t="s">
        <v>190</v>
      </c>
      <c r="C71" s="126">
        <v>144.80000000000001</v>
      </c>
      <c r="D71" s="124">
        <v>144.91666666666669</v>
      </c>
      <c r="E71" s="124">
        <v>143.43333333333337</v>
      </c>
      <c r="F71" s="124">
        <v>142.06666666666669</v>
      </c>
      <c r="G71" s="124">
        <v>140.58333333333337</v>
      </c>
      <c r="H71" s="124">
        <v>146.28333333333336</v>
      </c>
      <c r="I71" s="124">
        <v>147.76666666666671</v>
      </c>
      <c r="J71" s="124">
        <v>149.13333333333335</v>
      </c>
      <c r="K71" s="123">
        <v>146.4</v>
      </c>
      <c r="L71" s="123">
        <v>143.55000000000001</v>
      </c>
      <c r="M71" s="123">
        <v>18.94725</v>
      </c>
    </row>
    <row r="72" spans="1:13">
      <c r="A72" s="65">
        <v>62</v>
      </c>
      <c r="B72" s="123" t="s">
        <v>2170</v>
      </c>
      <c r="C72" s="126">
        <v>1125.8499999999999</v>
      </c>
      <c r="D72" s="124">
        <v>1124.5</v>
      </c>
      <c r="E72" s="124">
        <v>1117</v>
      </c>
      <c r="F72" s="124">
        <v>1108.1500000000001</v>
      </c>
      <c r="G72" s="124">
        <v>1100.6500000000001</v>
      </c>
      <c r="H72" s="124">
        <v>1133.3499999999999</v>
      </c>
      <c r="I72" s="124">
        <v>1140.8499999999999</v>
      </c>
      <c r="J72" s="124">
        <v>1149.6999999999998</v>
      </c>
      <c r="K72" s="123">
        <v>1132</v>
      </c>
      <c r="L72" s="123">
        <v>1115.6500000000001</v>
      </c>
      <c r="M72" s="123">
        <v>5.2749300000000003</v>
      </c>
    </row>
    <row r="73" spans="1:13">
      <c r="A73" s="65">
        <v>63</v>
      </c>
      <c r="B73" s="123" t="s">
        <v>48</v>
      </c>
      <c r="C73" s="126">
        <v>729.15</v>
      </c>
      <c r="D73" s="124">
        <v>728.19999999999993</v>
      </c>
      <c r="E73" s="124">
        <v>721.69999999999982</v>
      </c>
      <c r="F73" s="124">
        <v>714.24999999999989</v>
      </c>
      <c r="G73" s="124">
        <v>707.74999999999977</v>
      </c>
      <c r="H73" s="124">
        <v>735.64999999999986</v>
      </c>
      <c r="I73" s="124">
        <v>742.15000000000009</v>
      </c>
      <c r="J73" s="124">
        <v>749.59999999999991</v>
      </c>
      <c r="K73" s="123">
        <v>734.7</v>
      </c>
      <c r="L73" s="123">
        <v>720.75</v>
      </c>
      <c r="M73" s="123">
        <v>6.92605</v>
      </c>
    </row>
    <row r="74" spans="1:13">
      <c r="A74" s="65">
        <v>64</v>
      </c>
      <c r="B74" s="123" t="s">
        <v>50</v>
      </c>
      <c r="C74" s="126">
        <v>87.6</v>
      </c>
      <c r="D74" s="124">
        <v>87.266666666666666</v>
      </c>
      <c r="E74" s="124">
        <v>86.533333333333331</v>
      </c>
      <c r="F74" s="124">
        <v>85.466666666666669</v>
      </c>
      <c r="G74" s="124">
        <v>84.733333333333334</v>
      </c>
      <c r="H74" s="124">
        <v>88.333333333333329</v>
      </c>
      <c r="I74" s="124">
        <v>89.066666666666649</v>
      </c>
      <c r="J74" s="124">
        <v>90.133333333333326</v>
      </c>
      <c r="K74" s="123">
        <v>88</v>
      </c>
      <c r="L74" s="123">
        <v>86.2</v>
      </c>
      <c r="M74" s="123">
        <v>36.378799999999998</v>
      </c>
    </row>
    <row r="75" spans="1:13">
      <c r="A75" s="65">
        <v>65</v>
      </c>
      <c r="B75" s="123" t="s">
        <v>53</v>
      </c>
      <c r="C75" s="126">
        <v>433.95</v>
      </c>
      <c r="D75" s="124">
        <v>430.7166666666667</v>
      </c>
      <c r="E75" s="124">
        <v>426.23333333333341</v>
      </c>
      <c r="F75" s="124">
        <v>418.51666666666671</v>
      </c>
      <c r="G75" s="124">
        <v>414.03333333333342</v>
      </c>
      <c r="H75" s="124">
        <v>438.43333333333339</v>
      </c>
      <c r="I75" s="124">
        <v>442.91666666666674</v>
      </c>
      <c r="J75" s="124">
        <v>450.63333333333338</v>
      </c>
      <c r="K75" s="123">
        <v>435.2</v>
      </c>
      <c r="L75" s="123">
        <v>423</v>
      </c>
      <c r="M75" s="123">
        <v>35.301209999999998</v>
      </c>
    </row>
    <row r="76" spans="1:13" s="18" customFormat="1">
      <c r="A76" s="65">
        <v>66</v>
      </c>
      <c r="B76" s="123" t="s">
        <v>49</v>
      </c>
      <c r="C76" s="126">
        <v>384.95</v>
      </c>
      <c r="D76" s="124">
        <v>388.18333333333339</v>
      </c>
      <c r="E76" s="124">
        <v>379.86666666666679</v>
      </c>
      <c r="F76" s="124">
        <v>374.78333333333342</v>
      </c>
      <c r="G76" s="124">
        <v>366.46666666666681</v>
      </c>
      <c r="H76" s="124">
        <v>393.26666666666677</v>
      </c>
      <c r="I76" s="124">
        <v>401.58333333333337</v>
      </c>
      <c r="J76" s="124">
        <v>406.66666666666674</v>
      </c>
      <c r="K76" s="123">
        <v>396.5</v>
      </c>
      <c r="L76" s="123">
        <v>383.1</v>
      </c>
      <c r="M76" s="123">
        <v>84.948679999999996</v>
      </c>
    </row>
    <row r="77" spans="1:13" s="18" customFormat="1">
      <c r="A77" s="65">
        <v>67</v>
      </c>
      <c r="B77" s="123" t="s">
        <v>191</v>
      </c>
      <c r="C77" s="126">
        <v>338</v>
      </c>
      <c r="D77" s="124">
        <v>338.73333333333335</v>
      </c>
      <c r="E77" s="124">
        <v>334.61666666666667</v>
      </c>
      <c r="F77" s="124">
        <v>331.23333333333335</v>
      </c>
      <c r="G77" s="124">
        <v>327.11666666666667</v>
      </c>
      <c r="H77" s="124">
        <v>342.11666666666667</v>
      </c>
      <c r="I77" s="124">
        <v>346.23333333333335</v>
      </c>
      <c r="J77" s="124">
        <v>349.61666666666667</v>
      </c>
      <c r="K77" s="123">
        <v>342.85</v>
      </c>
      <c r="L77" s="123">
        <v>335.35</v>
      </c>
      <c r="M77" s="123">
        <v>55.752679999999998</v>
      </c>
    </row>
    <row r="78" spans="1:13" s="18" customFormat="1">
      <c r="A78" s="65">
        <v>68</v>
      </c>
      <c r="B78" s="123" t="s">
        <v>192</v>
      </c>
      <c r="C78" s="126">
        <v>44.75</v>
      </c>
      <c r="D78" s="124">
        <v>44.766666666666673</v>
      </c>
      <c r="E78" s="124">
        <v>44.133333333333347</v>
      </c>
      <c r="F78" s="124">
        <v>43.516666666666673</v>
      </c>
      <c r="G78" s="124">
        <v>42.883333333333347</v>
      </c>
      <c r="H78" s="124">
        <v>45.383333333333347</v>
      </c>
      <c r="I78" s="124">
        <v>46.016666666666673</v>
      </c>
      <c r="J78" s="124">
        <v>46.633333333333347</v>
      </c>
      <c r="K78" s="123">
        <v>45.4</v>
      </c>
      <c r="L78" s="123">
        <v>44.15</v>
      </c>
      <c r="M78" s="123">
        <v>19.9939</v>
      </c>
    </row>
    <row r="79" spans="1:13" s="18" customFormat="1">
      <c r="A79" s="65">
        <v>69</v>
      </c>
      <c r="B79" s="123" t="s">
        <v>51</v>
      </c>
      <c r="C79" s="126">
        <v>608.75</v>
      </c>
      <c r="D79" s="124">
        <v>608.93333333333328</v>
      </c>
      <c r="E79" s="124">
        <v>604.31666666666661</v>
      </c>
      <c r="F79" s="124">
        <v>599.88333333333333</v>
      </c>
      <c r="G79" s="124">
        <v>595.26666666666665</v>
      </c>
      <c r="H79" s="124">
        <v>613.36666666666656</v>
      </c>
      <c r="I79" s="124">
        <v>617.98333333333312</v>
      </c>
      <c r="J79" s="124">
        <v>622.41666666666652</v>
      </c>
      <c r="K79" s="123">
        <v>613.54999999999995</v>
      </c>
      <c r="L79" s="123">
        <v>604.5</v>
      </c>
      <c r="M79" s="123">
        <v>11.8665</v>
      </c>
    </row>
    <row r="80" spans="1:13" s="18" customFormat="1">
      <c r="A80" s="65">
        <v>70</v>
      </c>
      <c r="B80" s="123" t="s">
        <v>615</v>
      </c>
      <c r="C80" s="126">
        <v>797.55</v>
      </c>
      <c r="D80" s="124">
        <v>796.5</v>
      </c>
      <c r="E80" s="124">
        <v>788.1</v>
      </c>
      <c r="F80" s="124">
        <v>778.65</v>
      </c>
      <c r="G80" s="124">
        <v>770.25</v>
      </c>
      <c r="H80" s="124">
        <v>805.95</v>
      </c>
      <c r="I80" s="124">
        <v>814.35000000000014</v>
      </c>
      <c r="J80" s="124">
        <v>823.80000000000007</v>
      </c>
      <c r="K80" s="123">
        <v>804.9</v>
      </c>
      <c r="L80" s="123">
        <v>787.05</v>
      </c>
      <c r="M80" s="123">
        <v>0.59304000000000001</v>
      </c>
    </row>
    <row r="81" spans="1:13" s="18" customFormat="1">
      <c r="A81" s="65">
        <v>71</v>
      </c>
      <c r="B81" s="123" t="s">
        <v>617</v>
      </c>
      <c r="C81" s="126">
        <v>203.85</v>
      </c>
      <c r="D81" s="124">
        <v>204.53333333333333</v>
      </c>
      <c r="E81" s="124">
        <v>201.16666666666666</v>
      </c>
      <c r="F81" s="124">
        <v>198.48333333333332</v>
      </c>
      <c r="G81" s="124">
        <v>195.11666666666665</v>
      </c>
      <c r="H81" s="124">
        <v>207.21666666666667</v>
      </c>
      <c r="I81" s="124">
        <v>210.58333333333334</v>
      </c>
      <c r="J81" s="124">
        <v>213.26666666666668</v>
      </c>
      <c r="K81" s="123">
        <v>207.9</v>
      </c>
      <c r="L81" s="123">
        <v>201.85</v>
      </c>
      <c r="M81" s="123">
        <v>2.8934500000000001</v>
      </c>
    </row>
    <row r="82" spans="1:13" s="18" customFormat="1">
      <c r="A82" s="65">
        <v>72</v>
      </c>
      <c r="B82" s="123" t="s">
        <v>623</v>
      </c>
      <c r="C82" s="126">
        <v>3743.45</v>
      </c>
      <c r="D82" s="124">
        <v>3750.8833333333332</v>
      </c>
      <c r="E82" s="124">
        <v>3718.0666666666666</v>
      </c>
      <c r="F82" s="124">
        <v>3692.6833333333334</v>
      </c>
      <c r="G82" s="124">
        <v>3659.8666666666668</v>
      </c>
      <c r="H82" s="124">
        <v>3776.2666666666664</v>
      </c>
      <c r="I82" s="124">
        <v>3809.083333333333</v>
      </c>
      <c r="J82" s="124">
        <v>3834.4666666666662</v>
      </c>
      <c r="K82" s="123">
        <v>3783.7</v>
      </c>
      <c r="L82" s="123">
        <v>3725.5</v>
      </c>
      <c r="M82" s="123">
        <v>7.2580000000000006E-2</v>
      </c>
    </row>
    <row r="83" spans="1:13" s="18" customFormat="1">
      <c r="A83" s="65">
        <v>73</v>
      </c>
      <c r="B83" s="123" t="s">
        <v>625</v>
      </c>
      <c r="C83" s="126">
        <v>790.55</v>
      </c>
      <c r="D83" s="124">
        <v>792.5</v>
      </c>
      <c r="E83" s="124">
        <v>781.8</v>
      </c>
      <c r="F83" s="124">
        <v>773.05</v>
      </c>
      <c r="G83" s="124">
        <v>762.34999999999991</v>
      </c>
      <c r="H83" s="124">
        <v>801.25</v>
      </c>
      <c r="I83" s="124">
        <v>811.95</v>
      </c>
      <c r="J83" s="124">
        <v>820.7</v>
      </c>
      <c r="K83" s="123">
        <v>803.2</v>
      </c>
      <c r="L83" s="123">
        <v>783.75</v>
      </c>
      <c r="M83" s="123">
        <v>0.31469999999999998</v>
      </c>
    </row>
    <row r="84" spans="1:13" s="18" customFormat="1">
      <c r="A84" s="65">
        <v>74</v>
      </c>
      <c r="B84" s="123" t="s">
        <v>588</v>
      </c>
      <c r="C84" s="126">
        <v>1296.0999999999999</v>
      </c>
      <c r="D84" s="124">
        <v>1284.05</v>
      </c>
      <c r="E84" s="124">
        <v>1263.0999999999999</v>
      </c>
      <c r="F84" s="124">
        <v>1230.0999999999999</v>
      </c>
      <c r="G84" s="124">
        <v>1209.1499999999999</v>
      </c>
      <c r="H84" s="124">
        <v>1317.05</v>
      </c>
      <c r="I84" s="124">
        <v>1338.0000000000002</v>
      </c>
      <c r="J84" s="124">
        <v>1371</v>
      </c>
      <c r="K84" s="123">
        <v>1305</v>
      </c>
      <c r="L84" s="123">
        <v>1251.05</v>
      </c>
      <c r="M84" s="123">
        <v>3.06413</v>
      </c>
    </row>
    <row r="85" spans="1:13" s="18" customFormat="1">
      <c r="A85" s="65">
        <v>75</v>
      </c>
      <c r="B85" s="123" t="s">
        <v>629</v>
      </c>
      <c r="C85" s="126">
        <v>250.2</v>
      </c>
      <c r="D85" s="124">
        <v>250.43333333333331</v>
      </c>
      <c r="E85" s="124">
        <v>246.86666666666662</v>
      </c>
      <c r="F85" s="124">
        <v>243.5333333333333</v>
      </c>
      <c r="G85" s="124">
        <v>239.96666666666661</v>
      </c>
      <c r="H85" s="124">
        <v>253.76666666666662</v>
      </c>
      <c r="I85" s="124">
        <v>257.33333333333326</v>
      </c>
      <c r="J85" s="124">
        <v>260.66666666666663</v>
      </c>
      <c r="K85" s="123">
        <v>254</v>
      </c>
      <c r="L85" s="123">
        <v>247.1</v>
      </c>
      <c r="M85" s="123">
        <v>17.772110000000001</v>
      </c>
    </row>
    <row r="86" spans="1:13" s="18" customFormat="1">
      <c r="A86" s="65">
        <v>76</v>
      </c>
      <c r="B86" s="123" t="s">
        <v>635</v>
      </c>
      <c r="C86" s="126">
        <v>37.549999999999997</v>
      </c>
      <c r="D86" s="124">
        <v>37.716666666666669</v>
      </c>
      <c r="E86" s="124">
        <v>36.333333333333336</v>
      </c>
      <c r="F86" s="124">
        <v>35.116666666666667</v>
      </c>
      <c r="G86" s="124">
        <v>33.733333333333334</v>
      </c>
      <c r="H86" s="124">
        <v>38.933333333333337</v>
      </c>
      <c r="I86" s="124">
        <v>40.316666666666663</v>
      </c>
      <c r="J86" s="124">
        <v>41.533333333333339</v>
      </c>
      <c r="K86" s="123">
        <v>39.1</v>
      </c>
      <c r="L86" s="123">
        <v>36.5</v>
      </c>
      <c r="M86" s="123">
        <v>1.9439599999999999</v>
      </c>
    </row>
    <row r="87" spans="1:13" s="18" customFormat="1">
      <c r="A87" s="65">
        <v>77</v>
      </c>
      <c r="B87" s="123" t="s">
        <v>52</v>
      </c>
      <c r="C87" s="126">
        <v>19916.75</v>
      </c>
      <c r="D87" s="124">
        <v>19772.583333333332</v>
      </c>
      <c r="E87" s="124">
        <v>19545.166666666664</v>
      </c>
      <c r="F87" s="124">
        <v>19173.583333333332</v>
      </c>
      <c r="G87" s="124">
        <v>18946.166666666664</v>
      </c>
      <c r="H87" s="124">
        <v>20144.166666666664</v>
      </c>
      <c r="I87" s="124">
        <v>20371.583333333328</v>
      </c>
      <c r="J87" s="124">
        <v>20743.166666666664</v>
      </c>
      <c r="K87" s="123">
        <v>20000</v>
      </c>
      <c r="L87" s="123">
        <v>19401</v>
      </c>
      <c r="M87" s="123">
        <v>0.15643000000000001</v>
      </c>
    </row>
    <row r="88" spans="1:13" s="18" customFormat="1">
      <c r="A88" s="65">
        <v>78</v>
      </c>
      <c r="B88" s="123" t="s">
        <v>637</v>
      </c>
      <c r="C88" s="126">
        <v>263.25</v>
      </c>
      <c r="D88" s="124">
        <v>264.41666666666669</v>
      </c>
      <c r="E88" s="124">
        <v>260.83333333333337</v>
      </c>
      <c r="F88" s="124">
        <v>258.41666666666669</v>
      </c>
      <c r="G88" s="124">
        <v>254.83333333333337</v>
      </c>
      <c r="H88" s="124">
        <v>266.83333333333337</v>
      </c>
      <c r="I88" s="124">
        <v>270.41666666666674</v>
      </c>
      <c r="J88" s="124">
        <v>272.83333333333337</v>
      </c>
      <c r="K88" s="123">
        <v>268</v>
      </c>
      <c r="L88" s="123">
        <v>262</v>
      </c>
      <c r="M88" s="123">
        <v>1.2220599999999999</v>
      </c>
    </row>
    <row r="89" spans="1:13" s="18" customFormat="1">
      <c r="A89" s="65">
        <v>79</v>
      </c>
      <c r="B89" s="123" t="s">
        <v>193</v>
      </c>
      <c r="C89" s="126">
        <v>5178.25</v>
      </c>
      <c r="D89" s="124">
        <v>5142.7333333333336</v>
      </c>
      <c r="E89" s="124">
        <v>5085.5166666666673</v>
      </c>
      <c r="F89" s="124">
        <v>4992.7833333333338</v>
      </c>
      <c r="G89" s="124">
        <v>4935.5666666666675</v>
      </c>
      <c r="H89" s="124">
        <v>5235.4666666666672</v>
      </c>
      <c r="I89" s="124">
        <v>5292.6833333333343</v>
      </c>
      <c r="J89" s="124">
        <v>5385.416666666667</v>
      </c>
      <c r="K89" s="123">
        <v>5199.95</v>
      </c>
      <c r="L89" s="123">
        <v>5050</v>
      </c>
      <c r="M89" s="123">
        <v>1.3638999999999999</v>
      </c>
    </row>
    <row r="90" spans="1:13" s="18" customFormat="1">
      <c r="A90" s="65">
        <v>80</v>
      </c>
      <c r="B90" s="123" t="s">
        <v>660</v>
      </c>
      <c r="C90" s="126">
        <v>1286.45</v>
      </c>
      <c r="D90" s="124">
        <v>1284.5166666666667</v>
      </c>
      <c r="E90" s="124">
        <v>1266.0333333333333</v>
      </c>
      <c r="F90" s="124">
        <v>1245.6166666666666</v>
      </c>
      <c r="G90" s="124">
        <v>1227.1333333333332</v>
      </c>
      <c r="H90" s="124">
        <v>1304.9333333333334</v>
      </c>
      <c r="I90" s="124">
        <v>1323.4166666666665</v>
      </c>
      <c r="J90" s="124">
        <v>1343.8333333333335</v>
      </c>
      <c r="K90" s="123">
        <v>1303</v>
      </c>
      <c r="L90" s="123">
        <v>1264.0999999999999</v>
      </c>
      <c r="M90" s="123">
        <v>0.16345000000000001</v>
      </c>
    </row>
    <row r="91" spans="1:13" s="18" customFormat="1">
      <c r="A91" s="65">
        <v>81</v>
      </c>
      <c r="B91" s="123" t="s">
        <v>663</v>
      </c>
      <c r="C91" s="126">
        <v>287.45</v>
      </c>
      <c r="D91" s="124">
        <v>288.56666666666666</v>
      </c>
      <c r="E91" s="124">
        <v>285.33333333333331</v>
      </c>
      <c r="F91" s="124">
        <v>283.21666666666664</v>
      </c>
      <c r="G91" s="124">
        <v>279.98333333333329</v>
      </c>
      <c r="H91" s="124">
        <v>290.68333333333334</v>
      </c>
      <c r="I91" s="124">
        <v>293.91666666666669</v>
      </c>
      <c r="J91" s="124">
        <v>296.03333333333336</v>
      </c>
      <c r="K91" s="123">
        <v>291.8</v>
      </c>
      <c r="L91" s="123">
        <v>286.45</v>
      </c>
      <c r="M91" s="123">
        <v>0.20405000000000001</v>
      </c>
    </row>
    <row r="92" spans="1:13" s="18" customFormat="1">
      <c r="A92" s="65">
        <v>82</v>
      </c>
      <c r="B92" s="123" t="s">
        <v>2400</v>
      </c>
      <c r="C92" s="126">
        <v>82.1</v>
      </c>
      <c r="D92" s="124">
        <v>81.599999999999994</v>
      </c>
      <c r="E92" s="124">
        <v>79.599999999999994</v>
      </c>
      <c r="F92" s="124">
        <v>77.099999999999994</v>
      </c>
      <c r="G92" s="124">
        <v>75.099999999999994</v>
      </c>
      <c r="H92" s="124">
        <v>84.1</v>
      </c>
      <c r="I92" s="124">
        <v>86.1</v>
      </c>
      <c r="J92" s="124">
        <v>88.6</v>
      </c>
      <c r="K92" s="123">
        <v>83.6</v>
      </c>
      <c r="L92" s="123">
        <v>79.099999999999994</v>
      </c>
      <c r="M92" s="123">
        <v>20.213439999999999</v>
      </c>
    </row>
    <row r="93" spans="1:13" s="18" customFormat="1">
      <c r="A93" s="65">
        <v>83</v>
      </c>
      <c r="B93" s="123" t="s">
        <v>194</v>
      </c>
      <c r="C93" s="126">
        <v>1908.35</v>
      </c>
      <c r="D93" s="124">
        <v>1914.1166666666668</v>
      </c>
      <c r="E93" s="124">
        <v>1894.2333333333336</v>
      </c>
      <c r="F93" s="124">
        <v>1880.1166666666668</v>
      </c>
      <c r="G93" s="124">
        <v>1860.2333333333336</v>
      </c>
      <c r="H93" s="124">
        <v>1928.2333333333336</v>
      </c>
      <c r="I93" s="124">
        <v>1948.1166666666668</v>
      </c>
      <c r="J93" s="124">
        <v>1962.2333333333336</v>
      </c>
      <c r="K93" s="123">
        <v>1934</v>
      </c>
      <c r="L93" s="123">
        <v>1900</v>
      </c>
      <c r="M93" s="123">
        <v>0.12417</v>
      </c>
    </row>
    <row r="94" spans="1:13" s="18" customFormat="1">
      <c r="A94" s="65">
        <v>84</v>
      </c>
      <c r="B94" s="123" t="s">
        <v>195</v>
      </c>
      <c r="C94" s="126">
        <v>393.75</v>
      </c>
      <c r="D94" s="124">
        <v>394.11666666666662</v>
      </c>
      <c r="E94" s="124">
        <v>390.23333333333323</v>
      </c>
      <c r="F94" s="124">
        <v>386.71666666666664</v>
      </c>
      <c r="G94" s="124">
        <v>382.83333333333326</v>
      </c>
      <c r="H94" s="124">
        <v>397.63333333333321</v>
      </c>
      <c r="I94" s="124">
        <v>401.51666666666654</v>
      </c>
      <c r="J94" s="124">
        <v>405.03333333333319</v>
      </c>
      <c r="K94" s="123">
        <v>398</v>
      </c>
      <c r="L94" s="123">
        <v>390.6</v>
      </c>
      <c r="M94" s="123">
        <v>7.2610099999999997</v>
      </c>
    </row>
    <row r="95" spans="1:13" s="18" customFormat="1">
      <c r="A95" s="65">
        <v>85</v>
      </c>
      <c r="B95" s="123" t="s">
        <v>650</v>
      </c>
      <c r="C95" s="126">
        <v>453.5</v>
      </c>
      <c r="D95" s="124">
        <v>448.95</v>
      </c>
      <c r="E95" s="124">
        <v>441.95</v>
      </c>
      <c r="F95" s="124">
        <v>430.4</v>
      </c>
      <c r="G95" s="124">
        <v>423.4</v>
      </c>
      <c r="H95" s="124">
        <v>460.5</v>
      </c>
      <c r="I95" s="124">
        <v>467.5</v>
      </c>
      <c r="J95" s="124">
        <v>479.05</v>
      </c>
      <c r="K95" s="123">
        <v>455.95</v>
      </c>
      <c r="L95" s="123">
        <v>437.4</v>
      </c>
      <c r="M95" s="123">
        <v>32.228470000000002</v>
      </c>
    </row>
    <row r="96" spans="1:13" s="18" customFormat="1">
      <c r="A96" s="65">
        <v>86</v>
      </c>
      <c r="B96" s="123" t="s">
        <v>54</v>
      </c>
      <c r="C96" s="126">
        <v>285.89999999999998</v>
      </c>
      <c r="D96" s="124">
        <v>284.21666666666664</v>
      </c>
      <c r="E96" s="124">
        <v>278.98333333333329</v>
      </c>
      <c r="F96" s="124">
        <v>272.06666666666666</v>
      </c>
      <c r="G96" s="124">
        <v>266.83333333333331</v>
      </c>
      <c r="H96" s="124">
        <v>291.13333333333327</v>
      </c>
      <c r="I96" s="124">
        <v>296.36666666666662</v>
      </c>
      <c r="J96" s="124">
        <v>303.28333333333325</v>
      </c>
      <c r="K96" s="123">
        <v>289.45</v>
      </c>
      <c r="L96" s="123">
        <v>277.3</v>
      </c>
      <c r="M96" s="123">
        <v>171.47441000000001</v>
      </c>
    </row>
    <row r="97" spans="1:13" s="18" customFormat="1">
      <c r="A97" s="65">
        <v>87</v>
      </c>
      <c r="B97" s="123" t="s">
        <v>653</v>
      </c>
      <c r="C97" s="126">
        <v>657.95</v>
      </c>
      <c r="D97" s="124">
        <v>657.48333333333335</v>
      </c>
      <c r="E97" s="124">
        <v>651.66666666666674</v>
      </c>
      <c r="F97" s="124">
        <v>645.38333333333344</v>
      </c>
      <c r="G97" s="124">
        <v>639.56666666666683</v>
      </c>
      <c r="H97" s="124">
        <v>663.76666666666665</v>
      </c>
      <c r="I97" s="124">
        <v>669.58333333333326</v>
      </c>
      <c r="J97" s="124">
        <v>675.86666666666656</v>
      </c>
      <c r="K97" s="123">
        <v>663.3</v>
      </c>
      <c r="L97" s="123">
        <v>651.20000000000005</v>
      </c>
      <c r="M97" s="123">
        <v>3.9180600000000001</v>
      </c>
    </row>
    <row r="98" spans="1:13" s="18" customFormat="1">
      <c r="A98" s="65">
        <v>88</v>
      </c>
      <c r="B98" s="123" t="s">
        <v>655</v>
      </c>
      <c r="C98" s="126">
        <v>604.85</v>
      </c>
      <c r="D98" s="124">
        <v>607.94999999999993</v>
      </c>
      <c r="E98" s="124">
        <v>592.89999999999986</v>
      </c>
      <c r="F98" s="124">
        <v>580.94999999999993</v>
      </c>
      <c r="G98" s="124">
        <v>565.89999999999986</v>
      </c>
      <c r="H98" s="124">
        <v>619.89999999999986</v>
      </c>
      <c r="I98" s="124">
        <v>634.94999999999982</v>
      </c>
      <c r="J98" s="124">
        <v>646.89999999999986</v>
      </c>
      <c r="K98" s="123">
        <v>623</v>
      </c>
      <c r="L98" s="123">
        <v>596</v>
      </c>
      <c r="M98" s="123">
        <v>0.61236999999999997</v>
      </c>
    </row>
    <row r="99" spans="1:13" s="18" customFormat="1">
      <c r="A99" s="65">
        <v>89</v>
      </c>
      <c r="B99" s="123" t="s">
        <v>656</v>
      </c>
      <c r="C99" s="126">
        <v>368.25</v>
      </c>
      <c r="D99" s="124">
        <v>369.2833333333333</v>
      </c>
      <c r="E99" s="124">
        <v>365.61666666666662</v>
      </c>
      <c r="F99" s="124">
        <v>362.98333333333329</v>
      </c>
      <c r="G99" s="124">
        <v>359.31666666666661</v>
      </c>
      <c r="H99" s="124">
        <v>371.91666666666663</v>
      </c>
      <c r="I99" s="124">
        <v>375.58333333333337</v>
      </c>
      <c r="J99" s="124">
        <v>378.21666666666664</v>
      </c>
      <c r="K99" s="123">
        <v>372.95</v>
      </c>
      <c r="L99" s="123">
        <v>366.65</v>
      </c>
      <c r="M99" s="123">
        <v>0.26795000000000002</v>
      </c>
    </row>
    <row r="100" spans="1:13" s="18" customFormat="1">
      <c r="A100" s="65">
        <v>90</v>
      </c>
      <c r="B100" s="123" t="s">
        <v>233</v>
      </c>
      <c r="C100" s="126">
        <v>206.7</v>
      </c>
      <c r="D100" s="124">
        <v>207.2833333333333</v>
      </c>
      <c r="E100" s="124">
        <v>204.96666666666661</v>
      </c>
      <c r="F100" s="124">
        <v>203.23333333333332</v>
      </c>
      <c r="G100" s="124">
        <v>200.91666666666663</v>
      </c>
      <c r="H100" s="124">
        <v>209.01666666666659</v>
      </c>
      <c r="I100" s="124">
        <v>211.33333333333331</v>
      </c>
      <c r="J100" s="124">
        <v>213.06666666666658</v>
      </c>
      <c r="K100" s="123">
        <v>209.6</v>
      </c>
      <c r="L100" s="123">
        <v>205.55</v>
      </c>
      <c r="M100" s="123">
        <v>5.5912899999999999</v>
      </c>
    </row>
    <row r="101" spans="1:13" s="18" customFormat="1">
      <c r="A101" s="65">
        <v>91</v>
      </c>
      <c r="B101" s="123" t="s">
        <v>232</v>
      </c>
      <c r="C101" s="126">
        <v>1648.9</v>
      </c>
      <c r="D101" s="124">
        <v>1644.0333333333335</v>
      </c>
      <c r="E101" s="124">
        <v>1624.0666666666671</v>
      </c>
      <c r="F101" s="124">
        <v>1599.2333333333336</v>
      </c>
      <c r="G101" s="124">
        <v>1579.2666666666671</v>
      </c>
      <c r="H101" s="124">
        <v>1668.866666666667</v>
      </c>
      <c r="I101" s="124">
        <v>1688.8333333333337</v>
      </c>
      <c r="J101" s="124">
        <v>1713.666666666667</v>
      </c>
      <c r="K101" s="123">
        <v>1664</v>
      </c>
      <c r="L101" s="123">
        <v>1619.2</v>
      </c>
      <c r="M101" s="123">
        <v>8.7803799999999992</v>
      </c>
    </row>
    <row r="102" spans="1:13">
      <c r="A102" s="65">
        <v>92</v>
      </c>
      <c r="B102" s="123" t="s">
        <v>670</v>
      </c>
      <c r="C102" s="126">
        <v>71</v>
      </c>
      <c r="D102" s="124">
        <v>71.25</v>
      </c>
      <c r="E102" s="124">
        <v>70.2</v>
      </c>
      <c r="F102" s="124">
        <v>69.400000000000006</v>
      </c>
      <c r="G102" s="124">
        <v>68.350000000000009</v>
      </c>
      <c r="H102" s="124">
        <v>72.05</v>
      </c>
      <c r="I102" s="124">
        <v>73.100000000000009</v>
      </c>
      <c r="J102" s="124">
        <v>73.899999999999991</v>
      </c>
      <c r="K102" s="123">
        <v>72.3</v>
      </c>
      <c r="L102" s="123">
        <v>70.45</v>
      </c>
      <c r="M102" s="123">
        <v>9.17422</v>
      </c>
    </row>
    <row r="103" spans="1:13">
      <c r="A103" s="65">
        <v>93</v>
      </c>
      <c r="B103" s="123" t="s">
        <v>674</v>
      </c>
      <c r="C103" s="126">
        <v>354.45</v>
      </c>
      <c r="D103" s="124">
        <v>353.48333333333329</v>
      </c>
      <c r="E103" s="124">
        <v>350.36666666666656</v>
      </c>
      <c r="F103" s="124">
        <v>346.28333333333325</v>
      </c>
      <c r="G103" s="124">
        <v>343.16666666666652</v>
      </c>
      <c r="H103" s="124">
        <v>357.56666666666661</v>
      </c>
      <c r="I103" s="124">
        <v>360.68333333333328</v>
      </c>
      <c r="J103" s="124">
        <v>364.76666666666665</v>
      </c>
      <c r="K103" s="123">
        <v>356.6</v>
      </c>
      <c r="L103" s="123">
        <v>349.4</v>
      </c>
      <c r="M103" s="123">
        <v>2.7688100000000002</v>
      </c>
    </row>
    <row r="104" spans="1:13">
      <c r="A104" s="65">
        <v>94</v>
      </c>
      <c r="B104" s="123" t="s">
        <v>55</v>
      </c>
      <c r="C104" s="126">
        <v>1215.3499999999999</v>
      </c>
      <c r="D104" s="124">
        <v>1210.2166666666665</v>
      </c>
      <c r="E104" s="124">
        <v>1195.133333333333</v>
      </c>
      <c r="F104" s="124">
        <v>1174.9166666666665</v>
      </c>
      <c r="G104" s="124">
        <v>1159.833333333333</v>
      </c>
      <c r="H104" s="124">
        <v>1230.4333333333329</v>
      </c>
      <c r="I104" s="124">
        <v>1245.5166666666664</v>
      </c>
      <c r="J104" s="124">
        <v>1265.7333333333329</v>
      </c>
      <c r="K104" s="123">
        <v>1225.3</v>
      </c>
      <c r="L104" s="123">
        <v>1190</v>
      </c>
      <c r="M104" s="123">
        <v>4.7568299999999999</v>
      </c>
    </row>
    <row r="105" spans="1:13">
      <c r="A105" s="65">
        <v>95</v>
      </c>
      <c r="B105" s="123" t="s">
        <v>677</v>
      </c>
      <c r="C105" s="126">
        <v>3337.6</v>
      </c>
      <c r="D105" s="124">
        <v>3352.5</v>
      </c>
      <c r="E105" s="124">
        <v>3310.2</v>
      </c>
      <c r="F105" s="124">
        <v>3282.7999999999997</v>
      </c>
      <c r="G105" s="124">
        <v>3240.4999999999995</v>
      </c>
      <c r="H105" s="124">
        <v>3379.9</v>
      </c>
      <c r="I105" s="124">
        <v>3422.2000000000003</v>
      </c>
      <c r="J105" s="124">
        <v>3449.6000000000004</v>
      </c>
      <c r="K105" s="123">
        <v>3394.8</v>
      </c>
      <c r="L105" s="123">
        <v>3325.1</v>
      </c>
      <c r="M105" s="123">
        <v>2.2970000000000001E-2</v>
      </c>
    </row>
    <row r="106" spans="1:13">
      <c r="A106" s="65">
        <v>96</v>
      </c>
      <c r="B106" s="123" t="s">
        <v>681</v>
      </c>
      <c r="C106" s="126">
        <v>165.95</v>
      </c>
      <c r="D106" s="124">
        <v>164.98333333333332</v>
      </c>
      <c r="E106" s="124">
        <v>163.46666666666664</v>
      </c>
      <c r="F106" s="124">
        <v>160.98333333333332</v>
      </c>
      <c r="G106" s="124">
        <v>159.46666666666664</v>
      </c>
      <c r="H106" s="124">
        <v>167.46666666666664</v>
      </c>
      <c r="I106" s="124">
        <v>168.98333333333335</v>
      </c>
      <c r="J106" s="124">
        <v>171.46666666666664</v>
      </c>
      <c r="K106" s="123">
        <v>166.5</v>
      </c>
      <c r="L106" s="123">
        <v>162.5</v>
      </c>
      <c r="M106" s="123">
        <v>2.8910800000000001</v>
      </c>
    </row>
    <row r="107" spans="1:13">
      <c r="A107" s="65">
        <v>97</v>
      </c>
      <c r="B107" s="123" t="s">
        <v>683</v>
      </c>
      <c r="C107" s="126">
        <v>343.55</v>
      </c>
      <c r="D107" s="124">
        <v>344.84999999999997</v>
      </c>
      <c r="E107" s="124">
        <v>338.19999999999993</v>
      </c>
      <c r="F107" s="124">
        <v>332.84999999999997</v>
      </c>
      <c r="G107" s="124">
        <v>326.19999999999993</v>
      </c>
      <c r="H107" s="124">
        <v>350.19999999999993</v>
      </c>
      <c r="I107" s="124">
        <v>356.84999999999991</v>
      </c>
      <c r="J107" s="124">
        <v>362.19999999999993</v>
      </c>
      <c r="K107" s="123">
        <v>351.5</v>
      </c>
      <c r="L107" s="123">
        <v>339.5</v>
      </c>
      <c r="M107" s="123">
        <v>7.0543800000000001</v>
      </c>
    </row>
    <row r="108" spans="1:13">
      <c r="A108" s="65">
        <v>98</v>
      </c>
      <c r="B108" s="123" t="s">
        <v>685</v>
      </c>
      <c r="C108" s="126">
        <v>1524.05</v>
      </c>
      <c r="D108" s="124">
        <v>1524.5333333333335</v>
      </c>
      <c r="E108" s="124">
        <v>1505.0666666666671</v>
      </c>
      <c r="F108" s="124">
        <v>1486.0833333333335</v>
      </c>
      <c r="G108" s="124">
        <v>1466.616666666667</v>
      </c>
      <c r="H108" s="124">
        <v>1543.5166666666671</v>
      </c>
      <c r="I108" s="124">
        <v>1562.9833333333338</v>
      </c>
      <c r="J108" s="124">
        <v>1581.9666666666672</v>
      </c>
      <c r="K108" s="123">
        <v>1544</v>
      </c>
      <c r="L108" s="123">
        <v>1505.55</v>
      </c>
      <c r="M108" s="123">
        <v>1.4155199999999999</v>
      </c>
    </row>
    <row r="109" spans="1:13">
      <c r="A109" s="65">
        <v>99</v>
      </c>
      <c r="B109" s="123" t="s">
        <v>57</v>
      </c>
      <c r="C109" s="126">
        <v>558.95000000000005</v>
      </c>
      <c r="D109" s="124">
        <v>562.4</v>
      </c>
      <c r="E109" s="124">
        <v>553.79999999999995</v>
      </c>
      <c r="F109" s="124">
        <v>548.65</v>
      </c>
      <c r="G109" s="124">
        <v>540.04999999999995</v>
      </c>
      <c r="H109" s="124">
        <v>567.54999999999995</v>
      </c>
      <c r="I109" s="124">
        <v>576.15000000000009</v>
      </c>
      <c r="J109" s="124">
        <v>581.29999999999995</v>
      </c>
      <c r="K109" s="123">
        <v>571</v>
      </c>
      <c r="L109" s="123">
        <v>557.25</v>
      </c>
      <c r="M109" s="123">
        <v>24.203240000000001</v>
      </c>
    </row>
    <row r="110" spans="1:13">
      <c r="A110" s="65">
        <v>100</v>
      </c>
      <c r="B110" s="123" t="s">
        <v>715</v>
      </c>
      <c r="C110" s="126">
        <v>176.95</v>
      </c>
      <c r="D110" s="124">
        <v>176.81666666666669</v>
      </c>
      <c r="E110" s="124">
        <v>175.63333333333338</v>
      </c>
      <c r="F110" s="124">
        <v>174.31666666666669</v>
      </c>
      <c r="G110" s="124">
        <v>173.13333333333338</v>
      </c>
      <c r="H110" s="124">
        <v>178.13333333333338</v>
      </c>
      <c r="I110" s="124">
        <v>179.31666666666672</v>
      </c>
      <c r="J110" s="124">
        <v>180.63333333333338</v>
      </c>
      <c r="K110" s="123">
        <v>178</v>
      </c>
      <c r="L110" s="123">
        <v>175.5</v>
      </c>
      <c r="M110" s="123">
        <v>3.81027</v>
      </c>
    </row>
    <row r="111" spans="1:13">
      <c r="A111" s="65">
        <v>101</v>
      </c>
      <c r="B111" s="123" t="s">
        <v>58</v>
      </c>
      <c r="C111" s="126">
        <v>275.8</v>
      </c>
      <c r="D111" s="124">
        <v>276.36666666666667</v>
      </c>
      <c r="E111" s="124">
        <v>273.93333333333334</v>
      </c>
      <c r="F111" s="124">
        <v>272.06666666666666</v>
      </c>
      <c r="G111" s="124">
        <v>269.63333333333333</v>
      </c>
      <c r="H111" s="124">
        <v>278.23333333333335</v>
      </c>
      <c r="I111" s="124">
        <v>280.66666666666674</v>
      </c>
      <c r="J111" s="124">
        <v>282.53333333333336</v>
      </c>
      <c r="K111" s="123">
        <v>278.8</v>
      </c>
      <c r="L111" s="123">
        <v>274.5</v>
      </c>
      <c r="M111" s="123">
        <v>15.27251</v>
      </c>
    </row>
    <row r="112" spans="1:13">
      <c r="A112" s="65">
        <v>102</v>
      </c>
      <c r="B112" s="123" t="s">
        <v>2575</v>
      </c>
      <c r="C112" s="126">
        <v>524.9</v>
      </c>
      <c r="D112" s="124">
        <v>522.73333333333335</v>
      </c>
      <c r="E112" s="124">
        <v>518.7166666666667</v>
      </c>
      <c r="F112" s="124">
        <v>512.5333333333333</v>
      </c>
      <c r="G112" s="124">
        <v>508.51666666666665</v>
      </c>
      <c r="H112" s="124">
        <v>528.91666666666674</v>
      </c>
      <c r="I112" s="124">
        <v>532.93333333333339</v>
      </c>
      <c r="J112" s="124">
        <v>539.11666666666679</v>
      </c>
      <c r="K112" s="123">
        <v>526.75</v>
      </c>
      <c r="L112" s="123">
        <v>516.54999999999995</v>
      </c>
      <c r="M112" s="123">
        <v>0.95484000000000002</v>
      </c>
    </row>
    <row r="113" spans="1:13">
      <c r="A113" s="65">
        <v>103</v>
      </c>
      <c r="B113" s="123" t="s">
        <v>693</v>
      </c>
      <c r="C113" s="126">
        <v>305.64999999999998</v>
      </c>
      <c r="D113" s="124">
        <v>306.55</v>
      </c>
      <c r="E113" s="124">
        <v>303.10000000000002</v>
      </c>
      <c r="F113" s="124">
        <v>300.55</v>
      </c>
      <c r="G113" s="124">
        <v>297.10000000000002</v>
      </c>
      <c r="H113" s="124">
        <v>309.10000000000002</v>
      </c>
      <c r="I113" s="124">
        <v>312.54999999999995</v>
      </c>
      <c r="J113" s="124">
        <v>315.10000000000002</v>
      </c>
      <c r="K113" s="123">
        <v>310</v>
      </c>
      <c r="L113" s="123">
        <v>304</v>
      </c>
      <c r="M113" s="123">
        <v>0.68810000000000004</v>
      </c>
    </row>
    <row r="114" spans="1:13">
      <c r="A114" s="65">
        <v>104</v>
      </c>
      <c r="B114" s="123" t="s">
        <v>59</v>
      </c>
      <c r="C114" s="126">
        <v>1096.4000000000001</v>
      </c>
      <c r="D114" s="124">
        <v>1096.3</v>
      </c>
      <c r="E114" s="124">
        <v>1084</v>
      </c>
      <c r="F114" s="124">
        <v>1071.6000000000001</v>
      </c>
      <c r="G114" s="124">
        <v>1059.3000000000002</v>
      </c>
      <c r="H114" s="124">
        <v>1108.6999999999998</v>
      </c>
      <c r="I114" s="124">
        <v>1120.9999999999995</v>
      </c>
      <c r="J114" s="124">
        <v>1133.3999999999996</v>
      </c>
      <c r="K114" s="123">
        <v>1108.5999999999999</v>
      </c>
      <c r="L114" s="123">
        <v>1083.9000000000001</v>
      </c>
      <c r="M114" s="123">
        <v>1.9808300000000001</v>
      </c>
    </row>
    <row r="115" spans="1:13">
      <c r="A115" s="65">
        <v>105</v>
      </c>
      <c r="B115" s="122" t="s">
        <v>196</v>
      </c>
      <c r="C115" s="126">
        <v>1264.3</v>
      </c>
      <c r="D115" s="124">
        <v>1257.7666666666667</v>
      </c>
      <c r="E115" s="124">
        <v>1244.5333333333333</v>
      </c>
      <c r="F115" s="124">
        <v>1224.7666666666667</v>
      </c>
      <c r="G115" s="124">
        <v>1211.5333333333333</v>
      </c>
      <c r="H115" s="124">
        <v>1277.5333333333333</v>
      </c>
      <c r="I115" s="124">
        <v>1290.7666666666664</v>
      </c>
      <c r="J115" s="124">
        <v>1310.5333333333333</v>
      </c>
      <c r="K115" s="123">
        <v>1271</v>
      </c>
      <c r="L115" s="123">
        <v>1238</v>
      </c>
      <c r="M115" s="123">
        <v>1.01332</v>
      </c>
    </row>
    <row r="116" spans="1:13">
      <c r="A116" s="65">
        <v>106</v>
      </c>
      <c r="B116" s="123" t="s">
        <v>699</v>
      </c>
      <c r="C116" s="126">
        <v>539.20000000000005</v>
      </c>
      <c r="D116" s="124">
        <v>538.94999999999993</v>
      </c>
      <c r="E116" s="124">
        <v>532.49999999999989</v>
      </c>
      <c r="F116" s="124">
        <v>525.79999999999995</v>
      </c>
      <c r="G116" s="124">
        <v>519.34999999999991</v>
      </c>
      <c r="H116" s="124">
        <v>545.64999999999986</v>
      </c>
      <c r="I116" s="124">
        <v>552.09999999999991</v>
      </c>
      <c r="J116" s="124">
        <v>558.79999999999984</v>
      </c>
      <c r="K116" s="123">
        <v>545.4</v>
      </c>
      <c r="L116" s="123">
        <v>532.25</v>
      </c>
      <c r="M116" s="123">
        <v>0.87549999999999994</v>
      </c>
    </row>
    <row r="117" spans="1:13">
      <c r="A117" s="65">
        <v>107</v>
      </c>
      <c r="B117" s="123" t="s">
        <v>701</v>
      </c>
      <c r="C117" s="126">
        <v>31.9</v>
      </c>
      <c r="D117" s="124">
        <v>31.816666666666666</v>
      </c>
      <c r="E117" s="124">
        <v>31.383333333333333</v>
      </c>
      <c r="F117" s="124">
        <v>30.866666666666667</v>
      </c>
      <c r="G117" s="124">
        <v>30.433333333333334</v>
      </c>
      <c r="H117" s="124">
        <v>32.333333333333329</v>
      </c>
      <c r="I117" s="124">
        <v>32.766666666666666</v>
      </c>
      <c r="J117" s="124">
        <v>33.283333333333331</v>
      </c>
      <c r="K117" s="123">
        <v>32.25</v>
      </c>
      <c r="L117" s="123">
        <v>31.3</v>
      </c>
      <c r="M117" s="123">
        <v>5.9629099999999999</v>
      </c>
    </row>
    <row r="118" spans="1:13">
      <c r="A118" s="65">
        <v>108</v>
      </c>
      <c r="B118" s="123" t="s">
        <v>705</v>
      </c>
      <c r="C118" s="126">
        <v>236.25</v>
      </c>
      <c r="D118" s="124">
        <v>237.15</v>
      </c>
      <c r="E118" s="124">
        <v>234.3</v>
      </c>
      <c r="F118" s="124">
        <v>232.35</v>
      </c>
      <c r="G118" s="124">
        <v>229.5</v>
      </c>
      <c r="H118" s="124">
        <v>239.10000000000002</v>
      </c>
      <c r="I118" s="124">
        <v>241.95</v>
      </c>
      <c r="J118" s="124">
        <v>243.90000000000003</v>
      </c>
      <c r="K118" s="123">
        <v>240</v>
      </c>
      <c r="L118" s="123">
        <v>235.2</v>
      </c>
      <c r="M118" s="123">
        <v>1.0328900000000001</v>
      </c>
    </row>
    <row r="119" spans="1:13">
      <c r="A119" s="65">
        <v>109</v>
      </c>
      <c r="B119" s="123" t="s">
        <v>711</v>
      </c>
      <c r="C119" s="126">
        <v>230.85</v>
      </c>
      <c r="D119" s="124">
        <v>231.36666666666665</v>
      </c>
      <c r="E119" s="124">
        <v>228.7833333333333</v>
      </c>
      <c r="F119" s="124">
        <v>226.71666666666667</v>
      </c>
      <c r="G119" s="124">
        <v>224.13333333333333</v>
      </c>
      <c r="H119" s="124">
        <v>233.43333333333328</v>
      </c>
      <c r="I119" s="124">
        <v>236.01666666666659</v>
      </c>
      <c r="J119" s="124">
        <v>238.08333333333326</v>
      </c>
      <c r="K119" s="123">
        <v>233.95</v>
      </c>
      <c r="L119" s="123">
        <v>229.3</v>
      </c>
      <c r="M119" s="123">
        <v>5.13408</v>
      </c>
    </row>
    <row r="120" spans="1:13">
      <c r="A120" s="65">
        <v>110</v>
      </c>
      <c r="B120" s="123" t="s">
        <v>354</v>
      </c>
      <c r="C120" s="126">
        <v>768.65</v>
      </c>
      <c r="D120" s="124">
        <v>759.61666666666679</v>
      </c>
      <c r="E120" s="124">
        <v>748.23333333333358</v>
      </c>
      <c r="F120" s="124">
        <v>727.81666666666683</v>
      </c>
      <c r="G120" s="124">
        <v>716.43333333333362</v>
      </c>
      <c r="H120" s="124">
        <v>780.03333333333353</v>
      </c>
      <c r="I120" s="124">
        <v>791.41666666666674</v>
      </c>
      <c r="J120" s="124">
        <v>811.83333333333348</v>
      </c>
      <c r="K120" s="123">
        <v>771</v>
      </c>
      <c r="L120" s="123">
        <v>739.2</v>
      </c>
      <c r="M120" s="123">
        <v>6.8295000000000003</v>
      </c>
    </row>
    <row r="121" spans="1:13">
      <c r="A121" s="65">
        <v>111</v>
      </c>
      <c r="B121" s="123" t="s">
        <v>720</v>
      </c>
      <c r="C121" s="126">
        <v>648.4</v>
      </c>
      <c r="D121" s="124">
        <v>646.33333333333337</v>
      </c>
      <c r="E121" s="124">
        <v>637.66666666666674</v>
      </c>
      <c r="F121" s="124">
        <v>626.93333333333339</v>
      </c>
      <c r="G121" s="124">
        <v>618.26666666666677</v>
      </c>
      <c r="H121" s="124">
        <v>657.06666666666672</v>
      </c>
      <c r="I121" s="124">
        <v>665.73333333333346</v>
      </c>
      <c r="J121" s="124">
        <v>676.4666666666667</v>
      </c>
      <c r="K121" s="123">
        <v>655</v>
      </c>
      <c r="L121" s="123">
        <v>635.6</v>
      </c>
      <c r="M121" s="123">
        <v>1.70408</v>
      </c>
    </row>
    <row r="122" spans="1:13">
      <c r="A122" s="65">
        <v>112</v>
      </c>
      <c r="B122" s="123" t="s">
        <v>732</v>
      </c>
      <c r="C122" s="126">
        <v>55.75</v>
      </c>
      <c r="D122" s="124">
        <v>56.15</v>
      </c>
      <c r="E122" s="124">
        <v>53.8</v>
      </c>
      <c r="F122" s="124">
        <v>51.85</v>
      </c>
      <c r="G122" s="124">
        <v>49.5</v>
      </c>
      <c r="H122" s="124">
        <v>58.099999999999994</v>
      </c>
      <c r="I122" s="124">
        <v>60.45</v>
      </c>
      <c r="J122" s="124">
        <v>62.399999999999991</v>
      </c>
      <c r="K122" s="123">
        <v>58.5</v>
      </c>
      <c r="L122" s="123">
        <v>54.2</v>
      </c>
      <c r="M122" s="123">
        <v>16.522099999999998</v>
      </c>
    </row>
    <row r="123" spans="1:13">
      <c r="A123" s="65">
        <v>113</v>
      </c>
      <c r="B123" s="123" t="s">
        <v>730</v>
      </c>
      <c r="C123" s="126">
        <v>316.39999999999998</v>
      </c>
      <c r="D123" s="124">
        <v>315.13333333333333</v>
      </c>
      <c r="E123" s="124">
        <v>311.36666666666667</v>
      </c>
      <c r="F123" s="124">
        <v>306.33333333333337</v>
      </c>
      <c r="G123" s="124">
        <v>302.56666666666672</v>
      </c>
      <c r="H123" s="124">
        <v>320.16666666666663</v>
      </c>
      <c r="I123" s="124">
        <v>323.93333333333328</v>
      </c>
      <c r="J123" s="124">
        <v>328.96666666666658</v>
      </c>
      <c r="K123" s="123">
        <v>318.89999999999998</v>
      </c>
      <c r="L123" s="123">
        <v>310.10000000000002</v>
      </c>
      <c r="M123" s="123">
        <v>0.12897</v>
      </c>
    </row>
    <row r="124" spans="1:13">
      <c r="A124" s="65">
        <v>114</v>
      </c>
      <c r="B124" s="123" t="s">
        <v>376</v>
      </c>
      <c r="C124" s="126">
        <v>173</v>
      </c>
      <c r="D124" s="124">
        <v>172.18333333333331</v>
      </c>
      <c r="E124" s="124">
        <v>170.16666666666663</v>
      </c>
      <c r="F124" s="124">
        <v>167.33333333333331</v>
      </c>
      <c r="G124" s="124">
        <v>165.31666666666663</v>
      </c>
      <c r="H124" s="124">
        <v>175.01666666666662</v>
      </c>
      <c r="I124" s="124">
        <v>177.03333333333333</v>
      </c>
      <c r="J124" s="124">
        <v>179.86666666666662</v>
      </c>
      <c r="K124" s="123">
        <v>174.2</v>
      </c>
      <c r="L124" s="123">
        <v>169.35</v>
      </c>
      <c r="M124" s="123">
        <v>12.66175</v>
      </c>
    </row>
    <row r="125" spans="1:13">
      <c r="A125" s="65">
        <v>115</v>
      </c>
      <c r="B125" s="123" t="s">
        <v>737</v>
      </c>
      <c r="C125" s="126">
        <v>459.45</v>
      </c>
      <c r="D125" s="124">
        <v>461.36666666666662</v>
      </c>
      <c r="E125" s="124">
        <v>452.18333333333322</v>
      </c>
      <c r="F125" s="124">
        <v>444.91666666666663</v>
      </c>
      <c r="G125" s="124">
        <v>435.73333333333323</v>
      </c>
      <c r="H125" s="124">
        <v>468.63333333333321</v>
      </c>
      <c r="I125" s="124">
        <v>477.81666666666661</v>
      </c>
      <c r="J125" s="124">
        <v>485.0833333333332</v>
      </c>
      <c r="K125" s="123">
        <v>470.55</v>
      </c>
      <c r="L125" s="123">
        <v>454.1</v>
      </c>
      <c r="M125" s="123">
        <v>1.0627200000000001</v>
      </c>
    </row>
    <row r="126" spans="1:13">
      <c r="A126" s="65">
        <v>116</v>
      </c>
      <c r="B126" s="123" t="s">
        <v>63</v>
      </c>
      <c r="C126" s="126">
        <v>204.35</v>
      </c>
      <c r="D126" s="124">
        <v>204.04999999999998</v>
      </c>
      <c r="E126" s="124">
        <v>202.29999999999995</v>
      </c>
      <c r="F126" s="124">
        <v>200.24999999999997</v>
      </c>
      <c r="G126" s="124">
        <v>198.49999999999994</v>
      </c>
      <c r="H126" s="124">
        <v>206.09999999999997</v>
      </c>
      <c r="I126" s="124">
        <v>207.85000000000002</v>
      </c>
      <c r="J126" s="124">
        <v>209.89999999999998</v>
      </c>
      <c r="K126" s="123">
        <v>205.8</v>
      </c>
      <c r="L126" s="123">
        <v>202</v>
      </c>
      <c r="M126" s="123">
        <v>59.272829999999999</v>
      </c>
    </row>
    <row r="127" spans="1:13">
      <c r="A127" s="65">
        <v>117</v>
      </c>
      <c r="B127" s="123" t="s">
        <v>60</v>
      </c>
      <c r="C127" s="126">
        <v>342.85</v>
      </c>
      <c r="D127" s="124">
        <v>341.08333333333331</v>
      </c>
      <c r="E127" s="124">
        <v>338.16666666666663</v>
      </c>
      <c r="F127" s="124">
        <v>333.48333333333329</v>
      </c>
      <c r="G127" s="124">
        <v>330.56666666666661</v>
      </c>
      <c r="H127" s="124">
        <v>345.76666666666665</v>
      </c>
      <c r="I127" s="124">
        <v>348.68333333333328</v>
      </c>
      <c r="J127" s="124">
        <v>353.36666666666667</v>
      </c>
      <c r="K127" s="123">
        <v>344</v>
      </c>
      <c r="L127" s="123">
        <v>336.4</v>
      </c>
      <c r="M127" s="123">
        <v>12.78796</v>
      </c>
    </row>
    <row r="128" spans="1:13">
      <c r="A128" s="65">
        <v>118</v>
      </c>
      <c r="B128" s="123" t="s">
        <v>724</v>
      </c>
      <c r="C128" s="126">
        <v>2859.3</v>
      </c>
      <c r="D128" s="124">
        <v>2884.1333333333332</v>
      </c>
      <c r="E128" s="124">
        <v>2820.1666666666665</v>
      </c>
      <c r="F128" s="124">
        <v>2781.0333333333333</v>
      </c>
      <c r="G128" s="124">
        <v>2717.0666666666666</v>
      </c>
      <c r="H128" s="124">
        <v>2923.2666666666664</v>
      </c>
      <c r="I128" s="124">
        <v>2987.2333333333336</v>
      </c>
      <c r="J128" s="124">
        <v>3026.3666666666663</v>
      </c>
      <c r="K128" s="123">
        <v>2948.1</v>
      </c>
      <c r="L128" s="123">
        <v>2845</v>
      </c>
      <c r="M128" s="123">
        <v>1.0513699999999999</v>
      </c>
    </row>
    <row r="129" spans="1:13">
      <c r="A129" s="65">
        <v>119</v>
      </c>
      <c r="B129" s="123" t="s">
        <v>740</v>
      </c>
      <c r="C129" s="126">
        <v>341.4</v>
      </c>
      <c r="D129" s="124">
        <v>336.63333333333327</v>
      </c>
      <c r="E129" s="124">
        <v>325.56666666666655</v>
      </c>
      <c r="F129" s="124">
        <v>309.73333333333329</v>
      </c>
      <c r="G129" s="124">
        <v>298.66666666666657</v>
      </c>
      <c r="H129" s="124">
        <v>352.46666666666653</v>
      </c>
      <c r="I129" s="124">
        <v>363.53333333333325</v>
      </c>
      <c r="J129" s="124">
        <v>379.3666666666665</v>
      </c>
      <c r="K129" s="123">
        <v>347.7</v>
      </c>
      <c r="L129" s="123">
        <v>320.8</v>
      </c>
      <c r="M129" s="123">
        <v>5.0115499999999997</v>
      </c>
    </row>
    <row r="130" spans="1:13">
      <c r="A130" s="65">
        <v>120</v>
      </c>
      <c r="B130" s="123" t="s">
        <v>745</v>
      </c>
      <c r="C130" s="126">
        <v>277.45</v>
      </c>
      <c r="D130" s="124">
        <v>270.2</v>
      </c>
      <c r="E130" s="124">
        <v>257.45</v>
      </c>
      <c r="F130" s="124">
        <v>237.45</v>
      </c>
      <c r="G130" s="124">
        <v>224.7</v>
      </c>
      <c r="H130" s="124">
        <v>290.2</v>
      </c>
      <c r="I130" s="124">
        <v>302.95</v>
      </c>
      <c r="J130" s="124">
        <v>322.95</v>
      </c>
      <c r="K130" s="123">
        <v>282.95</v>
      </c>
      <c r="L130" s="123">
        <v>250.2</v>
      </c>
      <c r="M130" s="123">
        <v>27.605360000000001</v>
      </c>
    </row>
    <row r="131" spans="1:13">
      <c r="A131" s="65">
        <v>121</v>
      </c>
      <c r="B131" s="123" t="s">
        <v>747</v>
      </c>
      <c r="C131" s="126">
        <v>108.6</v>
      </c>
      <c r="D131" s="124">
        <v>108.48333333333333</v>
      </c>
      <c r="E131" s="124">
        <v>106.96666666666667</v>
      </c>
      <c r="F131" s="124">
        <v>105.33333333333333</v>
      </c>
      <c r="G131" s="124">
        <v>103.81666666666666</v>
      </c>
      <c r="H131" s="124">
        <v>110.11666666666667</v>
      </c>
      <c r="I131" s="124">
        <v>111.63333333333335</v>
      </c>
      <c r="J131" s="124">
        <v>113.26666666666668</v>
      </c>
      <c r="K131" s="123">
        <v>110</v>
      </c>
      <c r="L131" s="123">
        <v>106.85</v>
      </c>
      <c r="M131" s="123">
        <v>11.77214</v>
      </c>
    </row>
    <row r="132" spans="1:13">
      <c r="A132" s="65">
        <v>122</v>
      </c>
      <c r="B132" s="123" t="s">
        <v>749</v>
      </c>
      <c r="C132" s="126">
        <v>20.149999999999999</v>
      </c>
      <c r="D132" s="124">
        <v>19.966666666666665</v>
      </c>
      <c r="E132" s="124">
        <v>19.68333333333333</v>
      </c>
      <c r="F132" s="124">
        <v>19.216666666666665</v>
      </c>
      <c r="G132" s="124">
        <v>18.93333333333333</v>
      </c>
      <c r="H132" s="124">
        <v>20.43333333333333</v>
      </c>
      <c r="I132" s="124">
        <v>20.716666666666669</v>
      </c>
      <c r="J132" s="124">
        <v>21.18333333333333</v>
      </c>
      <c r="K132" s="123">
        <v>20.25</v>
      </c>
      <c r="L132" s="123">
        <v>19.5</v>
      </c>
      <c r="M132" s="123">
        <v>20.874189999999999</v>
      </c>
    </row>
    <row r="133" spans="1:13">
      <c r="A133" s="65">
        <v>123</v>
      </c>
      <c r="B133" s="123" t="s">
        <v>234</v>
      </c>
      <c r="C133" s="126">
        <v>539.35</v>
      </c>
      <c r="D133" s="124">
        <v>539.56666666666672</v>
      </c>
      <c r="E133" s="124">
        <v>533.18333333333339</v>
      </c>
      <c r="F133" s="124">
        <v>527.01666666666665</v>
      </c>
      <c r="G133" s="124">
        <v>520.63333333333333</v>
      </c>
      <c r="H133" s="124">
        <v>545.73333333333346</v>
      </c>
      <c r="I133" s="124">
        <v>552.1166666666669</v>
      </c>
      <c r="J133" s="124">
        <v>558.28333333333353</v>
      </c>
      <c r="K133" s="123">
        <v>545.95000000000005</v>
      </c>
      <c r="L133" s="123">
        <v>533.4</v>
      </c>
      <c r="M133" s="123">
        <v>27.68336</v>
      </c>
    </row>
    <row r="134" spans="1:13">
      <c r="A134" s="65">
        <v>124</v>
      </c>
      <c r="B134" s="123" t="s">
        <v>755</v>
      </c>
      <c r="C134" s="126">
        <v>592.5</v>
      </c>
      <c r="D134" s="124">
        <v>592.36666666666667</v>
      </c>
      <c r="E134" s="124">
        <v>577.83333333333337</v>
      </c>
      <c r="F134" s="124">
        <v>563.16666666666674</v>
      </c>
      <c r="G134" s="124">
        <v>548.63333333333344</v>
      </c>
      <c r="H134" s="124">
        <v>607.0333333333333</v>
      </c>
      <c r="I134" s="124">
        <v>621.56666666666661</v>
      </c>
      <c r="J134" s="124">
        <v>636.23333333333323</v>
      </c>
      <c r="K134" s="123">
        <v>606.9</v>
      </c>
      <c r="L134" s="123">
        <v>577.70000000000005</v>
      </c>
      <c r="M134" s="123">
        <v>0.25473000000000001</v>
      </c>
    </row>
    <row r="135" spans="1:13">
      <c r="A135" s="65">
        <v>125</v>
      </c>
      <c r="B135" s="123" t="s">
        <v>2214</v>
      </c>
      <c r="C135" s="126">
        <v>1181.95</v>
      </c>
      <c r="D135" s="124">
        <v>1173.3499999999999</v>
      </c>
      <c r="E135" s="124">
        <v>1149.6999999999998</v>
      </c>
      <c r="F135" s="124">
        <v>1117.4499999999998</v>
      </c>
      <c r="G135" s="124">
        <v>1093.7999999999997</v>
      </c>
      <c r="H135" s="124">
        <v>1205.5999999999999</v>
      </c>
      <c r="I135" s="124">
        <v>1229.25</v>
      </c>
      <c r="J135" s="124">
        <v>1261.5</v>
      </c>
      <c r="K135" s="123">
        <v>1197</v>
      </c>
      <c r="L135" s="123">
        <v>1141.0999999999999</v>
      </c>
      <c r="M135" s="123">
        <v>6.4195399999999996</v>
      </c>
    </row>
    <row r="136" spans="1:13">
      <c r="A136" s="65">
        <v>126</v>
      </c>
      <c r="B136" s="123" t="s">
        <v>61</v>
      </c>
      <c r="C136" s="126">
        <v>72.099999999999994</v>
      </c>
      <c r="D136" s="124">
        <v>71.649999999999991</v>
      </c>
      <c r="E136" s="124">
        <v>70.949999999999989</v>
      </c>
      <c r="F136" s="124">
        <v>69.8</v>
      </c>
      <c r="G136" s="124">
        <v>69.099999999999994</v>
      </c>
      <c r="H136" s="124">
        <v>72.799999999999983</v>
      </c>
      <c r="I136" s="124">
        <v>73.5</v>
      </c>
      <c r="J136" s="124">
        <v>74.649999999999977</v>
      </c>
      <c r="K136" s="123">
        <v>72.349999999999994</v>
      </c>
      <c r="L136" s="123">
        <v>70.5</v>
      </c>
      <c r="M136" s="123">
        <v>21.986560000000001</v>
      </c>
    </row>
    <row r="137" spans="1:13">
      <c r="A137" s="65">
        <v>127</v>
      </c>
      <c r="B137" s="123" t="s">
        <v>62</v>
      </c>
      <c r="C137" s="126">
        <v>1114.25</v>
      </c>
      <c r="D137" s="124">
        <v>1113.5166666666667</v>
      </c>
      <c r="E137" s="124">
        <v>1103.2333333333333</v>
      </c>
      <c r="F137" s="124">
        <v>1092.2166666666667</v>
      </c>
      <c r="G137" s="124">
        <v>1081.9333333333334</v>
      </c>
      <c r="H137" s="124">
        <v>1124.5333333333333</v>
      </c>
      <c r="I137" s="124">
        <v>1134.8166666666666</v>
      </c>
      <c r="J137" s="124">
        <v>1145.8333333333333</v>
      </c>
      <c r="K137" s="123">
        <v>1123.8</v>
      </c>
      <c r="L137" s="123">
        <v>1102.5</v>
      </c>
      <c r="M137" s="123">
        <v>2.2592400000000001</v>
      </c>
    </row>
    <row r="138" spans="1:13">
      <c r="A138" s="65">
        <v>128</v>
      </c>
      <c r="B138" s="123" t="s">
        <v>1254</v>
      </c>
      <c r="C138" s="126">
        <v>872.2</v>
      </c>
      <c r="D138" s="124">
        <v>879.73333333333323</v>
      </c>
      <c r="E138" s="124">
        <v>852.46666666666647</v>
      </c>
      <c r="F138" s="124">
        <v>832.73333333333323</v>
      </c>
      <c r="G138" s="124">
        <v>805.46666666666647</v>
      </c>
      <c r="H138" s="124">
        <v>899.46666666666647</v>
      </c>
      <c r="I138" s="124">
        <v>926.73333333333312</v>
      </c>
      <c r="J138" s="124">
        <v>946.46666666666647</v>
      </c>
      <c r="K138" s="123">
        <v>907</v>
      </c>
      <c r="L138" s="123">
        <v>860</v>
      </c>
      <c r="M138" s="123">
        <v>0.61656999999999995</v>
      </c>
    </row>
    <row r="139" spans="1:13">
      <c r="A139" s="65">
        <v>129</v>
      </c>
      <c r="B139" s="123" t="s">
        <v>64</v>
      </c>
      <c r="C139" s="126">
        <v>2124.8000000000002</v>
      </c>
      <c r="D139" s="124">
        <v>2121.15</v>
      </c>
      <c r="E139" s="124">
        <v>2108.7000000000003</v>
      </c>
      <c r="F139" s="124">
        <v>2092.6000000000004</v>
      </c>
      <c r="G139" s="124">
        <v>2080.1500000000005</v>
      </c>
      <c r="H139" s="124">
        <v>2137.25</v>
      </c>
      <c r="I139" s="124">
        <v>2149.6999999999998</v>
      </c>
      <c r="J139" s="124">
        <v>2165.7999999999997</v>
      </c>
      <c r="K139" s="123">
        <v>2133.6</v>
      </c>
      <c r="L139" s="123">
        <v>2105.0500000000002</v>
      </c>
      <c r="M139" s="123">
        <v>2.64845</v>
      </c>
    </row>
    <row r="140" spans="1:13">
      <c r="A140" s="65">
        <v>130</v>
      </c>
      <c r="B140" s="123" t="s">
        <v>773</v>
      </c>
      <c r="C140" s="126">
        <v>625.45000000000005</v>
      </c>
      <c r="D140" s="124">
        <v>624.68333333333339</v>
      </c>
      <c r="E140" s="124">
        <v>611.36666666666679</v>
      </c>
      <c r="F140" s="124">
        <v>597.28333333333342</v>
      </c>
      <c r="G140" s="124">
        <v>583.96666666666681</v>
      </c>
      <c r="H140" s="124">
        <v>638.76666666666677</v>
      </c>
      <c r="I140" s="124">
        <v>652.08333333333337</v>
      </c>
      <c r="J140" s="124">
        <v>666.16666666666674</v>
      </c>
      <c r="K140" s="123">
        <v>638</v>
      </c>
      <c r="L140" s="123">
        <v>610.6</v>
      </c>
      <c r="M140" s="123">
        <v>2.88998</v>
      </c>
    </row>
    <row r="141" spans="1:13">
      <c r="A141" s="65">
        <v>131</v>
      </c>
      <c r="B141" s="123" t="s">
        <v>784</v>
      </c>
      <c r="C141" s="126">
        <v>277.55</v>
      </c>
      <c r="D141" s="124">
        <v>277.39999999999998</v>
      </c>
      <c r="E141" s="124">
        <v>275.29999999999995</v>
      </c>
      <c r="F141" s="124">
        <v>273.04999999999995</v>
      </c>
      <c r="G141" s="124">
        <v>270.94999999999993</v>
      </c>
      <c r="H141" s="124">
        <v>279.64999999999998</v>
      </c>
      <c r="I141" s="124">
        <v>281.75</v>
      </c>
      <c r="J141" s="124">
        <v>284</v>
      </c>
      <c r="K141" s="123">
        <v>279.5</v>
      </c>
      <c r="L141" s="123">
        <v>275.14999999999998</v>
      </c>
      <c r="M141" s="123">
        <v>2.07124</v>
      </c>
    </row>
    <row r="142" spans="1:13">
      <c r="A142" s="65">
        <v>132</v>
      </c>
      <c r="B142" s="123" t="s">
        <v>786</v>
      </c>
      <c r="C142" s="126">
        <v>165.35</v>
      </c>
      <c r="D142" s="124">
        <v>166.38333333333335</v>
      </c>
      <c r="E142" s="124">
        <v>163.26666666666671</v>
      </c>
      <c r="F142" s="124">
        <v>161.18333333333337</v>
      </c>
      <c r="G142" s="124">
        <v>158.06666666666672</v>
      </c>
      <c r="H142" s="124">
        <v>168.4666666666667</v>
      </c>
      <c r="I142" s="124">
        <v>171.58333333333331</v>
      </c>
      <c r="J142" s="124">
        <v>173.66666666666669</v>
      </c>
      <c r="K142" s="123">
        <v>169.5</v>
      </c>
      <c r="L142" s="123">
        <v>164.3</v>
      </c>
      <c r="M142" s="123">
        <v>0.88053000000000003</v>
      </c>
    </row>
    <row r="143" spans="1:13">
      <c r="A143" s="65">
        <v>133</v>
      </c>
      <c r="B143" s="123" t="s">
        <v>781</v>
      </c>
      <c r="C143" s="126">
        <v>257.25</v>
      </c>
      <c r="D143" s="124">
        <v>254.5</v>
      </c>
      <c r="E143" s="124">
        <v>250.75</v>
      </c>
      <c r="F143" s="124">
        <v>244.25</v>
      </c>
      <c r="G143" s="124">
        <v>240.5</v>
      </c>
      <c r="H143" s="124">
        <v>261</v>
      </c>
      <c r="I143" s="124">
        <v>264.75</v>
      </c>
      <c r="J143" s="124">
        <v>271.25</v>
      </c>
      <c r="K143" s="123">
        <v>258.25</v>
      </c>
      <c r="L143" s="123">
        <v>248</v>
      </c>
      <c r="M143" s="123">
        <v>25.383030000000002</v>
      </c>
    </row>
    <row r="144" spans="1:13">
      <c r="A144" s="65">
        <v>134</v>
      </c>
      <c r="B144" s="123" t="s">
        <v>65</v>
      </c>
      <c r="C144" s="126">
        <v>29799.15</v>
      </c>
      <c r="D144" s="124">
        <v>29755.7</v>
      </c>
      <c r="E144" s="124">
        <v>29611.45</v>
      </c>
      <c r="F144" s="124">
        <v>29423.75</v>
      </c>
      <c r="G144" s="124">
        <v>29279.5</v>
      </c>
      <c r="H144" s="124">
        <v>29943.4</v>
      </c>
      <c r="I144" s="124">
        <v>30087.65</v>
      </c>
      <c r="J144" s="124">
        <v>30275.350000000002</v>
      </c>
      <c r="K144" s="123">
        <v>29899.95</v>
      </c>
      <c r="L144" s="123">
        <v>29568</v>
      </c>
      <c r="M144" s="123">
        <v>0.46332000000000001</v>
      </c>
    </row>
    <row r="145" spans="1:13">
      <c r="A145" s="65">
        <v>135</v>
      </c>
      <c r="B145" s="123" t="s">
        <v>197</v>
      </c>
      <c r="C145" s="126">
        <v>1142</v>
      </c>
      <c r="D145" s="124">
        <v>1133</v>
      </c>
      <c r="E145" s="124">
        <v>1110.5</v>
      </c>
      <c r="F145" s="124">
        <v>1079</v>
      </c>
      <c r="G145" s="124">
        <v>1056.5</v>
      </c>
      <c r="H145" s="124">
        <v>1164.5</v>
      </c>
      <c r="I145" s="124">
        <v>1187</v>
      </c>
      <c r="J145" s="124">
        <v>1218.5</v>
      </c>
      <c r="K145" s="123">
        <v>1155.5</v>
      </c>
      <c r="L145" s="123">
        <v>1101.5</v>
      </c>
      <c r="M145" s="123">
        <v>1.341</v>
      </c>
    </row>
    <row r="146" spans="1:13">
      <c r="A146" s="65">
        <v>136</v>
      </c>
      <c r="B146" s="123" t="s">
        <v>2269</v>
      </c>
      <c r="C146" s="126">
        <v>1296.6500000000001</v>
      </c>
      <c r="D146" s="124">
        <v>1292.7666666666667</v>
      </c>
      <c r="E146" s="124">
        <v>1279.8833333333332</v>
      </c>
      <c r="F146" s="124">
        <v>1263.1166666666666</v>
      </c>
      <c r="G146" s="124">
        <v>1250.2333333333331</v>
      </c>
      <c r="H146" s="124">
        <v>1309.5333333333333</v>
      </c>
      <c r="I146" s="124">
        <v>1322.416666666667</v>
      </c>
      <c r="J146" s="124">
        <v>1339.1833333333334</v>
      </c>
      <c r="K146" s="123">
        <v>1305.6500000000001</v>
      </c>
      <c r="L146" s="123">
        <v>1276</v>
      </c>
      <c r="M146" s="123">
        <v>0.17680999999999999</v>
      </c>
    </row>
    <row r="147" spans="1:13">
      <c r="A147" s="65">
        <v>137</v>
      </c>
      <c r="B147" s="123" t="s">
        <v>66</v>
      </c>
      <c r="C147" s="126">
        <v>164.2</v>
      </c>
      <c r="D147" s="124">
        <v>164.93333333333334</v>
      </c>
      <c r="E147" s="124">
        <v>161.96666666666667</v>
      </c>
      <c r="F147" s="124">
        <v>159.73333333333332</v>
      </c>
      <c r="G147" s="124">
        <v>156.76666666666665</v>
      </c>
      <c r="H147" s="124">
        <v>167.16666666666669</v>
      </c>
      <c r="I147" s="124">
        <v>170.13333333333338</v>
      </c>
      <c r="J147" s="124">
        <v>172.3666666666667</v>
      </c>
      <c r="K147" s="123">
        <v>167.9</v>
      </c>
      <c r="L147" s="123">
        <v>162.69999999999999</v>
      </c>
      <c r="M147" s="123">
        <v>12.31687</v>
      </c>
    </row>
    <row r="148" spans="1:13">
      <c r="A148" s="65">
        <v>138</v>
      </c>
      <c r="B148" s="123" t="s">
        <v>804</v>
      </c>
      <c r="C148" s="126">
        <v>152.94999999999999</v>
      </c>
      <c r="D148" s="124">
        <v>151.5</v>
      </c>
      <c r="E148" s="124">
        <v>149.05000000000001</v>
      </c>
      <c r="F148" s="124">
        <v>145.15</v>
      </c>
      <c r="G148" s="124">
        <v>142.70000000000002</v>
      </c>
      <c r="H148" s="124">
        <v>155.4</v>
      </c>
      <c r="I148" s="124">
        <v>157.85</v>
      </c>
      <c r="J148" s="124">
        <v>161.75</v>
      </c>
      <c r="K148" s="123">
        <v>153.94999999999999</v>
      </c>
      <c r="L148" s="123">
        <v>147.6</v>
      </c>
      <c r="M148" s="123">
        <v>13.946680000000001</v>
      </c>
    </row>
    <row r="149" spans="1:13">
      <c r="A149" s="65">
        <v>139</v>
      </c>
      <c r="B149" s="123" t="s">
        <v>806</v>
      </c>
      <c r="C149" s="126">
        <v>183.15</v>
      </c>
      <c r="D149" s="124">
        <v>181.73333333333335</v>
      </c>
      <c r="E149" s="124">
        <v>177.51666666666671</v>
      </c>
      <c r="F149" s="124">
        <v>171.88333333333335</v>
      </c>
      <c r="G149" s="124">
        <v>167.66666666666671</v>
      </c>
      <c r="H149" s="124">
        <v>187.3666666666667</v>
      </c>
      <c r="I149" s="124">
        <v>191.58333333333334</v>
      </c>
      <c r="J149" s="124">
        <v>197.2166666666667</v>
      </c>
      <c r="K149" s="123">
        <v>185.95</v>
      </c>
      <c r="L149" s="123">
        <v>176.1</v>
      </c>
      <c r="M149" s="123">
        <v>9.4647199999999998</v>
      </c>
    </row>
    <row r="150" spans="1:13">
      <c r="A150" s="65">
        <v>140</v>
      </c>
      <c r="B150" s="123" t="s">
        <v>810</v>
      </c>
      <c r="C150" s="126">
        <v>908.15</v>
      </c>
      <c r="D150" s="124">
        <v>900.11666666666667</v>
      </c>
      <c r="E150" s="124">
        <v>888.0333333333333</v>
      </c>
      <c r="F150" s="124">
        <v>867.91666666666663</v>
      </c>
      <c r="G150" s="124">
        <v>855.83333333333326</v>
      </c>
      <c r="H150" s="124">
        <v>920.23333333333335</v>
      </c>
      <c r="I150" s="124">
        <v>932.31666666666661</v>
      </c>
      <c r="J150" s="124">
        <v>952.43333333333339</v>
      </c>
      <c r="K150" s="123">
        <v>912.2</v>
      </c>
      <c r="L150" s="123">
        <v>880</v>
      </c>
      <c r="M150" s="123">
        <v>11.678290000000001</v>
      </c>
    </row>
    <row r="151" spans="1:13">
      <c r="A151" s="65">
        <v>141</v>
      </c>
      <c r="B151" s="123" t="s">
        <v>814</v>
      </c>
      <c r="C151" s="126">
        <v>248.8</v>
      </c>
      <c r="D151" s="124">
        <v>249.4</v>
      </c>
      <c r="E151" s="124">
        <v>247.05</v>
      </c>
      <c r="F151" s="124">
        <v>245.3</v>
      </c>
      <c r="G151" s="124">
        <v>242.95000000000002</v>
      </c>
      <c r="H151" s="124">
        <v>251.15</v>
      </c>
      <c r="I151" s="124">
        <v>253.49999999999997</v>
      </c>
      <c r="J151" s="124">
        <v>255.25</v>
      </c>
      <c r="K151" s="123">
        <v>251.75</v>
      </c>
      <c r="L151" s="123">
        <v>247.65</v>
      </c>
      <c r="M151" s="123">
        <v>0.19832</v>
      </c>
    </row>
    <row r="152" spans="1:13">
      <c r="A152" s="65">
        <v>142</v>
      </c>
      <c r="B152" s="123" t="s">
        <v>816</v>
      </c>
      <c r="C152" s="126">
        <v>384.65</v>
      </c>
      <c r="D152" s="124">
        <v>384.4666666666667</v>
      </c>
      <c r="E152" s="124">
        <v>381.43333333333339</v>
      </c>
      <c r="F152" s="124">
        <v>378.2166666666667</v>
      </c>
      <c r="G152" s="124">
        <v>375.18333333333339</v>
      </c>
      <c r="H152" s="124">
        <v>387.68333333333339</v>
      </c>
      <c r="I152" s="124">
        <v>390.7166666666667</v>
      </c>
      <c r="J152" s="124">
        <v>393.93333333333339</v>
      </c>
      <c r="K152" s="123">
        <v>387.5</v>
      </c>
      <c r="L152" s="123">
        <v>381.25</v>
      </c>
      <c r="M152" s="123">
        <v>0.18951000000000001</v>
      </c>
    </row>
    <row r="153" spans="1:13">
      <c r="A153" s="65">
        <v>143</v>
      </c>
      <c r="B153" s="123" t="s">
        <v>67</v>
      </c>
      <c r="C153" s="126">
        <v>239</v>
      </c>
      <c r="D153" s="124">
        <v>237.91666666666666</v>
      </c>
      <c r="E153" s="124">
        <v>235.83333333333331</v>
      </c>
      <c r="F153" s="124">
        <v>232.66666666666666</v>
      </c>
      <c r="G153" s="124">
        <v>230.58333333333331</v>
      </c>
      <c r="H153" s="124">
        <v>241.08333333333331</v>
      </c>
      <c r="I153" s="124">
        <v>243.16666666666663</v>
      </c>
      <c r="J153" s="124">
        <v>246.33333333333331</v>
      </c>
      <c r="K153" s="123">
        <v>240</v>
      </c>
      <c r="L153" s="123">
        <v>234.75</v>
      </c>
      <c r="M153" s="123">
        <v>15.0745</v>
      </c>
    </row>
    <row r="154" spans="1:13">
      <c r="A154" s="65">
        <v>144</v>
      </c>
      <c r="B154" s="123" t="s">
        <v>68</v>
      </c>
      <c r="C154" s="126">
        <v>97.25</v>
      </c>
      <c r="D154" s="124">
        <v>95.883333333333326</v>
      </c>
      <c r="E154" s="124">
        <v>93.866666666666646</v>
      </c>
      <c r="F154" s="124">
        <v>90.48333333333332</v>
      </c>
      <c r="G154" s="124">
        <v>88.46666666666664</v>
      </c>
      <c r="H154" s="124">
        <v>99.266666666666652</v>
      </c>
      <c r="I154" s="124">
        <v>101.28333333333333</v>
      </c>
      <c r="J154" s="124">
        <v>104.66666666666666</v>
      </c>
      <c r="K154" s="123">
        <v>97.9</v>
      </c>
      <c r="L154" s="123">
        <v>92.5</v>
      </c>
      <c r="M154" s="123">
        <v>150.00462999999999</v>
      </c>
    </row>
    <row r="155" spans="1:13">
      <c r="A155" s="65">
        <v>145</v>
      </c>
      <c r="B155" s="123" t="s">
        <v>842</v>
      </c>
      <c r="C155" s="126">
        <v>699.1</v>
      </c>
      <c r="D155" s="124">
        <v>704.19999999999993</v>
      </c>
      <c r="E155" s="124">
        <v>689.89999999999986</v>
      </c>
      <c r="F155" s="124">
        <v>680.69999999999993</v>
      </c>
      <c r="G155" s="124">
        <v>666.39999999999986</v>
      </c>
      <c r="H155" s="124">
        <v>713.39999999999986</v>
      </c>
      <c r="I155" s="124">
        <v>727.69999999999982</v>
      </c>
      <c r="J155" s="124">
        <v>736.89999999999986</v>
      </c>
      <c r="K155" s="123">
        <v>718.5</v>
      </c>
      <c r="L155" s="123">
        <v>695</v>
      </c>
      <c r="M155" s="123">
        <v>0.34795999999999999</v>
      </c>
    </row>
    <row r="156" spans="1:13">
      <c r="A156" s="65">
        <v>146</v>
      </c>
      <c r="B156" s="123" t="s">
        <v>844</v>
      </c>
      <c r="C156" s="126">
        <v>655.9</v>
      </c>
      <c r="D156" s="124">
        <v>658.2833333333333</v>
      </c>
      <c r="E156" s="124">
        <v>652.61666666666656</v>
      </c>
      <c r="F156" s="124">
        <v>649.33333333333326</v>
      </c>
      <c r="G156" s="124">
        <v>643.66666666666652</v>
      </c>
      <c r="H156" s="124">
        <v>661.56666666666661</v>
      </c>
      <c r="I156" s="124">
        <v>667.23333333333335</v>
      </c>
      <c r="J156" s="124">
        <v>670.51666666666665</v>
      </c>
      <c r="K156" s="123">
        <v>663.95</v>
      </c>
      <c r="L156" s="123">
        <v>655</v>
      </c>
      <c r="M156" s="123">
        <v>0.15567</v>
      </c>
    </row>
    <row r="157" spans="1:13">
      <c r="A157" s="65">
        <v>147</v>
      </c>
      <c r="B157" s="123" t="s">
        <v>856</v>
      </c>
      <c r="C157" s="126">
        <v>56.65</v>
      </c>
      <c r="D157" s="124">
        <v>56.35</v>
      </c>
      <c r="E157" s="124">
        <v>55.35</v>
      </c>
      <c r="F157" s="124">
        <v>54.05</v>
      </c>
      <c r="G157" s="124">
        <v>53.05</v>
      </c>
      <c r="H157" s="124">
        <v>57.650000000000006</v>
      </c>
      <c r="I157" s="124">
        <v>58.650000000000006</v>
      </c>
      <c r="J157" s="124">
        <v>59.95000000000001</v>
      </c>
      <c r="K157" s="123">
        <v>57.35</v>
      </c>
      <c r="L157" s="123">
        <v>55.05</v>
      </c>
      <c r="M157" s="123">
        <v>70.616569999999996</v>
      </c>
    </row>
    <row r="158" spans="1:13">
      <c r="A158" s="65">
        <v>148</v>
      </c>
      <c r="B158" s="123" t="s">
        <v>2272</v>
      </c>
      <c r="C158" s="126">
        <v>56.85</v>
      </c>
      <c r="D158" s="124">
        <v>56.333333333333336</v>
      </c>
      <c r="E158" s="124">
        <v>55.56666666666667</v>
      </c>
      <c r="F158" s="124">
        <v>54.283333333333331</v>
      </c>
      <c r="G158" s="124">
        <v>53.516666666666666</v>
      </c>
      <c r="H158" s="124">
        <v>57.616666666666674</v>
      </c>
      <c r="I158" s="124">
        <v>58.38333333333334</v>
      </c>
      <c r="J158" s="124">
        <v>59.666666666666679</v>
      </c>
      <c r="K158" s="123">
        <v>57.1</v>
      </c>
      <c r="L158" s="123">
        <v>55.05</v>
      </c>
      <c r="M158" s="123">
        <v>58.397860000000001</v>
      </c>
    </row>
    <row r="159" spans="1:13">
      <c r="A159" s="65">
        <v>149</v>
      </c>
      <c r="B159" s="123" t="s">
        <v>846</v>
      </c>
      <c r="C159" s="126">
        <v>429.95</v>
      </c>
      <c r="D159" s="124">
        <v>430.48333333333335</v>
      </c>
      <c r="E159" s="124">
        <v>421.9666666666667</v>
      </c>
      <c r="F159" s="124">
        <v>413.98333333333335</v>
      </c>
      <c r="G159" s="124">
        <v>405.4666666666667</v>
      </c>
      <c r="H159" s="124">
        <v>438.4666666666667</v>
      </c>
      <c r="I159" s="124">
        <v>446.98333333333335</v>
      </c>
      <c r="J159" s="124">
        <v>454.9666666666667</v>
      </c>
      <c r="K159" s="123">
        <v>439</v>
      </c>
      <c r="L159" s="123">
        <v>422.5</v>
      </c>
      <c r="M159" s="123">
        <v>1.7204999999999999</v>
      </c>
    </row>
    <row r="160" spans="1:13">
      <c r="A160" s="65">
        <v>150</v>
      </c>
      <c r="B160" s="123" t="s">
        <v>69</v>
      </c>
      <c r="C160" s="126">
        <v>334.25</v>
      </c>
      <c r="D160" s="124">
        <v>333.46666666666664</v>
      </c>
      <c r="E160" s="124">
        <v>330.93333333333328</v>
      </c>
      <c r="F160" s="124">
        <v>327.61666666666662</v>
      </c>
      <c r="G160" s="124">
        <v>325.08333333333326</v>
      </c>
      <c r="H160" s="124">
        <v>336.7833333333333</v>
      </c>
      <c r="I160" s="124">
        <v>339.31666666666672</v>
      </c>
      <c r="J160" s="124">
        <v>342.63333333333333</v>
      </c>
      <c r="K160" s="123">
        <v>336</v>
      </c>
      <c r="L160" s="123">
        <v>330.15</v>
      </c>
      <c r="M160" s="123">
        <v>16.811900000000001</v>
      </c>
    </row>
    <row r="161" spans="1:13">
      <c r="A161" s="65">
        <v>151</v>
      </c>
      <c r="B161" s="123" t="s">
        <v>2242</v>
      </c>
      <c r="C161" s="126">
        <v>877.25</v>
      </c>
      <c r="D161" s="124">
        <v>878.43333333333339</v>
      </c>
      <c r="E161" s="124">
        <v>862.41666666666674</v>
      </c>
      <c r="F161" s="124">
        <v>847.58333333333337</v>
      </c>
      <c r="G161" s="124">
        <v>831.56666666666672</v>
      </c>
      <c r="H161" s="124">
        <v>893.26666666666677</v>
      </c>
      <c r="I161" s="124">
        <v>909.28333333333342</v>
      </c>
      <c r="J161" s="124">
        <v>924.11666666666679</v>
      </c>
      <c r="K161" s="123">
        <v>894.45</v>
      </c>
      <c r="L161" s="123">
        <v>863.6</v>
      </c>
      <c r="M161" s="123">
        <v>0.11013000000000001</v>
      </c>
    </row>
    <row r="162" spans="1:13">
      <c r="A162" s="65">
        <v>152</v>
      </c>
      <c r="B162" s="123" t="s">
        <v>2243</v>
      </c>
      <c r="C162" s="126">
        <v>391.95</v>
      </c>
      <c r="D162" s="124">
        <v>393.98333333333335</v>
      </c>
      <c r="E162" s="124">
        <v>384.9666666666667</v>
      </c>
      <c r="F162" s="124">
        <v>377.98333333333335</v>
      </c>
      <c r="G162" s="124">
        <v>368.9666666666667</v>
      </c>
      <c r="H162" s="124">
        <v>400.9666666666667</v>
      </c>
      <c r="I162" s="124">
        <v>409.98333333333335</v>
      </c>
      <c r="J162" s="124">
        <v>416.9666666666667</v>
      </c>
      <c r="K162" s="123">
        <v>403</v>
      </c>
      <c r="L162" s="123">
        <v>387</v>
      </c>
      <c r="M162" s="123">
        <v>0.76254</v>
      </c>
    </row>
    <row r="163" spans="1:13">
      <c r="A163" s="65">
        <v>153</v>
      </c>
      <c r="B163" s="123" t="s">
        <v>886</v>
      </c>
      <c r="C163" s="126">
        <v>280.60000000000002</v>
      </c>
      <c r="D163" s="124">
        <v>280.83333333333331</v>
      </c>
      <c r="E163" s="124">
        <v>273.66666666666663</v>
      </c>
      <c r="F163" s="124">
        <v>266.73333333333329</v>
      </c>
      <c r="G163" s="124">
        <v>259.56666666666661</v>
      </c>
      <c r="H163" s="124">
        <v>287.76666666666665</v>
      </c>
      <c r="I163" s="124">
        <v>294.93333333333328</v>
      </c>
      <c r="J163" s="124">
        <v>301.86666666666667</v>
      </c>
      <c r="K163" s="123">
        <v>288</v>
      </c>
      <c r="L163" s="123">
        <v>273.89999999999998</v>
      </c>
      <c r="M163" s="123">
        <v>2.66256</v>
      </c>
    </row>
    <row r="164" spans="1:13">
      <c r="A164" s="65">
        <v>154</v>
      </c>
      <c r="B164" s="123" t="s">
        <v>71</v>
      </c>
      <c r="C164" s="126">
        <v>20.100000000000001</v>
      </c>
      <c r="D164" s="124">
        <v>19.650000000000002</v>
      </c>
      <c r="E164" s="124">
        <v>19.050000000000004</v>
      </c>
      <c r="F164" s="124">
        <v>18.000000000000004</v>
      </c>
      <c r="G164" s="124">
        <v>17.400000000000006</v>
      </c>
      <c r="H164" s="124">
        <v>20.700000000000003</v>
      </c>
      <c r="I164" s="124">
        <v>21.300000000000004</v>
      </c>
      <c r="J164" s="124">
        <v>22.35</v>
      </c>
      <c r="K164" s="123">
        <v>20.25</v>
      </c>
      <c r="L164" s="123">
        <v>18.600000000000001</v>
      </c>
      <c r="M164" s="123">
        <v>1156.2784200000001</v>
      </c>
    </row>
    <row r="165" spans="1:13">
      <c r="A165" s="65">
        <v>155</v>
      </c>
      <c r="B165" s="123" t="s">
        <v>3056</v>
      </c>
      <c r="C165" s="126">
        <v>16.600000000000001</v>
      </c>
      <c r="D165" s="124">
        <v>15.933333333333335</v>
      </c>
      <c r="E165" s="124">
        <v>15.266666666666669</v>
      </c>
      <c r="F165" s="124">
        <v>13.933333333333334</v>
      </c>
      <c r="G165" s="124">
        <v>13.266666666666667</v>
      </c>
      <c r="H165" s="124">
        <v>17.266666666666673</v>
      </c>
      <c r="I165" s="124">
        <v>17.933333333333337</v>
      </c>
      <c r="J165" s="124">
        <v>19.266666666666673</v>
      </c>
      <c r="K165" s="123">
        <v>16.600000000000001</v>
      </c>
      <c r="L165" s="123">
        <v>14.6</v>
      </c>
      <c r="M165" s="123">
        <v>125.84419</v>
      </c>
    </row>
    <row r="166" spans="1:13">
      <c r="A166" s="65">
        <v>156</v>
      </c>
      <c r="B166" s="123" t="s">
        <v>388</v>
      </c>
      <c r="C166" s="126">
        <v>186.15</v>
      </c>
      <c r="D166" s="124">
        <v>185.06666666666669</v>
      </c>
      <c r="E166" s="124">
        <v>182.63333333333338</v>
      </c>
      <c r="F166" s="124">
        <v>179.1166666666667</v>
      </c>
      <c r="G166" s="124">
        <v>176.68333333333339</v>
      </c>
      <c r="H166" s="124">
        <v>188.58333333333337</v>
      </c>
      <c r="I166" s="124">
        <v>191.01666666666671</v>
      </c>
      <c r="J166" s="124">
        <v>194.53333333333336</v>
      </c>
      <c r="K166" s="123">
        <v>187.5</v>
      </c>
      <c r="L166" s="123">
        <v>181.55</v>
      </c>
      <c r="M166" s="123">
        <v>0.66988999999999999</v>
      </c>
    </row>
    <row r="167" spans="1:13">
      <c r="A167" s="65">
        <v>157</v>
      </c>
      <c r="B167" s="123" t="s">
        <v>875</v>
      </c>
      <c r="C167" s="126">
        <v>98.6</v>
      </c>
      <c r="D167" s="124">
        <v>98.416666666666671</v>
      </c>
      <c r="E167" s="124">
        <v>97.233333333333348</v>
      </c>
      <c r="F167" s="124">
        <v>95.866666666666674</v>
      </c>
      <c r="G167" s="124">
        <v>94.683333333333351</v>
      </c>
      <c r="H167" s="124">
        <v>99.783333333333346</v>
      </c>
      <c r="I167" s="124">
        <v>100.96666666666665</v>
      </c>
      <c r="J167" s="124">
        <v>102.33333333333334</v>
      </c>
      <c r="K167" s="123">
        <v>99.6</v>
      </c>
      <c r="L167" s="123">
        <v>97.05</v>
      </c>
      <c r="M167" s="123">
        <v>5.1259699999999997</v>
      </c>
    </row>
    <row r="168" spans="1:13">
      <c r="A168" s="65">
        <v>158</v>
      </c>
      <c r="B168" s="123" t="s">
        <v>890</v>
      </c>
      <c r="C168" s="126">
        <v>6559.35</v>
      </c>
      <c r="D168" s="124">
        <v>6563.1166666666659</v>
      </c>
      <c r="E168" s="124">
        <v>6526.2333333333318</v>
      </c>
      <c r="F168" s="124">
        <v>6493.1166666666659</v>
      </c>
      <c r="G168" s="124">
        <v>6456.2333333333318</v>
      </c>
      <c r="H168" s="124">
        <v>6596.2333333333318</v>
      </c>
      <c r="I168" s="124">
        <v>6633.116666666665</v>
      </c>
      <c r="J168" s="124">
        <v>6666.2333333333318</v>
      </c>
      <c r="K168" s="123">
        <v>6600</v>
      </c>
      <c r="L168" s="123">
        <v>6530</v>
      </c>
      <c r="M168" s="123">
        <v>4.795E-2</v>
      </c>
    </row>
    <row r="169" spans="1:13">
      <c r="A169" s="65">
        <v>159</v>
      </c>
      <c r="B169" s="123" t="s">
        <v>182</v>
      </c>
      <c r="C169" s="126">
        <v>6099.9</v>
      </c>
      <c r="D169" s="124">
        <v>6117.2333333333336</v>
      </c>
      <c r="E169" s="124">
        <v>5982.666666666667</v>
      </c>
      <c r="F169" s="124">
        <v>5865.4333333333334</v>
      </c>
      <c r="G169" s="124">
        <v>5730.8666666666668</v>
      </c>
      <c r="H169" s="124">
        <v>6234.4666666666672</v>
      </c>
      <c r="I169" s="124">
        <v>6369.0333333333328</v>
      </c>
      <c r="J169" s="124">
        <v>6486.2666666666673</v>
      </c>
      <c r="K169" s="123">
        <v>6251.8</v>
      </c>
      <c r="L169" s="123">
        <v>6000</v>
      </c>
      <c r="M169" s="123">
        <v>0.16306000000000001</v>
      </c>
    </row>
    <row r="170" spans="1:13">
      <c r="A170" s="65">
        <v>160</v>
      </c>
      <c r="B170" s="123" t="s">
        <v>898</v>
      </c>
      <c r="C170" s="126">
        <v>2276.5500000000002</v>
      </c>
      <c r="D170" s="124">
        <v>2266.5166666666669</v>
      </c>
      <c r="E170" s="124">
        <v>2235.0333333333338</v>
      </c>
      <c r="F170" s="124">
        <v>2193.5166666666669</v>
      </c>
      <c r="G170" s="124">
        <v>2162.0333333333338</v>
      </c>
      <c r="H170" s="124">
        <v>2308.0333333333338</v>
      </c>
      <c r="I170" s="124">
        <v>2339.5166666666664</v>
      </c>
      <c r="J170" s="124">
        <v>2381.0333333333338</v>
      </c>
      <c r="K170" s="123">
        <v>2298</v>
      </c>
      <c r="L170" s="123">
        <v>2225</v>
      </c>
      <c r="M170" s="123">
        <v>8.9160000000000003E-2</v>
      </c>
    </row>
    <row r="171" spans="1:13">
      <c r="A171" s="65">
        <v>161</v>
      </c>
      <c r="B171" s="123" t="s">
        <v>70</v>
      </c>
      <c r="C171" s="126">
        <v>563.6</v>
      </c>
      <c r="D171" s="124">
        <v>558.80000000000007</v>
      </c>
      <c r="E171" s="124">
        <v>551.80000000000018</v>
      </c>
      <c r="F171" s="124">
        <v>540.00000000000011</v>
      </c>
      <c r="G171" s="124">
        <v>533.00000000000023</v>
      </c>
      <c r="H171" s="124">
        <v>570.60000000000014</v>
      </c>
      <c r="I171" s="124">
        <v>577.59999999999991</v>
      </c>
      <c r="J171" s="124">
        <v>589.40000000000009</v>
      </c>
      <c r="K171" s="123">
        <v>565.79999999999995</v>
      </c>
      <c r="L171" s="123">
        <v>547</v>
      </c>
      <c r="M171" s="123">
        <v>5.9190300000000002</v>
      </c>
    </row>
    <row r="172" spans="1:13">
      <c r="A172" s="65">
        <v>162</v>
      </c>
      <c r="B172" s="123" t="s">
        <v>912</v>
      </c>
      <c r="C172" s="126">
        <v>863.35</v>
      </c>
      <c r="D172" s="124">
        <v>861.5</v>
      </c>
      <c r="E172" s="124">
        <v>853.05</v>
      </c>
      <c r="F172" s="124">
        <v>842.75</v>
      </c>
      <c r="G172" s="124">
        <v>834.3</v>
      </c>
      <c r="H172" s="124">
        <v>871.8</v>
      </c>
      <c r="I172" s="124">
        <v>880.25</v>
      </c>
      <c r="J172" s="124">
        <v>890.55</v>
      </c>
      <c r="K172" s="123">
        <v>869.95</v>
      </c>
      <c r="L172" s="123">
        <v>851.2</v>
      </c>
      <c r="M172" s="123">
        <v>1.41591</v>
      </c>
    </row>
    <row r="173" spans="1:13">
      <c r="A173" s="65">
        <v>163</v>
      </c>
      <c r="B173" s="123" t="s">
        <v>350</v>
      </c>
      <c r="C173" s="126">
        <v>1089.8</v>
      </c>
      <c r="D173" s="124">
        <v>1089.2666666666667</v>
      </c>
      <c r="E173" s="124">
        <v>1083.5333333333333</v>
      </c>
      <c r="F173" s="124">
        <v>1077.2666666666667</v>
      </c>
      <c r="G173" s="124">
        <v>1071.5333333333333</v>
      </c>
      <c r="H173" s="124">
        <v>1095.5333333333333</v>
      </c>
      <c r="I173" s="124">
        <v>1101.2666666666664</v>
      </c>
      <c r="J173" s="124">
        <v>1107.5333333333333</v>
      </c>
      <c r="K173" s="123">
        <v>1095</v>
      </c>
      <c r="L173" s="123">
        <v>1083</v>
      </c>
      <c r="M173" s="123">
        <v>3.4971299999999998</v>
      </c>
    </row>
    <row r="174" spans="1:13">
      <c r="A174" s="65">
        <v>164</v>
      </c>
      <c r="B174" s="123" t="s">
        <v>72</v>
      </c>
      <c r="C174" s="126">
        <v>554.95000000000005</v>
      </c>
      <c r="D174" s="124">
        <v>556.6</v>
      </c>
      <c r="E174" s="124">
        <v>548.20000000000005</v>
      </c>
      <c r="F174" s="124">
        <v>541.45000000000005</v>
      </c>
      <c r="G174" s="124">
        <v>533.05000000000007</v>
      </c>
      <c r="H174" s="124">
        <v>563.35</v>
      </c>
      <c r="I174" s="124">
        <v>571.74999999999989</v>
      </c>
      <c r="J174" s="124">
        <v>578.5</v>
      </c>
      <c r="K174" s="123">
        <v>565</v>
      </c>
      <c r="L174" s="123">
        <v>549.85</v>
      </c>
      <c r="M174" s="123">
        <v>8.3794000000000004</v>
      </c>
    </row>
    <row r="175" spans="1:13">
      <c r="A175" s="65">
        <v>165</v>
      </c>
      <c r="B175" s="123" t="s">
        <v>916</v>
      </c>
      <c r="C175" s="126">
        <v>729.45</v>
      </c>
      <c r="D175" s="124">
        <v>728.44999999999993</v>
      </c>
      <c r="E175" s="124">
        <v>724.99999999999989</v>
      </c>
      <c r="F175" s="124">
        <v>720.55</v>
      </c>
      <c r="G175" s="124">
        <v>717.09999999999991</v>
      </c>
      <c r="H175" s="124">
        <v>732.89999999999986</v>
      </c>
      <c r="I175" s="124">
        <v>736.34999999999991</v>
      </c>
      <c r="J175" s="124">
        <v>740.79999999999984</v>
      </c>
      <c r="K175" s="123">
        <v>731.9</v>
      </c>
      <c r="L175" s="123">
        <v>724</v>
      </c>
      <c r="M175" s="123">
        <v>0.99041999999999997</v>
      </c>
    </row>
    <row r="176" spans="1:13">
      <c r="A176" s="65">
        <v>166</v>
      </c>
      <c r="B176" s="123" t="s">
        <v>355</v>
      </c>
      <c r="C176" s="126">
        <v>108.75</v>
      </c>
      <c r="D176" s="124">
        <v>108.14999999999999</v>
      </c>
      <c r="E176" s="124">
        <v>106.94999999999999</v>
      </c>
      <c r="F176" s="124">
        <v>105.14999999999999</v>
      </c>
      <c r="G176" s="124">
        <v>103.94999999999999</v>
      </c>
      <c r="H176" s="124">
        <v>109.94999999999999</v>
      </c>
      <c r="I176" s="124">
        <v>111.15</v>
      </c>
      <c r="J176" s="124">
        <v>112.94999999999999</v>
      </c>
      <c r="K176" s="123">
        <v>109.35</v>
      </c>
      <c r="L176" s="123">
        <v>106.35</v>
      </c>
      <c r="M176" s="123">
        <v>11.355729999999999</v>
      </c>
    </row>
    <row r="177" spans="1:13">
      <c r="A177" s="65">
        <v>167</v>
      </c>
      <c r="B177" s="123" t="s">
        <v>198</v>
      </c>
      <c r="C177" s="126">
        <v>340.3</v>
      </c>
      <c r="D177" s="124">
        <v>339.13333333333338</v>
      </c>
      <c r="E177" s="124">
        <v>335.16666666666674</v>
      </c>
      <c r="F177" s="124">
        <v>330.03333333333336</v>
      </c>
      <c r="G177" s="124">
        <v>326.06666666666672</v>
      </c>
      <c r="H177" s="124">
        <v>344.26666666666677</v>
      </c>
      <c r="I177" s="124">
        <v>348.23333333333335</v>
      </c>
      <c r="J177" s="124">
        <v>353.36666666666679</v>
      </c>
      <c r="K177" s="123">
        <v>343.1</v>
      </c>
      <c r="L177" s="123">
        <v>334</v>
      </c>
      <c r="M177" s="123">
        <v>0.45634000000000002</v>
      </c>
    </row>
    <row r="178" spans="1:13">
      <c r="A178" s="65">
        <v>168</v>
      </c>
      <c r="B178" s="123" t="s">
        <v>925</v>
      </c>
      <c r="C178" s="126">
        <v>121.5</v>
      </c>
      <c r="D178" s="124">
        <v>121.39999999999999</v>
      </c>
      <c r="E178" s="124">
        <v>120.34999999999998</v>
      </c>
      <c r="F178" s="124">
        <v>119.19999999999999</v>
      </c>
      <c r="G178" s="124">
        <v>118.14999999999998</v>
      </c>
      <c r="H178" s="124">
        <v>122.54999999999998</v>
      </c>
      <c r="I178" s="124">
        <v>123.6</v>
      </c>
      <c r="J178" s="124">
        <v>124.74999999999999</v>
      </c>
      <c r="K178" s="123">
        <v>122.45</v>
      </c>
      <c r="L178" s="123">
        <v>120.25</v>
      </c>
      <c r="M178" s="123">
        <v>3.59409</v>
      </c>
    </row>
    <row r="179" spans="1:13">
      <c r="A179" s="65">
        <v>169</v>
      </c>
      <c r="B179" s="123" t="s">
        <v>929</v>
      </c>
      <c r="C179" s="126">
        <v>318.95</v>
      </c>
      <c r="D179" s="124">
        <v>320.18333333333334</v>
      </c>
      <c r="E179" s="124">
        <v>315.86666666666667</v>
      </c>
      <c r="F179" s="124">
        <v>312.78333333333336</v>
      </c>
      <c r="G179" s="124">
        <v>308.4666666666667</v>
      </c>
      <c r="H179" s="124">
        <v>323.26666666666665</v>
      </c>
      <c r="I179" s="124">
        <v>327.58333333333337</v>
      </c>
      <c r="J179" s="124">
        <v>330.66666666666663</v>
      </c>
      <c r="K179" s="123">
        <v>324.5</v>
      </c>
      <c r="L179" s="123">
        <v>317.10000000000002</v>
      </c>
      <c r="M179" s="123">
        <v>0.35858000000000001</v>
      </c>
    </row>
    <row r="180" spans="1:13">
      <c r="A180" s="65">
        <v>170</v>
      </c>
      <c r="B180" s="123" t="s">
        <v>935</v>
      </c>
      <c r="C180" s="126">
        <v>594.5</v>
      </c>
      <c r="D180" s="124">
        <v>595.1</v>
      </c>
      <c r="E180" s="124">
        <v>590.40000000000009</v>
      </c>
      <c r="F180" s="124">
        <v>586.30000000000007</v>
      </c>
      <c r="G180" s="124">
        <v>581.60000000000014</v>
      </c>
      <c r="H180" s="124">
        <v>599.20000000000005</v>
      </c>
      <c r="I180" s="124">
        <v>603.90000000000009</v>
      </c>
      <c r="J180" s="124">
        <v>608</v>
      </c>
      <c r="K180" s="123">
        <v>599.79999999999995</v>
      </c>
      <c r="L180" s="123">
        <v>591</v>
      </c>
      <c r="M180" s="123">
        <v>1.6089</v>
      </c>
    </row>
    <row r="181" spans="1:13">
      <c r="A181" s="65">
        <v>171</v>
      </c>
      <c r="B181" s="123" t="s">
        <v>946</v>
      </c>
      <c r="C181" s="126">
        <v>738.95</v>
      </c>
      <c r="D181" s="124">
        <v>735.23333333333323</v>
      </c>
      <c r="E181" s="124">
        <v>726.56666666666649</v>
      </c>
      <c r="F181" s="124">
        <v>714.18333333333328</v>
      </c>
      <c r="G181" s="124">
        <v>705.51666666666654</v>
      </c>
      <c r="H181" s="124">
        <v>747.61666666666645</v>
      </c>
      <c r="I181" s="124">
        <v>756.28333333333319</v>
      </c>
      <c r="J181" s="124">
        <v>768.6666666666664</v>
      </c>
      <c r="K181" s="123">
        <v>743.9</v>
      </c>
      <c r="L181" s="123">
        <v>722.85</v>
      </c>
      <c r="M181" s="123">
        <v>0.68179999999999996</v>
      </c>
    </row>
    <row r="182" spans="1:13">
      <c r="A182" s="65">
        <v>172</v>
      </c>
      <c r="B182" s="123" t="s">
        <v>948</v>
      </c>
      <c r="C182" s="126">
        <v>824.05</v>
      </c>
      <c r="D182" s="124">
        <v>818.88333333333333</v>
      </c>
      <c r="E182" s="124">
        <v>807.16666666666663</v>
      </c>
      <c r="F182" s="124">
        <v>790.2833333333333</v>
      </c>
      <c r="G182" s="124">
        <v>778.56666666666661</v>
      </c>
      <c r="H182" s="124">
        <v>835.76666666666665</v>
      </c>
      <c r="I182" s="124">
        <v>847.48333333333335</v>
      </c>
      <c r="J182" s="124">
        <v>864.36666666666667</v>
      </c>
      <c r="K182" s="123">
        <v>830.6</v>
      </c>
      <c r="L182" s="123">
        <v>802</v>
      </c>
      <c r="M182" s="123">
        <v>0.51056999999999997</v>
      </c>
    </row>
    <row r="183" spans="1:13">
      <c r="A183" s="65">
        <v>173</v>
      </c>
      <c r="B183" s="123" t="s">
        <v>950</v>
      </c>
      <c r="C183" s="126">
        <v>862.95</v>
      </c>
      <c r="D183" s="124">
        <v>860.85</v>
      </c>
      <c r="E183" s="124">
        <v>852.7</v>
      </c>
      <c r="F183" s="124">
        <v>842.45</v>
      </c>
      <c r="G183" s="124">
        <v>834.30000000000007</v>
      </c>
      <c r="H183" s="124">
        <v>871.1</v>
      </c>
      <c r="I183" s="124">
        <v>879.24999999999989</v>
      </c>
      <c r="J183" s="124">
        <v>889.5</v>
      </c>
      <c r="K183" s="123">
        <v>869</v>
      </c>
      <c r="L183" s="123">
        <v>850.6</v>
      </c>
      <c r="M183" s="123">
        <v>7.8560000000000005E-2</v>
      </c>
    </row>
    <row r="184" spans="1:13">
      <c r="A184" s="65">
        <v>174</v>
      </c>
      <c r="B184" s="123" t="s">
        <v>905</v>
      </c>
      <c r="C184" s="126">
        <v>136.75</v>
      </c>
      <c r="D184" s="124">
        <v>136.13333333333333</v>
      </c>
      <c r="E184" s="124">
        <v>134.76666666666665</v>
      </c>
      <c r="F184" s="124">
        <v>132.78333333333333</v>
      </c>
      <c r="G184" s="124">
        <v>131.41666666666666</v>
      </c>
      <c r="H184" s="124">
        <v>138.11666666666665</v>
      </c>
      <c r="I184" s="124">
        <v>139.48333333333332</v>
      </c>
      <c r="J184" s="124">
        <v>141.46666666666664</v>
      </c>
      <c r="K184" s="123">
        <v>137.5</v>
      </c>
      <c r="L184" s="123">
        <v>134.15</v>
      </c>
      <c r="M184" s="123">
        <v>0.63673999999999997</v>
      </c>
    </row>
    <row r="185" spans="1:13">
      <c r="A185" s="65">
        <v>175</v>
      </c>
      <c r="B185" s="123" t="s">
        <v>908</v>
      </c>
      <c r="C185" s="126">
        <v>397.65</v>
      </c>
      <c r="D185" s="124">
        <v>397.14999999999992</v>
      </c>
      <c r="E185" s="124">
        <v>388.59999999999985</v>
      </c>
      <c r="F185" s="124">
        <v>379.54999999999995</v>
      </c>
      <c r="G185" s="124">
        <v>370.99999999999989</v>
      </c>
      <c r="H185" s="124">
        <v>406.19999999999982</v>
      </c>
      <c r="I185" s="124">
        <v>414.74999999999989</v>
      </c>
      <c r="J185" s="124">
        <v>423.79999999999978</v>
      </c>
      <c r="K185" s="123">
        <v>405.7</v>
      </c>
      <c r="L185" s="123">
        <v>388.1</v>
      </c>
      <c r="M185" s="123">
        <v>16.22175</v>
      </c>
    </row>
    <row r="186" spans="1:13">
      <c r="A186" s="65">
        <v>176</v>
      </c>
      <c r="B186" s="123" t="s">
        <v>318</v>
      </c>
      <c r="C186" s="126">
        <v>141.94999999999999</v>
      </c>
      <c r="D186" s="124">
        <v>141.66666666666666</v>
      </c>
      <c r="E186" s="124">
        <v>140.88333333333333</v>
      </c>
      <c r="F186" s="124">
        <v>139.81666666666666</v>
      </c>
      <c r="G186" s="124">
        <v>139.03333333333333</v>
      </c>
      <c r="H186" s="124">
        <v>142.73333333333332</v>
      </c>
      <c r="I186" s="124">
        <v>143.51666666666668</v>
      </c>
      <c r="J186" s="124">
        <v>144.58333333333331</v>
      </c>
      <c r="K186" s="123">
        <v>142.44999999999999</v>
      </c>
      <c r="L186" s="123">
        <v>140.6</v>
      </c>
      <c r="M186" s="123">
        <v>0.74807000000000001</v>
      </c>
    </row>
    <row r="187" spans="1:13">
      <c r="A187" s="65">
        <v>177</v>
      </c>
      <c r="B187" s="123" t="s">
        <v>316</v>
      </c>
      <c r="C187" s="126">
        <v>125.6</v>
      </c>
      <c r="D187" s="124">
        <v>125.26666666666665</v>
      </c>
      <c r="E187" s="124">
        <v>123.93333333333331</v>
      </c>
      <c r="F187" s="124">
        <v>122.26666666666665</v>
      </c>
      <c r="G187" s="124">
        <v>120.93333333333331</v>
      </c>
      <c r="H187" s="124">
        <v>126.93333333333331</v>
      </c>
      <c r="I187" s="124">
        <v>128.26666666666665</v>
      </c>
      <c r="J187" s="124">
        <v>129.93333333333331</v>
      </c>
      <c r="K187" s="123">
        <v>126.6</v>
      </c>
      <c r="L187" s="123">
        <v>123.6</v>
      </c>
      <c r="M187" s="123">
        <v>7.18492</v>
      </c>
    </row>
    <row r="188" spans="1:13">
      <c r="A188" s="65">
        <v>178</v>
      </c>
      <c r="B188" s="123" t="s">
        <v>199</v>
      </c>
      <c r="C188" s="126">
        <v>189.95</v>
      </c>
      <c r="D188" s="124">
        <v>189.88333333333333</v>
      </c>
      <c r="E188" s="124">
        <v>186.76666666666665</v>
      </c>
      <c r="F188" s="124">
        <v>183.58333333333331</v>
      </c>
      <c r="G188" s="124">
        <v>180.46666666666664</v>
      </c>
      <c r="H188" s="124">
        <v>193.06666666666666</v>
      </c>
      <c r="I188" s="124">
        <v>196.18333333333334</v>
      </c>
      <c r="J188" s="124">
        <v>199.36666666666667</v>
      </c>
      <c r="K188" s="123">
        <v>193</v>
      </c>
      <c r="L188" s="123">
        <v>186.7</v>
      </c>
      <c r="M188" s="123">
        <v>6.5029500000000002</v>
      </c>
    </row>
    <row r="189" spans="1:13">
      <c r="A189" s="65">
        <v>179</v>
      </c>
      <c r="B189" s="123" t="s">
        <v>952</v>
      </c>
      <c r="C189" s="126">
        <v>910.05</v>
      </c>
      <c r="D189" s="124">
        <v>910.63333333333333</v>
      </c>
      <c r="E189" s="124">
        <v>904.41666666666663</v>
      </c>
      <c r="F189" s="124">
        <v>898.7833333333333</v>
      </c>
      <c r="G189" s="124">
        <v>892.56666666666661</v>
      </c>
      <c r="H189" s="124">
        <v>916.26666666666665</v>
      </c>
      <c r="I189" s="124">
        <v>922.48333333333335</v>
      </c>
      <c r="J189" s="124">
        <v>928.11666666666667</v>
      </c>
      <c r="K189" s="123">
        <v>916.85</v>
      </c>
      <c r="L189" s="123">
        <v>905</v>
      </c>
      <c r="M189" s="123">
        <v>4.734E-2</v>
      </c>
    </row>
    <row r="190" spans="1:13">
      <c r="A190" s="65">
        <v>180</v>
      </c>
      <c r="B190" s="123" t="s">
        <v>971</v>
      </c>
      <c r="C190" s="126">
        <v>54.25</v>
      </c>
      <c r="D190" s="124">
        <v>53.816666666666663</v>
      </c>
      <c r="E190" s="124">
        <v>52.933333333333323</v>
      </c>
      <c r="F190" s="124">
        <v>51.61666666666666</v>
      </c>
      <c r="G190" s="124">
        <v>50.73333333333332</v>
      </c>
      <c r="H190" s="124">
        <v>55.133333333333326</v>
      </c>
      <c r="I190" s="124">
        <v>56.016666666666666</v>
      </c>
      <c r="J190" s="124">
        <v>57.333333333333329</v>
      </c>
      <c r="K190" s="123">
        <v>54.7</v>
      </c>
      <c r="L190" s="123">
        <v>52.5</v>
      </c>
      <c r="M190" s="123">
        <v>25.280169999999998</v>
      </c>
    </row>
    <row r="191" spans="1:13">
      <c r="A191" s="65">
        <v>181</v>
      </c>
      <c r="B191" s="123" t="s">
        <v>75</v>
      </c>
      <c r="C191" s="126">
        <v>952.65</v>
      </c>
      <c r="D191" s="124">
        <v>958.41666666666663</v>
      </c>
      <c r="E191" s="124">
        <v>944.83333333333326</v>
      </c>
      <c r="F191" s="124">
        <v>937.01666666666665</v>
      </c>
      <c r="G191" s="124">
        <v>923.43333333333328</v>
      </c>
      <c r="H191" s="124">
        <v>966.23333333333323</v>
      </c>
      <c r="I191" s="124">
        <v>979.81666666666649</v>
      </c>
      <c r="J191" s="124">
        <v>987.63333333333321</v>
      </c>
      <c r="K191" s="123">
        <v>972</v>
      </c>
      <c r="L191" s="123">
        <v>950.6</v>
      </c>
      <c r="M191" s="123">
        <v>12.579050000000001</v>
      </c>
    </row>
    <row r="192" spans="1:13">
      <c r="A192" s="65">
        <v>182</v>
      </c>
      <c r="B192" s="123" t="s">
        <v>77</v>
      </c>
      <c r="C192" s="126">
        <v>1923.4</v>
      </c>
      <c r="D192" s="124">
        <v>1918.5500000000002</v>
      </c>
      <c r="E192" s="124">
        <v>1910.6500000000003</v>
      </c>
      <c r="F192" s="124">
        <v>1897.9</v>
      </c>
      <c r="G192" s="124">
        <v>1890.0000000000002</v>
      </c>
      <c r="H192" s="124">
        <v>1931.3000000000004</v>
      </c>
      <c r="I192" s="124">
        <v>1939.2</v>
      </c>
      <c r="J192" s="124">
        <v>1951.9500000000005</v>
      </c>
      <c r="K192" s="123">
        <v>1926.45</v>
      </c>
      <c r="L192" s="123">
        <v>1905.8</v>
      </c>
      <c r="M192" s="123">
        <v>9.30002</v>
      </c>
    </row>
    <row r="193" spans="1:13">
      <c r="A193" s="65">
        <v>183</v>
      </c>
      <c r="B193" s="123" t="s">
        <v>303</v>
      </c>
      <c r="C193" s="126">
        <v>394.8</v>
      </c>
      <c r="D193" s="124">
        <v>396.35000000000008</v>
      </c>
      <c r="E193" s="124">
        <v>389.60000000000014</v>
      </c>
      <c r="F193" s="124">
        <v>384.40000000000003</v>
      </c>
      <c r="G193" s="124">
        <v>377.65000000000009</v>
      </c>
      <c r="H193" s="124">
        <v>401.55000000000018</v>
      </c>
      <c r="I193" s="124">
        <v>408.30000000000007</v>
      </c>
      <c r="J193" s="124">
        <v>413.50000000000023</v>
      </c>
      <c r="K193" s="123">
        <v>403.1</v>
      </c>
      <c r="L193" s="123">
        <v>391.15</v>
      </c>
      <c r="M193" s="123">
        <v>0.63548000000000004</v>
      </c>
    </row>
    <row r="194" spans="1:13">
      <c r="A194" s="65">
        <v>184</v>
      </c>
      <c r="B194" s="123" t="s">
        <v>1024</v>
      </c>
      <c r="C194" s="126">
        <v>87.3</v>
      </c>
      <c r="D194" s="124">
        <v>87.600000000000009</v>
      </c>
      <c r="E194" s="124">
        <v>86.700000000000017</v>
      </c>
      <c r="F194" s="124">
        <v>86.100000000000009</v>
      </c>
      <c r="G194" s="124">
        <v>85.200000000000017</v>
      </c>
      <c r="H194" s="124">
        <v>88.200000000000017</v>
      </c>
      <c r="I194" s="124">
        <v>89.100000000000023</v>
      </c>
      <c r="J194" s="124">
        <v>89.700000000000017</v>
      </c>
      <c r="K194" s="123">
        <v>88.5</v>
      </c>
      <c r="L194" s="123">
        <v>87</v>
      </c>
      <c r="M194" s="123">
        <v>1.4398599999999999</v>
      </c>
    </row>
    <row r="195" spans="1:13">
      <c r="A195" s="65">
        <v>185</v>
      </c>
      <c r="B195" s="123" t="s">
        <v>959</v>
      </c>
      <c r="C195" s="126">
        <v>37.1</v>
      </c>
      <c r="D195" s="124">
        <v>36.93333333333333</v>
      </c>
      <c r="E195" s="124">
        <v>36.466666666666661</v>
      </c>
      <c r="F195" s="124">
        <v>35.833333333333329</v>
      </c>
      <c r="G195" s="124">
        <v>35.36666666666666</v>
      </c>
      <c r="H195" s="124">
        <v>37.566666666666663</v>
      </c>
      <c r="I195" s="124">
        <v>38.033333333333331</v>
      </c>
      <c r="J195" s="124">
        <v>38.666666666666664</v>
      </c>
      <c r="K195" s="123">
        <v>37.4</v>
      </c>
      <c r="L195" s="123">
        <v>36.299999999999997</v>
      </c>
      <c r="M195" s="123">
        <v>2.1580300000000001</v>
      </c>
    </row>
    <row r="196" spans="1:13">
      <c r="A196" s="65">
        <v>186</v>
      </c>
      <c r="B196" s="123" t="s">
        <v>961</v>
      </c>
      <c r="C196" s="126">
        <v>698.15</v>
      </c>
      <c r="D196" s="124">
        <v>699.4</v>
      </c>
      <c r="E196" s="124">
        <v>693.8</v>
      </c>
      <c r="F196" s="124">
        <v>689.44999999999993</v>
      </c>
      <c r="G196" s="124">
        <v>683.84999999999991</v>
      </c>
      <c r="H196" s="124">
        <v>703.75</v>
      </c>
      <c r="I196" s="124">
        <v>709.35000000000014</v>
      </c>
      <c r="J196" s="124">
        <v>713.7</v>
      </c>
      <c r="K196" s="123">
        <v>705</v>
      </c>
      <c r="L196" s="123">
        <v>695.05</v>
      </c>
      <c r="M196" s="123">
        <v>4.8030000000000003E-2</v>
      </c>
    </row>
    <row r="197" spans="1:13">
      <c r="A197" s="65">
        <v>187</v>
      </c>
      <c r="B197" s="123" t="s">
        <v>74</v>
      </c>
      <c r="C197" s="126">
        <v>533.15</v>
      </c>
      <c r="D197" s="124">
        <v>526.93333333333339</v>
      </c>
      <c r="E197" s="124">
        <v>518.86666666666679</v>
      </c>
      <c r="F197" s="124">
        <v>504.58333333333337</v>
      </c>
      <c r="G197" s="124">
        <v>496.51666666666677</v>
      </c>
      <c r="H197" s="124">
        <v>541.21666666666681</v>
      </c>
      <c r="I197" s="124">
        <v>549.28333333333342</v>
      </c>
      <c r="J197" s="124">
        <v>563.56666666666683</v>
      </c>
      <c r="K197" s="123">
        <v>535</v>
      </c>
      <c r="L197" s="123">
        <v>512.65</v>
      </c>
      <c r="M197" s="123">
        <v>29.128029999999999</v>
      </c>
    </row>
    <row r="198" spans="1:13">
      <c r="A198" s="65">
        <v>188</v>
      </c>
      <c r="B198" s="123" t="s">
        <v>981</v>
      </c>
      <c r="C198" s="126">
        <v>155.75</v>
      </c>
      <c r="D198" s="124">
        <v>153.78333333333333</v>
      </c>
      <c r="E198" s="124">
        <v>149.56666666666666</v>
      </c>
      <c r="F198" s="124">
        <v>143.38333333333333</v>
      </c>
      <c r="G198" s="124">
        <v>139.16666666666666</v>
      </c>
      <c r="H198" s="124">
        <v>159.96666666666667</v>
      </c>
      <c r="I198" s="124">
        <v>164.18333333333331</v>
      </c>
      <c r="J198" s="124">
        <v>170.36666666666667</v>
      </c>
      <c r="K198" s="123">
        <v>158</v>
      </c>
      <c r="L198" s="123">
        <v>147.6</v>
      </c>
      <c r="M198" s="123">
        <v>3.1470600000000002</v>
      </c>
    </row>
    <row r="199" spans="1:13">
      <c r="A199" s="65">
        <v>189</v>
      </c>
      <c r="B199" s="123" t="s">
        <v>985</v>
      </c>
      <c r="C199" s="126">
        <v>725.7</v>
      </c>
      <c r="D199" s="124">
        <v>729.56666666666661</v>
      </c>
      <c r="E199" s="124">
        <v>719.13333333333321</v>
      </c>
      <c r="F199" s="124">
        <v>712.56666666666661</v>
      </c>
      <c r="G199" s="124">
        <v>702.13333333333321</v>
      </c>
      <c r="H199" s="124">
        <v>736.13333333333321</v>
      </c>
      <c r="I199" s="124">
        <v>746.56666666666661</v>
      </c>
      <c r="J199" s="124">
        <v>753.13333333333321</v>
      </c>
      <c r="K199" s="123">
        <v>740</v>
      </c>
      <c r="L199" s="123">
        <v>723</v>
      </c>
      <c r="M199" s="123">
        <v>9.5280000000000004E-2</v>
      </c>
    </row>
    <row r="200" spans="1:13">
      <c r="A200" s="65">
        <v>190</v>
      </c>
      <c r="B200" s="123" t="s">
        <v>79</v>
      </c>
      <c r="C200" s="126">
        <v>3779.45</v>
      </c>
      <c r="D200" s="124">
        <v>3772.4666666666667</v>
      </c>
      <c r="E200" s="124">
        <v>3756.9833333333336</v>
      </c>
      <c r="F200" s="124">
        <v>3734.5166666666669</v>
      </c>
      <c r="G200" s="124">
        <v>3719.0333333333338</v>
      </c>
      <c r="H200" s="124">
        <v>3794.9333333333334</v>
      </c>
      <c r="I200" s="124">
        <v>3810.4166666666661</v>
      </c>
      <c r="J200" s="124">
        <v>3832.8833333333332</v>
      </c>
      <c r="K200" s="123">
        <v>3787.95</v>
      </c>
      <c r="L200" s="123">
        <v>3750</v>
      </c>
      <c r="M200" s="123">
        <v>2.1310099999999998</v>
      </c>
    </row>
    <row r="201" spans="1:13">
      <c r="A201" s="65">
        <v>191</v>
      </c>
      <c r="B201" s="123" t="s">
        <v>80</v>
      </c>
      <c r="C201" s="126">
        <v>408.6</v>
      </c>
      <c r="D201" s="124">
        <v>407.9666666666667</v>
      </c>
      <c r="E201" s="124">
        <v>400.03333333333342</v>
      </c>
      <c r="F201" s="124">
        <v>391.4666666666667</v>
      </c>
      <c r="G201" s="124">
        <v>383.53333333333342</v>
      </c>
      <c r="H201" s="124">
        <v>416.53333333333342</v>
      </c>
      <c r="I201" s="124">
        <v>424.4666666666667</v>
      </c>
      <c r="J201" s="124">
        <v>433.03333333333342</v>
      </c>
      <c r="K201" s="123">
        <v>415.9</v>
      </c>
      <c r="L201" s="123">
        <v>399.4</v>
      </c>
      <c r="M201" s="123">
        <v>22.50601</v>
      </c>
    </row>
    <row r="202" spans="1:13">
      <c r="A202" s="65">
        <v>192</v>
      </c>
      <c r="B202" s="123" t="s">
        <v>990</v>
      </c>
      <c r="C202" s="126">
        <v>27.55</v>
      </c>
      <c r="D202" s="124">
        <v>27.55</v>
      </c>
      <c r="E202" s="124">
        <v>27.150000000000002</v>
      </c>
      <c r="F202" s="124">
        <v>26.75</v>
      </c>
      <c r="G202" s="124">
        <v>26.35</v>
      </c>
      <c r="H202" s="124">
        <v>27.950000000000003</v>
      </c>
      <c r="I202" s="124">
        <v>28.35</v>
      </c>
      <c r="J202" s="124">
        <v>28.750000000000004</v>
      </c>
      <c r="K202" s="123">
        <v>27.95</v>
      </c>
      <c r="L202" s="123">
        <v>27.15</v>
      </c>
      <c r="M202" s="123">
        <v>48.101480000000002</v>
      </c>
    </row>
    <row r="203" spans="1:13">
      <c r="A203" s="65">
        <v>193</v>
      </c>
      <c r="B203" s="123" t="s">
        <v>998</v>
      </c>
      <c r="C203" s="126">
        <v>374</v>
      </c>
      <c r="D203" s="124">
        <v>372.08333333333331</v>
      </c>
      <c r="E203" s="124">
        <v>368.81666666666661</v>
      </c>
      <c r="F203" s="124">
        <v>363.63333333333327</v>
      </c>
      <c r="G203" s="124">
        <v>360.36666666666656</v>
      </c>
      <c r="H203" s="124">
        <v>377.26666666666665</v>
      </c>
      <c r="I203" s="124">
        <v>380.53333333333342</v>
      </c>
      <c r="J203" s="124">
        <v>385.7166666666667</v>
      </c>
      <c r="K203" s="123">
        <v>375.35</v>
      </c>
      <c r="L203" s="123">
        <v>366.9</v>
      </c>
      <c r="M203" s="123">
        <v>0.4526</v>
      </c>
    </row>
    <row r="204" spans="1:13">
      <c r="A204" s="65">
        <v>194</v>
      </c>
      <c r="B204" s="123" t="s">
        <v>81</v>
      </c>
      <c r="C204" s="126">
        <v>214</v>
      </c>
      <c r="D204" s="124">
        <v>213.33333333333334</v>
      </c>
      <c r="E204" s="124">
        <v>210.7166666666667</v>
      </c>
      <c r="F204" s="124">
        <v>207.43333333333337</v>
      </c>
      <c r="G204" s="124">
        <v>204.81666666666672</v>
      </c>
      <c r="H204" s="124">
        <v>216.61666666666667</v>
      </c>
      <c r="I204" s="124">
        <v>219.23333333333329</v>
      </c>
      <c r="J204" s="124">
        <v>222.51666666666665</v>
      </c>
      <c r="K204" s="123">
        <v>215.95</v>
      </c>
      <c r="L204" s="123">
        <v>210.05</v>
      </c>
      <c r="M204" s="123">
        <v>150.08286000000001</v>
      </c>
    </row>
    <row r="205" spans="1:13">
      <c r="A205" s="65">
        <v>195</v>
      </c>
      <c r="B205" s="123" t="s">
        <v>966</v>
      </c>
      <c r="C205" s="126">
        <v>25.25</v>
      </c>
      <c r="D205" s="124">
        <v>25.05</v>
      </c>
      <c r="E205" s="124">
        <v>24.700000000000003</v>
      </c>
      <c r="F205" s="124">
        <v>24.150000000000002</v>
      </c>
      <c r="G205" s="124">
        <v>23.800000000000004</v>
      </c>
      <c r="H205" s="124">
        <v>25.6</v>
      </c>
      <c r="I205" s="124">
        <v>25.950000000000003</v>
      </c>
      <c r="J205" s="124">
        <v>26.5</v>
      </c>
      <c r="K205" s="123">
        <v>25.4</v>
      </c>
      <c r="L205" s="123">
        <v>24.5</v>
      </c>
      <c r="M205" s="123">
        <v>89.375519999999995</v>
      </c>
    </row>
    <row r="206" spans="1:13">
      <c r="A206" s="65">
        <v>196</v>
      </c>
      <c r="B206" s="123" t="s">
        <v>1002</v>
      </c>
      <c r="C206" s="126">
        <v>72.099999999999994</v>
      </c>
      <c r="D206" s="124">
        <v>71.433333333333323</v>
      </c>
      <c r="E206" s="124">
        <v>68.066666666666649</v>
      </c>
      <c r="F206" s="124">
        <v>64.033333333333331</v>
      </c>
      <c r="G206" s="124">
        <v>60.666666666666657</v>
      </c>
      <c r="H206" s="124">
        <v>75.46666666666664</v>
      </c>
      <c r="I206" s="124">
        <v>78.833333333333314</v>
      </c>
      <c r="J206" s="124">
        <v>82.866666666666632</v>
      </c>
      <c r="K206" s="123">
        <v>74.8</v>
      </c>
      <c r="L206" s="123">
        <v>67.400000000000006</v>
      </c>
      <c r="M206" s="123">
        <v>75.190719999999999</v>
      </c>
    </row>
    <row r="207" spans="1:13">
      <c r="A207" s="65">
        <v>197</v>
      </c>
      <c r="B207" s="123" t="s">
        <v>82</v>
      </c>
      <c r="C207" s="126">
        <v>353.95</v>
      </c>
      <c r="D207" s="124">
        <v>353.25</v>
      </c>
      <c r="E207" s="124">
        <v>349.75</v>
      </c>
      <c r="F207" s="124">
        <v>345.55</v>
      </c>
      <c r="G207" s="124">
        <v>342.05</v>
      </c>
      <c r="H207" s="124">
        <v>357.45</v>
      </c>
      <c r="I207" s="124">
        <v>360.95</v>
      </c>
      <c r="J207" s="124">
        <v>365.15</v>
      </c>
      <c r="K207" s="123">
        <v>356.75</v>
      </c>
      <c r="L207" s="123">
        <v>349.05</v>
      </c>
      <c r="M207" s="123">
        <v>22.559850000000001</v>
      </c>
    </row>
    <row r="208" spans="1:13">
      <c r="A208" s="65">
        <v>198</v>
      </c>
      <c r="B208" s="123" t="s">
        <v>83</v>
      </c>
      <c r="C208" s="126">
        <v>1374.8</v>
      </c>
      <c r="D208" s="124">
        <v>1373.0666666666666</v>
      </c>
      <c r="E208" s="124">
        <v>1364.1833333333332</v>
      </c>
      <c r="F208" s="124">
        <v>1353.5666666666666</v>
      </c>
      <c r="G208" s="124">
        <v>1344.6833333333332</v>
      </c>
      <c r="H208" s="124">
        <v>1383.6833333333332</v>
      </c>
      <c r="I208" s="124">
        <v>1392.5666666666664</v>
      </c>
      <c r="J208" s="124">
        <v>1403.1833333333332</v>
      </c>
      <c r="K208" s="123">
        <v>1381.95</v>
      </c>
      <c r="L208" s="123">
        <v>1362.45</v>
      </c>
      <c r="M208" s="123">
        <v>6.3393699999999997</v>
      </c>
    </row>
    <row r="209" spans="1:13">
      <c r="A209" s="65">
        <v>199</v>
      </c>
      <c r="B209" s="123" t="s">
        <v>84</v>
      </c>
      <c r="C209" s="126">
        <v>314.3</v>
      </c>
      <c r="D209" s="124">
        <v>312.93333333333334</v>
      </c>
      <c r="E209" s="124">
        <v>310.56666666666666</v>
      </c>
      <c r="F209" s="124">
        <v>306.83333333333331</v>
      </c>
      <c r="G209" s="124">
        <v>304.46666666666664</v>
      </c>
      <c r="H209" s="124">
        <v>316.66666666666669</v>
      </c>
      <c r="I209" s="124">
        <v>319.03333333333336</v>
      </c>
      <c r="J209" s="124">
        <v>322.76666666666671</v>
      </c>
      <c r="K209" s="123">
        <v>315.3</v>
      </c>
      <c r="L209" s="123">
        <v>309.2</v>
      </c>
      <c r="M209" s="123">
        <v>25.942219999999999</v>
      </c>
    </row>
    <row r="210" spans="1:13">
      <c r="A210" s="65">
        <v>200</v>
      </c>
      <c r="B210" s="123" t="s">
        <v>2462</v>
      </c>
      <c r="C210" s="126">
        <v>70.400000000000006</v>
      </c>
      <c r="D210" s="124">
        <v>70.400000000000006</v>
      </c>
      <c r="E210" s="124">
        <v>69.600000000000009</v>
      </c>
      <c r="F210" s="124">
        <v>68.8</v>
      </c>
      <c r="G210" s="124">
        <v>68</v>
      </c>
      <c r="H210" s="124">
        <v>71.200000000000017</v>
      </c>
      <c r="I210" s="124">
        <v>72.000000000000028</v>
      </c>
      <c r="J210" s="124">
        <v>72.800000000000026</v>
      </c>
      <c r="K210" s="123">
        <v>71.2</v>
      </c>
      <c r="L210" s="123">
        <v>69.599999999999994</v>
      </c>
      <c r="M210" s="123">
        <v>9.4625800000000009</v>
      </c>
    </row>
    <row r="211" spans="1:13">
      <c r="A211" s="65">
        <v>201</v>
      </c>
      <c r="B211" s="123" t="s">
        <v>76</v>
      </c>
      <c r="C211" s="126">
        <v>1829</v>
      </c>
      <c r="D211" s="124">
        <v>1829.1333333333332</v>
      </c>
      <c r="E211" s="124">
        <v>1820.4666666666665</v>
      </c>
      <c r="F211" s="124">
        <v>1811.9333333333332</v>
      </c>
      <c r="G211" s="124">
        <v>1803.2666666666664</v>
      </c>
      <c r="H211" s="124">
        <v>1837.6666666666665</v>
      </c>
      <c r="I211" s="124">
        <v>1846.3333333333335</v>
      </c>
      <c r="J211" s="124">
        <v>1854.8666666666666</v>
      </c>
      <c r="K211" s="123">
        <v>1837.8</v>
      </c>
      <c r="L211" s="123">
        <v>1820.6</v>
      </c>
      <c r="M211" s="123">
        <v>32.609630000000003</v>
      </c>
    </row>
    <row r="212" spans="1:13">
      <c r="A212" s="65">
        <v>202</v>
      </c>
      <c r="B212" s="123" t="s">
        <v>78</v>
      </c>
      <c r="C212" s="126">
        <v>41.55</v>
      </c>
      <c r="D212" s="124">
        <v>41.5</v>
      </c>
      <c r="E212" s="124">
        <v>41.05</v>
      </c>
      <c r="F212" s="124">
        <v>40.549999999999997</v>
      </c>
      <c r="G212" s="124">
        <v>40.099999999999994</v>
      </c>
      <c r="H212" s="124">
        <v>42</v>
      </c>
      <c r="I212" s="124">
        <v>42.45</v>
      </c>
      <c r="J212" s="124">
        <v>42.95</v>
      </c>
      <c r="K212" s="123">
        <v>41.95</v>
      </c>
      <c r="L212" s="123">
        <v>41</v>
      </c>
      <c r="M212" s="123">
        <v>76.682869999999994</v>
      </c>
    </row>
    <row r="213" spans="1:13">
      <c r="A213" s="65">
        <v>203</v>
      </c>
      <c r="B213" s="123" t="s">
        <v>99</v>
      </c>
      <c r="C213" s="126">
        <v>260.85000000000002</v>
      </c>
      <c r="D213" s="124">
        <v>260.9666666666667</v>
      </c>
      <c r="E213" s="124">
        <v>259.93333333333339</v>
      </c>
      <c r="F213" s="124">
        <v>259.01666666666671</v>
      </c>
      <c r="G213" s="124">
        <v>257.98333333333341</v>
      </c>
      <c r="H213" s="124">
        <v>261.88333333333338</v>
      </c>
      <c r="I213" s="124">
        <v>262.91666666666669</v>
      </c>
      <c r="J213" s="124">
        <v>263.83333333333337</v>
      </c>
      <c r="K213" s="123">
        <v>262</v>
      </c>
      <c r="L213" s="123">
        <v>260.05</v>
      </c>
      <c r="M213" s="123">
        <v>60.98959</v>
      </c>
    </row>
    <row r="214" spans="1:13">
      <c r="A214" s="65">
        <v>204</v>
      </c>
      <c r="B214" s="123" t="s">
        <v>87</v>
      </c>
      <c r="C214" s="126">
        <v>280.64999999999998</v>
      </c>
      <c r="D214" s="124">
        <v>280.2</v>
      </c>
      <c r="E214" s="124">
        <v>277.45</v>
      </c>
      <c r="F214" s="124">
        <v>274.25</v>
      </c>
      <c r="G214" s="124">
        <v>271.5</v>
      </c>
      <c r="H214" s="124">
        <v>283.39999999999998</v>
      </c>
      <c r="I214" s="124">
        <v>286.14999999999998</v>
      </c>
      <c r="J214" s="124">
        <v>289.34999999999997</v>
      </c>
      <c r="K214" s="123">
        <v>282.95</v>
      </c>
      <c r="L214" s="123">
        <v>277</v>
      </c>
      <c r="M214" s="123">
        <v>315.77015</v>
      </c>
    </row>
    <row r="215" spans="1:13">
      <c r="A215" s="65">
        <v>205</v>
      </c>
      <c r="B215" s="123" t="s">
        <v>2258</v>
      </c>
      <c r="C215" s="126">
        <v>400.9</v>
      </c>
      <c r="D215" s="124">
        <v>399.04999999999995</v>
      </c>
      <c r="E215" s="124">
        <v>394.64999999999992</v>
      </c>
      <c r="F215" s="124">
        <v>388.4</v>
      </c>
      <c r="G215" s="124">
        <v>383.99999999999994</v>
      </c>
      <c r="H215" s="124">
        <v>405.2999999999999</v>
      </c>
      <c r="I215" s="124">
        <v>409.7</v>
      </c>
      <c r="J215" s="124">
        <v>415.94999999999987</v>
      </c>
      <c r="K215" s="123">
        <v>403.45</v>
      </c>
      <c r="L215" s="123">
        <v>392.8</v>
      </c>
      <c r="M215" s="123">
        <v>5.6185200000000002</v>
      </c>
    </row>
    <row r="216" spans="1:13">
      <c r="A216" s="65">
        <v>206</v>
      </c>
      <c r="B216" s="123" t="s">
        <v>1034</v>
      </c>
      <c r="C216" s="126">
        <v>3743.5</v>
      </c>
      <c r="D216" s="124">
        <v>3741.1333333333332</v>
      </c>
      <c r="E216" s="124">
        <v>3725.3166666666666</v>
      </c>
      <c r="F216" s="124">
        <v>3707.1333333333332</v>
      </c>
      <c r="G216" s="124">
        <v>3691.3166666666666</v>
      </c>
      <c r="H216" s="124">
        <v>3759.3166666666666</v>
      </c>
      <c r="I216" s="124">
        <v>3775.1333333333332</v>
      </c>
      <c r="J216" s="124">
        <v>3793.3166666666666</v>
      </c>
      <c r="K216" s="123">
        <v>3756.95</v>
      </c>
      <c r="L216" s="123">
        <v>3722.95</v>
      </c>
      <c r="M216" s="123">
        <v>2.4199999999999998E-3</v>
      </c>
    </row>
    <row r="217" spans="1:13">
      <c r="A217" s="65">
        <v>207</v>
      </c>
      <c r="B217" s="123" t="s">
        <v>88</v>
      </c>
      <c r="C217" s="126">
        <v>73.099999999999994</v>
      </c>
      <c r="D217" s="124">
        <v>72.5</v>
      </c>
      <c r="E217" s="124">
        <v>71.5</v>
      </c>
      <c r="F217" s="124">
        <v>69.900000000000006</v>
      </c>
      <c r="G217" s="124">
        <v>68.900000000000006</v>
      </c>
      <c r="H217" s="124">
        <v>74.099999999999994</v>
      </c>
      <c r="I217" s="124">
        <v>75.099999999999994</v>
      </c>
      <c r="J217" s="124">
        <v>76.699999999999989</v>
      </c>
      <c r="K217" s="123">
        <v>73.5</v>
      </c>
      <c r="L217" s="123">
        <v>70.900000000000006</v>
      </c>
      <c r="M217" s="123">
        <v>264.89339999999999</v>
      </c>
    </row>
    <row r="218" spans="1:13">
      <c r="A218" s="65">
        <v>208</v>
      </c>
      <c r="B218" s="123" t="s">
        <v>1039</v>
      </c>
      <c r="C218" s="126">
        <v>49.85</v>
      </c>
      <c r="D218" s="124">
        <v>49.733333333333327</v>
      </c>
      <c r="E218" s="124">
        <v>49.416666666666657</v>
      </c>
      <c r="F218" s="124">
        <v>48.983333333333327</v>
      </c>
      <c r="G218" s="124">
        <v>48.666666666666657</v>
      </c>
      <c r="H218" s="124">
        <v>50.166666666666657</v>
      </c>
      <c r="I218" s="124">
        <v>50.483333333333334</v>
      </c>
      <c r="J218" s="124">
        <v>50.916666666666657</v>
      </c>
      <c r="K218" s="123">
        <v>50.05</v>
      </c>
      <c r="L218" s="123">
        <v>49.3</v>
      </c>
      <c r="M218" s="123">
        <v>62.496549999999999</v>
      </c>
    </row>
    <row r="219" spans="1:13">
      <c r="A219" s="65">
        <v>209</v>
      </c>
      <c r="B219" s="123" t="s">
        <v>90</v>
      </c>
      <c r="C219" s="126">
        <v>52.7</v>
      </c>
      <c r="D219" s="124">
        <v>52.516666666666673</v>
      </c>
      <c r="E219" s="124">
        <v>52.133333333333347</v>
      </c>
      <c r="F219" s="124">
        <v>51.566666666666677</v>
      </c>
      <c r="G219" s="124">
        <v>51.183333333333351</v>
      </c>
      <c r="H219" s="124">
        <v>53.083333333333343</v>
      </c>
      <c r="I219" s="124">
        <v>53.466666666666669</v>
      </c>
      <c r="J219" s="124">
        <v>54.033333333333339</v>
      </c>
      <c r="K219" s="123">
        <v>52.9</v>
      </c>
      <c r="L219" s="123">
        <v>51.95</v>
      </c>
      <c r="M219" s="123">
        <v>22.842739999999999</v>
      </c>
    </row>
    <row r="220" spans="1:13">
      <c r="A220" s="65">
        <v>210</v>
      </c>
      <c r="B220" s="123" t="s">
        <v>1041</v>
      </c>
      <c r="C220" s="126">
        <v>1217.95</v>
      </c>
      <c r="D220" s="124">
        <v>1225.25</v>
      </c>
      <c r="E220" s="124">
        <v>1202.05</v>
      </c>
      <c r="F220" s="124">
        <v>1186.1499999999999</v>
      </c>
      <c r="G220" s="124">
        <v>1162.9499999999998</v>
      </c>
      <c r="H220" s="124">
        <v>1241.1500000000001</v>
      </c>
      <c r="I220" s="124">
        <v>1264.3499999999999</v>
      </c>
      <c r="J220" s="124">
        <v>1280.2500000000002</v>
      </c>
      <c r="K220" s="123">
        <v>1248.45</v>
      </c>
      <c r="L220" s="123">
        <v>1209.3499999999999</v>
      </c>
      <c r="M220" s="123">
        <v>6.0470000000000003E-2</v>
      </c>
    </row>
    <row r="221" spans="1:13">
      <c r="A221" s="65">
        <v>211</v>
      </c>
      <c r="B221" s="123" t="s">
        <v>91</v>
      </c>
      <c r="C221" s="126">
        <v>21.25</v>
      </c>
      <c r="D221" s="124">
        <v>21.133333333333333</v>
      </c>
      <c r="E221" s="124">
        <v>20.716666666666665</v>
      </c>
      <c r="F221" s="124">
        <v>20.183333333333334</v>
      </c>
      <c r="G221" s="124">
        <v>19.766666666666666</v>
      </c>
      <c r="H221" s="124">
        <v>21.666666666666664</v>
      </c>
      <c r="I221" s="124">
        <v>22.083333333333336</v>
      </c>
      <c r="J221" s="124">
        <v>22.616666666666664</v>
      </c>
      <c r="K221" s="123">
        <v>21.55</v>
      </c>
      <c r="L221" s="123">
        <v>20.6</v>
      </c>
      <c r="M221" s="123">
        <v>114.57123</v>
      </c>
    </row>
    <row r="222" spans="1:13">
      <c r="A222" s="65">
        <v>212</v>
      </c>
      <c r="B222" s="123" t="s">
        <v>1048</v>
      </c>
      <c r="C222" s="126">
        <v>66.5</v>
      </c>
      <c r="D222" s="124">
        <v>65.75</v>
      </c>
      <c r="E222" s="124">
        <v>64.75</v>
      </c>
      <c r="F222" s="124">
        <v>63</v>
      </c>
      <c r="G222" s="124">
        <v>62</v>
      </c>
      <c r="H222" s="124">
        <v>67.5</v>
      </c>
      <c r="I222" s="124">
        <v>68.5</v>
      </c>
      <c r="J222" s="124">
        <v>70.25</v>
      </c>
      <c r="K222" s="123">
        <v>66.75</v>
      </c>
      <c r="L222" s="123">
        <v>64</v>
      </c>
      <c r="M222" s="123">
        <v>2.4021300000000001</v>
      </c>
    </row>
    <row r="223" spans="1:13">
      <c r="A223" s="65">
        <v>213</v>
      </c>
      <c r="B223" s="123" t="s">
        <v>98</v>
      </c>
      <c r="C223" s="126">
        <v>244.4</v>
      </c>
      <c r="D223" s="124">
        <v>242.9666666666667</v>
      </c>
      <c r="E223" s="124">
        <v>239.23333333333341</v>
      </c>
      <c r="F223" s="124">
        <v>234.06666666666672</v>
      </c>
      <c r="G223" s="124">
        <v>230.33333333333343</v>
      </c>
      <c r="H223" s="124">
        <v>248.13333333333338</v>
      </c>
      <c r="I223" s="124">
        <v>251.86666666666667</v>
      </c>
      <c r="J223" s="124">
        <v>257.03333333333336</v>
      </c>
      <c r="K223" s="123">
        <v>246.7</v>
      </c>
      <c r="L223" s="123">
        <v>237.8</v>
      </c>
      <c r="M223" s="123">
        <v>17.14021</v>
      </c>
    </row>
    <row r="224" spans="1:13">
      <c r="A224" s="65">
        <v>214</v>
      </c>
      <c r="B224" s="123" t="s">
        <v>1103</v>
      </c>
      <c r="C224" s="126">
        <v>170.85</v>
      </c>
      <c r="D224" s="124">
        <v>169.35</v>
      </c>
      <c r="E224" s="124">
        <v>165.75</v>
      </c>
      <c r="F224" s="124">
        <v>160.65</v>
      </c>
      <c r="G224" s="124">
        <v>157.05000000000001</v>
      </c>
      <c r="H224" s="124">
        <v>174.45</v>
      </c>
      <c r="I224" s="124">
        <v>178.04999999999995</v>
      </c>
      <c r="J224" s="124">
        <v>183.14999999999998</v>
      </c>
      <c r="K224" s="123">
        <v>172.95</v>
      </c>
      <c r="L224" s="123">
        <v>164.25</v>
      </c>
      <c r="M224" s="123">
        <v>0.83094000000000001</v>
      </c>
    </row>
    <row r="225" spans="1:13">
      <c r="A225" s="65">
        <v>215</v>
      </c>
      <c r="B225" s="123" t="s">
        <v>1105</v>
      </c>
      <c r="C225" s="126">
        <v>127.1</v>
      </c>
      <c r="D225" s="124">
        <v>126.8</v>
      </c>
      <c r="E225" s="124">
        <v>124.4</v>
      </c>
      <c r="F225" s="124">
        <v>121.7</v>
      </c>
      <c r="G225" s="124">
        <v>119.30000000000001</v>
      </c>
      <c r="H225" s="124">
        <v>129.5</v>
      </c>
      <c r="I225" s="124">
        <v>131.9</v>
      </c>
      <c r="J225" s="124">
        <v>134.6</v>
      </c>
      <c r="K225" s="123">
        <v>129.19999999999999</v>
      </c>
      <c r="L225" s="123">
        <v>124.1</v>
      </c>
      <c r="M225" s="123">
        <v>8.4503799999999991</v>
      </c>
    </row>
    <row r="226" spans="1:13">
      <c r="A226" s="65">
        <v>216</v>
      </c>
      <c r="B226" s="123" t="s">
        <v>89</v>
      </c>
      <c r="C226" s="126">
        <v>74.95</v>
      </c>
      <c r="D226" s="124">
        <v>75.533333333333346</v>
      </c>
      <c r="E226" s="124">
        <v>74.166666666666686</v>
      </c>
      <c r="F226" s="124">
        <v>73.38333333333334</v>
      </c>
      <c r="G226" s="124">
        <v>72.01666666666668</v>
      </c>
      <c r="H226" s="124">
        <v>76.316666666666691</v>
      </c>
      <c r="I226" s="124">
        <v>77.683333333333337</v>
      </c>
      <c r="J226" s="124">
        <v>78.466666666666697</v>
      </c>
      <c r="K226" s="123">
        <v>76.900000000000006</v>
      </c>
      <c r="L226" s="123">
        <v>74.75</v>
      </c>
      <c r="M226" s="123">
        <v>95.814999999999998</v>
      </c>
    </row>
    <row r="227" spans="1:13">
      <c r="A227" s="65">
        <v>217</v>
      </c>
      <c r="B227" s="123" t="s">
        <v>1044</v>
      </c>
      <c r="C227" s="126">
        <v>837.4</v>
      </c>
      <c r="D227" s="124">
        <v>843.2166666666667</v>
      </c>
      <c r="E227" s="124">
        <v>829.43333333333339</v>
      </c>
      <c r="F227" s="124">
        <v>821.4666666666667</v>
      </c>
      <c r="G227" s="124">
        <v>807.68333333333339</v>
      </c>
      <c r="H227" s="124">
        <v>851.18333333333339</v>
      </c>
      <c r="I227" s="124">
        <v>864.9666666666667</v>
      </c>
      <c r="J227" s="124">
        <v>872.93333333333339</v>
      </c>
      <c r="K227" s="123">
        <v>857</v>
      </c>
      <c r="L227" s="123">
        <v>835.25</v>
      </c>
      <c r="M227" s="123">
        <v>1.49E-2</v>
      </c>
    </row>
    <row r="228" spans="1:13">
      <c r="A228" s="65">
        <v>218</v>
      </c>
      <c r="B228" s="123" t="s">
        <v>93</v>
      </c>
      <c r="C228" s="126">
        <v>152.69999999999999</v>
      </c>
      <c r="D228" s="124">
        <v>152.75</v>
      </c>
      <c r="E228" s="124">
        <v>150.55000000000001</v>
      </c>
      <c r="F228" s="124">
        <v>148.4</v>
      </c>
      <c r="G228" s="124">
        <v>146.20000000000002</v>
      </c>
      <c r="H228" s="124">
        <v>154.9</v>
      </c>
      <c r="I228" s="124">
        <v>157.1</v>
      </c>
      <c r="J228" s="124">
        <v>159.25</v>
      </c>
      <c r="K228" s="123">
        <v>154.94999999999999</v>
      </c>
      <c r="L228" s="123">
        <v>150.6</v>
      </c>
      <c r="M228" s="123">
        <v>26.440829999999998</v>
      </c>
    </row>
    <row r="229" spans="1:13">
      <c r="A229" s="65">
        <v>219</v>
      </c>
      <c r="B229" s="123" t="s">
        <v>2363</v>
      </c>
      <c r="C229" s="126">
        <v>458.05</v>
      </c>
      <c r="D229" s="124">
        <v>461.05</v>
      </c>
      <c r="E229" s="124">
        <v>452</v>
      </c>
      <c r="F229" s="124">
        <v>445.95</v>
      </c>
      <c r="G229" s="124">
        <v>436.9</v>
      </c>
      <c r="H229" s="124">
        <v>467.1</v>
      </c>
      <c r="I229" s="124">
        <v>476.15000000000009</v>
      </c>
      <c r="J229" s="124">
        <v>482.20000000000005</v>
      </c>
      <c r="K229" s="123">
        <v>470.1</v>
      </c>
      <c r="L229" s="123">
        <v>455</v>
      </c>
      <c r="M229" s="123">
        <v>0.28505000000000003</v>
      </c>
    </row>
    <row r="230" spans="1:13">
      <c r="A230" s="65">
        <v>220</v>
      </c>
      <c r="B230" s="123" t="s">
        <v>86</v>
      </c>
      <c r="C230" s="126">
        <v>1348.4</v>
      </c>
      <c r="D230" s="124">
        <v>1347.8333333333333</v>
      </c>
      <c r="E230" s="124">
        <v>1340.6666666666665</v>
      </c>
      <c r="F230" s="124">
        <v>1332.9333333333332</v>
      </c>
      <c r="G230" s="124">
        <v>1325.7666666666664</v>
      </c>
      <c r="H230" s="124">
        <v>1355.5666666666666</v>
      </c>
      <c r="I230" s="124">
        <v>1362.7333333333331</v>
      </c>
      <c r="J230" s="124">
        <v>1370.4666666666667</v>
      </c>
      <c r="K230" s="123">
        <v>1355</v>
      </c>
      <c r="L230" s="123">
        <v>1340.1</v>
      </c>
      <c r="M230" s="123">
        <v>18.591850000000001</v>
      </c>
    </row>
    <row r="231" spans="1:13">
      <c r="A231" s="65">
        <v>221</v>
      </c>
      <c r="B231" s="123" t="s">
        <v>85</v>
      </c>
      <c r="C231" s="126">
        <v>190.25</v>
      </c>
      <c r="D231" s="124">
        <v>190.01666666666665</v>
      </c>
      <c r="E231" s="124">
        <v>187.23333333333329</v>
      </c>
      <c r="F231" s="124">
        <v>184.21666666666664</v>
      </c>
      <c r="G231" s="124">
        <v>181.43333333333328</v>
      </c>
      <c r="H231" s="124">
        <v>193.0333333333333</v>
      </c>
      <c r="I231" s="124">
        <v>195.81666666666666</v>
      </c>
      <c r="J231" s="124">
        <v>198.83333333333331</v>
      </c>
      <c r="K231" s="123">
        <v>192.8</v>
      </c>
      <c r="L231" s="123">
        <v>187</v>
      </c>
      <c r="M231" s="123">
        <v>71.111410000000006</v>
      </c>
    </row>
    <row r="232" spans="1:13">
      <c r="A232" s="65">
        <v>222</v>
      </c>
      <c r="B232" s="123" t="s">
        <v>1030</v>
      </c>
      <c r="C232" s="126">
        <v>284.05</v>
      </c>
      <c r="D232" s="124">
        <v>283.81666666666666</v>
      </c>
      <c r="E232" s="124">
        <v>279.58333333333331</v>
      </c>
      <c r="F232" s="124">
        <v>275.11666666666667</v>
      </c>
      <c r="G232" s="124">
        <v>270.88333333333333</v>
      </c>
      <c r="H232" s="124">
        <v>288.2833333333333</v>
      </c>
      <c r="I232" s="124">
        <v>292.51666666666665</v>
      </c>
      <c r="J232" s="124">
        <v>296.98333333333329</v>
      </c>
      <c r="K232" s="123">
        <v>288.05</v>
      </c>
      <c r="L232" s="123">
        <v>279.35000000000002</v>
      </c>
      <c r="M232" s="123">
        <v>11.64181</v>
      </c>
    </row>
    <row r="233" spans="1:13">
      <c r="A233" s="65">
        <v>223</v>
      </c>
      <c r="B233" s="123" t="s">
        <v>1056</v>
      </c>
      <c r="C233" s="126">
        <v>320.75</v>
      </c>
      <c r="D233" s="124">
        <v>319.09999999999997</v>
      </c>
      <c r="E233" s="124">
        <v>315.19999999999993</v>
      </c>
      <c r="F233" s="124">
        <v>309.64999999999998</v>
      </c>
      <c r="G233" s="124">
        <v>305.74999999999994</v>
      </c>
      <c r="H233" s="124">
        <v>324.64999999999992</v>
      </c>
      <c r="I233" s="124">
        <v>328.5499999999999</v>
      </c>
      <c r="J233" s="124">
        <v>334.09999999999991</v>
      </c>
      <c r="K233" s="123">
        <v>323</v>
      </c>
      <c r="L233" s="123">
        <v>313.55</v>
      </c>
      <c r="M233" s="123">
        <v>17.506640000000001</v>
      </c>
    </row>
    <row r="234" spans="1:13">
      <c r="A234" s="65">
        <v>224</v>
      </c>
      <c r="B234" s="123" t="s">
        <v>200</v>
      </c>
      <c r="C234" s="126">
        <v>135.55000000000001</v>
      </c>
      <c r="D234" s="124">
        <v>135.71666666666667</v>
      </c>
      <c r="E234" s="124">
        <v>133.98333333333335</v>
      </c>
      <c r="F234" s="124">
        <v>132.41666666666669</v>
      </c>
      <c r="G234" s="124">
        <v>130.68333333333337</v>
      </c>
      <c r="H234" s="124">
        <v>137.28333333333333</v>
      </c>
      <c r="I234" s="124">
        <v>139.01666666666662</v>
      </c>
      <c r="J234" s="124">
        <v>140.58333333333331</v>
      </c>
      <c r="K234" s="123">
        <v>137.44999999999999</v>
      </c>
      <c r="L234" s="123">
        <v>134.15</v>
      </c>
      <c r="M234" s="123">
        <v>11.87787</v>
      </c>
    </row>
    <row r="235" spans="1:13">
      <c r="A235" s="65">
        <v>225</v>
      </c>
      <c r="B235" s="123" t="s">
        <v>97</v>
      </c>
      <c r="C235" s="126">
        <v>174.25</v>
      </c>
      <c r="D235" s="124">
        <v>174.86666666666667</v>
      </c>
      <c r="E235" s="124">
        <v>172.98333333333335</v>
      </c>
      <c r="F235" s="124">
        <v>171.71666666666667</v>
      </c>
      <c r="G235" s="124">
        <v>169.83333333333334</v>
      </c>
      <c r="H235" s="124">
        <v>176.13333333333335</v>
      </c>
      <c r="I235" s="124">
        <v>178.01666666666668</v>
      </c>
      <c r="J235" s="124">
        <v>179.28333333333336</v>
      </c>
      <c r="K235" s="123">
        <v>176.75</v>
      </c>
      <c r="L235" s="123">
        <v>173.6</v>
      </c>
      <c r="M235" s="123">
        <v>79.383510000000001</v>
      </c>
    </row>
    <row r="236" spans="1:13">
      <c r="A236" s="65">
        <v>226</v>
      </c>
      <c r="B236" s="123" t="s">
        <v>96</v>
      </c>
      <c r="C236" s="126">
        <v>17.95</v>
      </c>
      <c r="D236" s="124">
        <v>17.933333333333334</v>
      </c>
      <c r="E236" s="124">
        <v>17.816666666666666</v>
      </c>
      <c r="F236" s="124">
        <v>17.683333333333334</v>
      </c>
      <c r="G236" s="124">
        <v>17.566666666666666</v>
      </c>
      <c r="H236" s="124">
        <v>18.066666666666666</v>
      </c>
      <c r="I236" s="124">
        <v>18.183333333333334</v>
      </c>
      <c r="J236" s="124">
        <v>18.316666666666666</v>
      </c>
      <c r="K236" s="123">
        <v>18.05</v>
      </c>
      <c r="L236" s="123">
        <v>17.8</v>
      </c>
      <c r="M236" s="123">
        <v>8.2010199999999998</v>
      </c>
    </row>
    <row r="237" spans="1:13">
      <c r="A237" s="65">
        <v>227</v>
      </c>
      <c r="B237" s="123" t="s">
        <v>356</v>
      </c>
      <c r="C237" s="126">
        <v>98.3</v>
      </c>
      <c r="D237" s="124">
        <v>97.916666666666671</v>
      </c>
      <c r="E237" s="124">
        <v>92.38333333333334</v>
      </c>
      <c r="F237" s="124">
        <v>86.466666666666669</v>
      </c>
      <c r="G237" s="124">
        <v>80.933333333333337</v>
      </c>
      <c r="H237" s="124">
        <v>103.83333333333334</v>
      </c>
      <c r="I237" s="124">
        <v>109.36666666666667</v>
      </c>
      <c r="J237" s="124">
        <v>115.28333333333335</v>
      </c>
      <c r="K237" s="123">
        <v>103.45</v>
      </c>
      <c r="L237" s="123">
        <v>92</v>
      </c>
      <c r="M237" s="123">
        <v>4.9404300000000001</v>
      </c>
    </row>
    <row r="238" spans="1:13">
      <c r="A238" s="65">
        <v>228</v>
      </c>
      <c r="B238" s="123" t="s">
        <v>1065</v>
      </c>
      <c r="C238" s="126">
        <v>230.85</v>
      </c>
      <c r="D238" s="124">
        <v>228.45000000000002</v>
      </c>
      <c r="E238" s="124">
        <v>223.90000000000003</v>
      </c>
      <c r="F238" s="124">
        <v>216.95000000000002</v>
      </c>
      <c r="G238" s="124">
        <v>212.40000000000003</v>
      </c>
      <c r="H238" s="124">
        <v>235.40000000000003</v>
      </c>
      <c r="I238" s="124">
        <v>239.95000000000005</v>
      </c>
      <c r="J238" s="124">
        <v>246.90000000000003</v>
      </c>
      <c r="K238" s="123">
        <v>233</v>
      </c>
      <c r="L238" s="123">
        <v>221.5</v>
      </c>
      <c r="M238" s="123">
        <v>1.2607200000000001</v>
      </c>
    </row>
    <row r="239" spans="1:13">
      <c r="A239" s="65">
        <v>229</v>
      </c>
      <c r="B239" s="123" t="s">
        <v>92</v>
      </c>
      <c r="C239" s="126">
        <v>296.64999999999998</v>
      </c>
      <c r="D239" s="124">
        <v>294.93333333333334</v>
      </c>
      <c r="E239" s="124">
        <v>291.9666666666667</v>
      </c>
      <c r="F239" s="124">
        <v>287.28333333333336</v>
      </c>
      <c r="G239" s="124">
        <v>284.31666666666672</v>
      </c>
      <c r="H239" s="124">
        <v>299.61666666666667</v>
      </c>
      <c r="I239" s="124">
        <v>302.58333333333326</v>
      </c>
      <c r="J239" s="124">
        <v>307.26666666666665</v>
      </c>
      <c r="K239" s="123">
        <v>297.89999999999998</v>
      </c>
      <c r="L239" s="123">
        <v>290.25</v>
      </c>
      <c r="M239" s="123">
        <v>23.163070000000001</v>
      </c>
    </row>
    <row r="240" spans="1:13">
      <c r="A240" s="65">
        <v>230</v>
      </c>
      <c r="B240" s="123" t="s">
        <v>94</v>
      </c>
      <c r="C240" s="126">
        <v>1824.15</v>
      </c>
      <c r="D240" s="124">
        <v>1825.7</v>
      </c>
      <c r="E240" s="124">
        <v>1812.45</v>
      </c>
      <c r="F240" s="124">
        <v>1800.75</v>
      </c>
      <c r="G240" s="124">
        <v>1787.5</v>
      </c>
      <c r="H240" s="124">
        <v>1837.4</v>
      </c>
      <c r="I240" s="124">
        <v>1850.65</v>
      </c>
      <c r="J240" s="124">
        <v>1862.3500000000001</v>
      </c>
      <c r="K240" s="123">
        <v>1838.95</v>
      </c>
      <c r="L240" s="123">
        <v>1814</v>
      </c>
      <c r="M240" s="123">
        <v>4.9851700000000001</v>
      </c>
    </row>
    <row r="241" spans="1:13">
      <c r="A241" s="65">
        <v>231</v>
      </c>
      <c r="B241" s="123" t="s">
        <v>1078</v>
      </c>
      <c r="C241" s="126">
        <v>166.95</v>
      </c>
      <c r="D241" s="124">
        <v>165.61666666666667</v>
      </c>
      <c r="E241" s="124">
        <v>162.73333333333335</v>
      </c>
      <c r="F241" s="124">
        <v>158.51666666666668</v>
      </c>
      <c r="G241" s="124">
        <v>155.63333333333335</v>
      </c>
      <c r="H241" s="124">
        <v>169.83333333333334</v>
      </c>
      <c r="I241" s="124">
        <v>172.71666666666667</v>
      </c>
      <c r="J241" s="124">
        <v>176.93333333333334</v>
      </c>
      <c r="K241" s="123">
        <v>168.5</v>
      </c>
      <c r="L241" s="123">
        <v>161.4</v>
      </c>
      <c r="M241" s="123">
        <v>43.199759999999998</v>
      </c>
    </row>
    <row r="242" spans="1:13">
      <c r="A242" s="65">
        <v>232</v>
      </c>
      <c r="B242" s="123" t="s">
        <v>1440</v>
      </c>
      <c r="C242" s="126">
        <v>1202.0999999999999</v>
      </c>
      <c r="D242" s="124">
        <v>1208.9666666666665</v>
      </c>
      <c r="E242" s="124">
        <v>1188.1833333333329</v>
      </c>
      <c r="F242" s="124">
        <v>1174.2666666666664</v>
      </c>
      <c r="G242" s="124">
        <v>1153.4833333333329</v>
      </c>
      <c r="H242" s="124">
        <v>1222.883333333333</v>
      </c>
      <c r="I242" s="124">
        <v>1243.6666666666663</v>
      </c>
      <c r="J242" s="124">
        <v>1257.583333333333</v>
      </c>
      <c r="K242" s="123">
        <v>1229.75</v>
      </c>
      <c r="L242" s="123">
        <v>1195.05</v>
      </c>
      <c r="M242" s="123">
        <v>0.17938999999999999</v>
      </c>
    </row>
    <row r="243" spans="1:13">
      <c r="A243" s="65">
        <v>233</v>
      </c>
      <c r="B243" s="123" t="s">
        <v>95</v>
      </c>
      <c r="C243" s="126">
        <v>1127</v>
      </c>
      <c r="D243" s="124">
        <v>1131.7</v>
      </c>
      <c r="E243" s="124">
        <v>1117.4000000000001</v>
      </c>
      <c r="F243" s="124">
        <v>1107.8</v>
      </c>
      <c r="G243" s="124">
        <v>1093.5</v>
      </c>
      <c r="H243" s="124">
        <v>1141.3000000000002</v>
      </c>
      <c r="I243" s="124">
        <v>1155.5999999999999</v>
      </c>
      <c r="J243" s="124">
        <v>1165.2000000000003</v>
      </c>
      <c r="K243" s="123">
        <v>1146</v>
      </c>
      <c r="L243" s="123">
        <v>1122.0999999999999</v>
      </c>
      <c r="M243" s="123">
        <v>29.68871</v>
      </c>
    </row>
    <row r="244" spans="1:13">
      <c r="A244" s="65">
        <v>234</v>
      </c>
      <c r="B244" s="123" t="s">
        <v>1083</v>
      </c>
      <c r="C244" s="126">
        <v>691.4</v>
      </c>
      <c r="D244" s="124">
        <v>687.16666666666663</v>
      </c>
      <c r="E244" s="124">
        <v>679.33333333333326</v>
      </c>
      <c r="F244" s="124">
        <v>667.26666666666665</v>
      </c>
      <c r="G244" s="124">
        <v>659.43333333333328</v>
      </c>
      <c r="H244" s="124">
        <v>699.23333333333323</v>
      </c>
      <c r="I244" s="124">
        <v>707.06666666666649</v>
      </c>
      <c r="J244" s="124">
        <v>719.13333333333321</v>
      </c>
      <c r="K244" s="123">
        <v>695</v>
      </c>
      <c r="L244" s="123">
        <v>675.1</v>
      </c>
      <c r="M244" s="123">
        <v>0.13744999999999999</v>
      </c>
    </row>
    <row r="245" spans="1:13">
      <c r="A245" s="65">
        <v>235</v>
      </c>
      <c r="B245" s="123" t="s">
        <v>1086</v>
      </c>
      <c r="C245" s="126">
        <v>263.55</v>
      </c>
      <c r="D245" s="124">
        <v>266.98333333333335</v>
      </c>
      <c r="E245" s="124">
        <v>258.76666666666671</v>
      </c>
      <c r="F245" s="124">
        <v>253.98333333333335</v>
      </c>
      <c r="G245" s="124">
        <v>245.76666666666671</v>
      </c>
      <c r="H245" s="124">
        <v>271.76666666666671</v>
      </c>
      <c r="I245" s="124">
        <v>279.98333333333341</v>
      </c>
      <c r="J245" s="124">
        <v>284.76666666666671</v>
      </c>
      <c r="K245" s="123">
        <v>275.2</v>
      </c>
      <c r="L245" s="123">
        <v>262.2</v>
      </c>
      <c r="M245" s="123">
        <v>1.04054</v>
      </c>
    </row>
    <row r="246" spans="1:13">
      <c r="A246" s="65">
        <v>236</v>
      </c>
      <c r="B246" s="123" t="s">
        <v>1088</v>
      </c>
      <c r="C246" s="126">
        <v>115.4</v>
      </c>
      <c r="D246" s="124">
        <v>115.3</v>
      </c>
      <c r="E246" s="124">
        <v>114.05</v>
      </c>
      <c r="F246" s="124">
        <v>112.7</v>
      </c>
      <c r="G246" s="124">
        <v>111.45</v>
      </c>
      <c r="H246" s="124">
        <v>116.64999999999999</v>
      </c>
      <c r="I246" s="124">
        <v>117.89999999999999</v>
      </c>
      <c r="J246" s="124">
        <v>119.24999999999999</v>
      </c>
      <c r="K246" s="123">
        <v>116.55</v>
      </c>
      <c r="L246" s="123">
        <v>113.95</v>
      </c>
      <c r="M246" s="123">
        <v>1.46926</v>
      </c>
    </row>
    <row r="247" spans="1:13">
      <c r="A247" s="65">
        <v>237</v>
      </c>
      <c r="B247" s="123" t="s">
        <v>1092</v>
      </c>
      <c r="C247" s="126">
        <v>171.3</v>
      </c>
      <c r="D247" s="124">
        <v>171.15</v>
      </c>
      <c r="E247" s="124">
        <v>168.3</v>
      </c>
      <c r="F247" s="124">
        <v>165.3</v>
      </c>
      <c r="G247" s="124">
        <v>162.45000000000002</v>
      </c>
      <c r="H247" s="124">
        <v>174.15</v>
      </c>
      <c r="I247" s="124">
        <v>176.99999999999997</v>
      </c>
      <c r="J247" s="124">
        <v>180</v>
      </c>
      <c r="K247" s="123">
        <v>174</v>
      </c>
      <c r="L247" s="123">
        <v>168.15</v>
      </c>
      <c r="M247" s="123">
        <v>2.1412800000000001</v>
      </c>
    </row>
    <row r="248" spans="1:13">
      <c r="A248" s="65">
        <v>238</v>
      </c>
      <c r="B248" s="123" t="s">
        <v>1062</v>
      </c>
      <c r="C248" s="126">
        <v>1458.5</v>
      </c>
      <c r="D248" s="124">
        <v>1447.6166666666668</v>
      </c>
      <c r="E248" s="124">
        <v>1424.6333333333337</v>
      </c>
      <c r="F248" s="124">
        <v>1390.7666666666669</v>
      </c>
      <c r="G248" s="124">
        <v>1367.7833333333338</v>
      </c>
      <c r="H248" s="124">
        <v>1481.4833333333336</v>
      </c>
      <c r="I248" s="124">
        <v>1504.4666666666667</v>
      </c>
      <c r="J248" s="124">
        <v>1538.3333333333335</v>
      </c>
      <c r="K248" s="123">
        <v>1470.6</v>
      </c>
      <c r="L248" s="123">
        <v>1413.75</v>
      </c>
      <c r="M248" s="123">
        <v>9.2467799999999993</v>
      </c>
    </row>
    <row r="249" spans="1:13">
      <c r="A249" s="65">
        <v>239</v>
      </c>
      <c r="B249" s="123" t="s">
        <v>201</v>
      </c>
      <c r="C249" s="126">
        <v>673.2</v>
      </c>
      <c r="D249" s="124">
        <v>673.5333333333333</v>
      </c>
      <c r="E249" s="124">
        <v>666.26666666666665</v>
      </c>
      <c r="F249" s="124">
        <v>659.33333333333337</v>
      </c>
      <c r="G249" s="124">
        <v>652.06666666666672</v>
      </c>
      <c r="H249" s="124">
        <v>680.46666666666658</v>
      </c>
      <c r="I249" s="124">
        <v>687.73333333333323</v>
      </c>
      <c r="J249" s="124">
        <v>694.66666666666652</v>
      </c>
      <c r="K249" s="123">
        <v>680.8</v>
      </c>
      <c r="L249" s="123">
        <v>666.6</v>
      </c>
      <c r="M249" s="123">
        <v>0.94808999999999999</v>
      </c>
    </row>
    <row r="250" spans="1:13">
      <c r="A250" s="65">
        <v>240</v>
      </c>
      <c r="B250" s="123" t="s">
        <v>1123</v>
      </c>
      <c r="C250" s="126">
        <v>308.85000000000002</v>
      </c>
      <c r="D250" s="124">
        <v>308.91666666666669</v>
      </c>
      <c r="E250" s="124">
        <v>306.93333333333339</v>
      </c>
      <c r="F250" s="124">
        <v>305.01666666666671</v>
      </c>
      <c r="G250" s="124">
        <v>303.03333333333342</v>
      </c>
      <c r="H250" s="124">
        <v>310.83333333333337</v>
      </c>
      <c r="I250" s="124">
        <v>312.81666666666661</v>
      </c>
      <c r="J250" s="124">
        <v>314.73333333333335</v>
      </c>
      <c r="K250" s="123">
        <v>310.89999999999998</v>
      </c>
      <c r="L250" s="123">
        <v>307</v>
      </c>
      <c r="M250" s="123">
        <v>0.13327</v>
      </c>
    </row>
    <row r="251" spans="1:13">
      <c r="A251" s="65">
        <v>241</v>
      </c>
      <c r="B251" s="123" t="s">
        <v>1138</v>
      </c>
      <c r="C251" s="126">
        <v>977.4</v>
      </c>
      <c r="D251" s="124">
        <v>981.63333333333321</v>
      </c>
      <c r="E251" s="124">
        <v>971.31666666666638</v>
      </c>
      <c r="F251" s="124">
        <v>965.23333333333312</v>
      </c>
      <c r="G251" s="124">
        <v>954.91666666666629</v>
      </c>
      <c r="H251" s="124">
        <v>987.71666666666647</v>
      </c>
      <c r="I251" s="124">
        <v>998.0333333333333</v>
      </c>
      <c r="J251" s="124">
        <v>1004.1166666666666</v>
      </c>
      <c r="K251" s="123">
        <v>991.95</v>
      </c>
      <c r="L251" s="123">
        <v>975.55</v>
      </c>
      <c r="M251" s="123">
        <v>0.25679999999999997</v>
      </c>
    </row>
    <row r="252" spans="1:13">
      <c r="A252" s="65">
        <v>242</v>
      </c>
      <c r="B252" s="123" t="s">
        <v>2578</v>
      </c>
      <c r="C252" s="126">
        <v>291.89999999999998</v>
      </c>
      <c r="D252" s="124">
        <v>293.46666666666664</v>
      </c>
      <c r="E252" s="124">
        <v>289.43333333333328</v>
      </c>
      <c r="F252" s="124">
        <v>286.96666666666664</v>
      </c>
      <c r="G252" s="124">
        <v>282.93333333333328</v>
      </c>
      <c r="H252" s="124">
        <v>295.93333333333328</v>
      </c>
      <c r="I252" s="124">
        <v>299.9666666666667</v>
      </c>
      <c r="J252" s="124">
        <v>302.43333333333328</v>
      </c>
      <c r="K252" s="123">
        <v>297.5</v>
      </c>
      <c r="L252" s="123">
        <v>291</v>
      </c>
      <c r="M252" s="123">
        <v>0.15858</v>
      </c>
    </row>
    <row r="253" spans="1:13">
      <c r="A253" s="65">
        <v>243</v>
      </c>
      <c r="B253" s="123" t="s">
        <v>1125</v>
      </c>
      <c r="C253" s="126">
        <v>90.8</v>
      </c>
      <c r="D253" s="124">
        <v>89.899999999999991</v>
      </c>
      <c r="E253" s="124">
        <v>88.999999999999986</v>
      </c>
      <c r="F253" s="124">
        <v>87.199999999999989</v>
      </c>
      <c r="G253" s="124">
        <v>86.299999999999983</v>
      </c>
      <c r="H253" s="124">
        <v>91.699999999999989</v>
      </c>
      <c r="I253" s="124">
        <v>92.6</v>
      </c>
      <c r="J253" s="124">
        <v>94.399999999999991</v>
      </c>
      <c r="K253" s="123">
        <v>90.8</v>
      </c>
      <c r="L253" s="123">
        <v>88.1</v>
      </c>
      <c r="M253" s="123">
        <v>1.18374</v>
      </c>
    </row>
    <row r="254" spans="1:13">
      <c r="A254" s="65">
        <v>244</v>
      </c>
      <c r="B254" s="123" t="s">
        <v>1140</v>
      </c>
      <c r="C254" s="126">
        <v>439.5</v>
      </c>
      <c r="D254" s="124">
        <v>438.13333333333338</v>
      </c>
      <c r="E254" s="124">
        <v>433.46666666666675</v>
      </c>
      <c r="F254" s="124">
        <v>427.43333333333339</v>
      </c>
      <c r="G254" s="124">
        <v>422.76666666666677</v>
      </c>
      <c r="H254" s="124">
        <v>444.16666666666674</v>
      </c>
      <c r="I254" s="124">
        <v>448.83333333333337</v>
      </c>
      <c r="J254" s="124">
        <v>454.86666666666673</v>
      </c>
      <c r="K254" s="123">
        <v>442.8</v>
      </c>
      <c r="L254" s="123">
        <v>432.1</v>
      </c>
      <c r="M254" s="123">
        <v>0.69977</v>
      </c>
    </row>
    <row r="255" spans="1:13">
      <c r="A255" s="65">
        <v>245</v>
      </c>
      <c r="B255" s="123" t="s">
        <v>1144</v>
      </c>
      <c r="C255" s="126">
        <v>163.69999999999999</v>
      </c>
      <c r="D255" s="124">
        <v>163.31666666666666</v>
      </c>
      <c r="E255" s="124">
        <v>160.43333333333334</v>
      </c>
      <c r="F255" s="124">
        <v>157.16666666666669</v>
      </c>
      <c r="G255" s="124">
        <v>154.28333333333336</v>
      </c>
      <c r="H255" s="124">
        <v>166.58333333333331</v>
      </c>
      <c r="I255" s="124">
        <v>169.46666666666664</v>
      </c>
      <c r="J255" s="124">
        <v>172.73333333333329</v>
      </c>
      <c r="K255" s="123">
        <v>166.2</v>
      </c>
      <c r="L255" s="123">
        <v>160.05000000000001</v>
      </c>
      <c r="M255" s="123">
        <v>14.48138</v>
      </c>
    </row>
    <row r="256" spans="1:13">
      <c r="A256" s="65">
        <v>246</v>
      </c>
      <c r="B256" s="123" t="s">
        <v>1148</v>
      </c>
      <c r="C256" s="126">
        <v>139.1</v>
      </c>
      <c r="D256" s="124">
        <v>139.6</v>
      </c>
      <c r="E256" s="124">
        <v>136</v>
      </c>
      <c r="F256" s="124">
        <v>132.9</v>
      </c>
      <c r="G256" s="124">
        <v>129.30000000000001</v>
      </c>
      <c r="H256" s="124">
        <v>142.69999999999999</v>
      </c>
      <c r="I256" s="124">
        <v>146.29999999999995</v>
      </c>
      <c r="J256" s="124">
        <v>149.39999999999998</v>
      </c>
      <c r="K256" s="123">
        <v>143.19999999999999</v>
      </c>
      <c r="L256" s="123">
        <v>136.5</v>
      </c>
      <c r="M256" s="123">
        <v>10.620200000000001</v>
      </c>
    </row>
    <row r="257" spans="1:13">
      <c r="A257" s="65">
        <v>247</v>
      </c>
      <c r="B257" s="123" t="s">
        <v>103</v>
      </c>
      <c r="C257" s="126">
        <v>81.75</v>
      </c>
      <c r="D257" s="124">
        <v>82.016666666666666</v>
      </c>
      <c r="E257" s="124">
        <v>81.283333333333331</v>
      </c>
      <c r="F257" s="124">
        <v>80.816666666666663</v>
      </c>
      <c r="G257" s="124">
        <v>80.083333333333329</v>
      </c>
      <c r="H257" s="124">
        <v>82.483333333333334</v>
      </c>
      <c r="I257" s="124">
        <v>83.216666666666654</v>
      </c>
      <c r="J257" s="124">
        <v>83.683333333333337</v>
      </c>
      <c r="K257" s="123">
        <v>82.75</v>
      </c>
      <c r="L257" s="123">
        <v>81.55</v>
      </c>
      <c r="M257" s="123">
        <v>13.45801</v>
      </c>
    </row>
    <row r="258" spans="1:13">
      <c r="A258" s="65">
        <v>248</v>
      </c>
      <c r="B258" s="123" t="s">
        <v>104</v>
      </c>
      <c r="C258" s="126">
        <v>308.2</v>
      </c>
      <c r="D258" s="124">
        <v>307.33333333333331</v>
      </c>
      <c r="E258" s="124">
        <v>305.36666666666662</v>
      </c>
      <c r="F258" s="124">
        <v>302.5333333333333</v>
      </c>
      <c r="G258" s="124">
        <v>300.56666666666661</v>
      </c>
      <c r="H258" s="124">
        <v>310.16666666666663</v>
      </c>
      <c r="I258" s="124">
        <v>312.13333333333333</v>
      </c>
      <c r="J258" s="124">
        <v>314.96666666666664</v>
      </c>
      <c r="K258" s="123">
        <v>309.3</v>
      </c>
      <c r="L258" s="123">
        <v>304.5</v>
      </c>
      <c r="M258" s="123">
        <v>27.879439999999999</v>
      </c>
    </row>
    <row r="259" spans="1:13">
      <c r="A259" s="65">
        <v>249</v>
      </c>
      <c r="B259" s="123" t="s">
        <v>1112</v>
      </c>
      <c r="C259" s="126">
        <v>173.55</v>
      </c>
      <c r="D259" s="124">
        <v>172.44999999999996</v>
      </c>
      <c r="E259" s="124">
        <v>170.29999999999993</v>
      </c>
      <c r="F259" s="124">
        <v>167.04999999999995</v>
      </c>
      <c r="G259" s="124">
        <v>164.89999999999992</v>
      </c>
      <c r="H259" s="124">
        <v>175.69999999999993</v>
      </c>
      <c r="I259" s="124">
        <v>177.84999999999997</v>
      </c>
      <c r="J259" s="124">
        <v>181.09999999999994</v>
      </c>
      <c r="K259" s="123">
        <v>174.6</v>
      </c>
      <c r="L259" s="123">
        <v>169.2</v>
      </c>
      <c r="M259" s="123">
        <v>0.44785000000000003</v>
      </c>
    </row>
    <row r="260" spans="1:13">
      <c r="A260" s="65">
        <v>250</v>
      </c>
      <c r="B260" s="123" t="s">
        <v>1116</v>
      </c>
      <c r="C260" s="126">
        <v>159.85</v>
      </c>
      <c r="D260" s="124">
        <v>158.33333333333334</v>
      </c>
      <c r="E260" s="124">
        <v>152.01666666666668</v>
      </c>
      <c r="F260" s="124">
        <v>144.18333333333334</v>
      </c>
      <c r="G260" s="124">
        <v>137.86666666666667</v>
      </c>
      <c r="H260" s="124">
        <v>166.16666666666669</v>
      </c>
      <c r="I260" s="124">
        <v>172.48333333333335</v>
      </c>
      <c r="J260" s="124">
        <v>180.31666666666669</v>
      </c>
      <c r="K260" s="123">
        <v>164.65</v>
      </c>
      <c r="L260" s="123">
        <v>150.5</v>
      </c>
      <c r="M260" s="123">
        <v>69.005290000000002</v>
      </c>
    </row>
    <row r="261" spans="1:13">
      <c r="A261" s="65">
        <v>251</v>
      </c>
      <c r="B261" s="123" t="s">
        <v>101</v>
      </c>
      <c r="C261" s="126">
        <v>112.95</v>
      </c>
      <c r="D261" s="124">
        <v>113.23333333333333</v>
      </c>
      <c r="E261" s="124">
        <v>111.96666666666667</v>
      </c>
      <c r="F261" s="124">
        <v>110.98333333333333</v>
      </c>
      <c r="G261" s="124">
        <v>109.71666666666667</v>
      </c>
      <c r="H261" s="124">
        <v>114.21666666666667</v>
      </c>
      <c r="I261" s="124">
        <v>115.48333333333335</v>
      </c>
      <c r="J261" s="124">
        <v>116.46666666666667</v>
      </c>
      <c r="K261" s="123">
        <v>114.5</v>
      </c>
      <c r="L261" s="123">
        <v>112.25</v>
      </c>
      <c r="M261" s="123">
        <v>38.896610000000003</v>
      </c>
    </row>
    <row r="262" spans="1:13">
      <c r="A262" s="65">
        <v>252</v>
      </c>
      <c r="B262" s="123" t="s">
        <v>102</v>
      </c>
      <c r="C262" s="126">
        <v>20.399999999999999</v>
      </c>
      <c r="D262" s="124">
        <v>20.066666666666666</v>
      </c>
      <c r="E262" s="124">
        <v>19.533333333333331</v>
      </c>
      <c r="F262" s="124">
        <v>18.666666666666664</v>
      </c>
      <c r="G262" s="124">
        <v>18.133333333333329</v>
      </c>
      <c r="H262" s="124">
        <v>20.933333333333334</v>
      </c>
      <c r="I262" s="124">
        <v>21.466666666666672</v>
      </c>
      <c r="J262" s="124">
        <v>22.333333333333336</v>
      </c>
      <c r="K262" s="123">
        <v>20.6</v>
      </c>
      <c r="L262" s="123">
        <v>19.2</v>
      </c>
      <c r="M262" s="123">
        <v>808.63723000000005</v>
      </c>
    </row>
    <row r="263" spans="1:13">
      <c r="A263" s="65">
        <v>253</v>
      </c>
      <c r="B263" s="123" t="s">
        <v>246</v>
      </c>
      <c r="C263" s="126">
        <v>4.9000000000000004</v>
      </c>
      <c r="D263" s="124">
        <v>4.8833333333333337</v>
      </c>
      <c r="E263" s="124">
        <v>4.7666666666666675</v>
      </c>
      <c r="F263" s="124">
        <v>4.6333333333333337</v>
      </c>
      <c r="G263" s="124">
        <v>4.5166666666666675</v>
      </c>
      <c r="H263" s="124">
        <v>5.0166666666666675</v>
      </c>
      <c r="I263" s="124">
        <v>5.1333333333333329</v>
      </c>
      <c r="J263" s="124">
        <v>5.2666666666666675</v>
      </c>
      <c r="K263" s="123">
        <v>5</v>
      </c>
      <c r="L263" s="123">
        <v>4.75</v>
      </c>
      <c r="M263" s="123">
        <v>85.756209999999996</v>
      </c>
    </row>
    <row r="264" spans="1:13">
      <c r="A264" s="65">
        <v>254</v>
      </c>
      <c r="B264" s="123" t="s">
        <v>202</v>
      </c>
      <c r="C264" s="126">
        <v>58.4</v>
      </c>
      <c r="D264" s="124">
        <v>58.333333333333336</v>
      </c>
      <c r="E264" s="124">
        <v>57.866666666666674</v>
      </c>
      <c r="F264" s="124">
        <v>57.333333333333336</v>
      </c>
      <c r="G264" s="124">
        <v>56.866666666666674</v>
      </c>
      <c r="H264" s="124">
        <v>58.866666666666674</v>
      </c>
      <c r="I264" s="124">
        <v>59.333333333333329</v>
      </c>
      <c r="J264" s="124">
        <v>59.866666666666674</v>
      </c>
      <c r="K264" s="123">
        <v>58.8</v>
      </c>
      <c r="L264" s="123">
        <v>57.8</v>
      </c>
      <c r="M264" s="123">
        <v>2.5367299999999999</v>
      </c>
    </row>
    <row r="265" spans="1:13">
      <c r="A265" s="65">
        <v>255</v>
      </c>
      <c r="B265" s="123" t="s">
        <v>349</v>
      </c>
      <c r="C265" s="126">
        <v>621.04999999999995</v>
      </c>
      <c r="D265" s="124">
        <v>618.63333333333333</v>
      </c>
      <c r="E265" s="124">
        <v>613.11666666666667</v>
      </c>
      <c r="F265" s="124">
        <v>605.18333333333339</v>
      </c>
      <c r="G265" s="124">
        <v>599.66666666666674</v>
      </c>
      <c r="H265" s="124">
        <v>626.56666666666661</v>
      </c>
      <c r="I265" s="124">
        <v>632.08333333333326</v>
      </c>
      <c r="J265" s="124">
        <v>640.01666666666654</v>
      </c>
      <c r="K265" s="123">
        <v>624.15</v>
      </c>
      <c r="L265" s="123">
        <v>610.70000000000005</v>
      </c>
      <c r="M265" s="123">
        <v>26.711359999999999</v>
      </c>
    </row>
    <row r="266" spans="1:13">
      <c r="A266" s="65">
        <v>256</v>
      </c>
      <c r="B266" s="123" t="s">
        <v>1130</v>
      </c>
      <c r="C266" s="126">
        <v>332</v>
      </c>
      <c r="D266" s="124">
        <v>333.26666666666671</v>
      </c>
      <c r="E266" s="124">
        <v>328.83333333333343</v>
      </c>
      <c r="F266" s="124">
        <v>325.66666666666674</v>
      </c>
      <c r="G266" s="124">
        <v>321.23333333333346</v>
      </c>
      <c r="H266" s="124">
        <v>336.43333333333339</v>
      </c>
      <c r="I266" s="124">
        <v>340.86666666666667</v>
      </c>
      <c r="J266" s="124">
        <v>344.03333333333336</v>
      </c>
      <c r="K266" s="123">
        <v>337.7</v>
      </c>
      <c r="L266" s="123">
        <v>330.1</v>
      </c>
      <c r="M266" s="123">
        <v>0.2656</v>
      </c>
    </row>
    <row r="267" spans="1:13">
      <c r="A267" s="65">
        <v>257</v>
      </c>
      <c r="B267" s="123" t="s">
        <v>2238</v>
      </c>
      <c r="C267" s="126">
        <v>125.8</v>
      </c>
      <c r="D267" s="124">
        <v>125.86666666666667</v>
      </c>
      <c r="E267" s="124">
        <v>124.18333333333335</v>
      </c>
      <c r="F267" s="124">
        <v>122.56666666666668</v>
      </c>
      <c r="G267" s="124">
        <v>120.88333333333335</v>
      </c>
      <c r="H267" s="124">
        <v>127.48333333333335</v>
      </c>
      <c r="I267" s="124">
        <v>129.16666666666669</v>
      </c>
      <c r="J267" s="124">
        <v>130.78333333333336</v>
      </c>
      <c r="K267" s="123">
        <v>127.55</v>
      </c>
      <c r="L267" s="123">
        <v>124.25</v>
      </c>
      <c r="M267" s="123">
        <v>6.7162699999999997</v>
      </c>
    </row>
    <row r="268" spans="1:13">
      <c r="A268" s="65">
        <v>258</v>
      </c>
      <c r="B268" s="123" t="s">
        <v>1160</v>
      </c>
      <c r="C268" s="126">
        <v>173.75</v>
      </c>
      <c r="D268" s="124">
        <v>174.1</v>
      </c>
      <c r="E268" s="124">
        <v>171.7</v>
      </c>
      <c r="F268" s="124">
        <v>169.65</v>
      </c>
      <c r="G268" s="124">
        <v>167.25</v>
      </c>
      <c r="H268" s="124">
        <v>176.14999999999998</v>
      </c>
      <c r="I268" s="124">
        <v>178.55</v>
      </c>
      <c r="J268" s="124">
        <v>180.59999999999997</v>
      </c>
      <c r="K268" s="123">
        <v>176.5</v>
      </c>
      <c r="L268" s="123">
        <v>172.05</v>
      </c>
      <c r="M268" s="123">
        <v>2.9576899999999999</v>
      </c>
    </row>
    <row r="269" spans="1:13">
      <c r="A269" s="65">
        <v>259</v>
      </c>
      <c r="B269" s="123" t="s">
        <v>1158</v>
      </c>
      <c r="C269" s="126">
        <v>91.8</v>
      </c>
      <c r="D269" s="124">
        <v>91.333333333333329</v>
      </c>
      <c r="E269" s="124">
        <v>89.466666666666654</v>
      </c>
      <c r="F269" s="124">
        <v>87.133333333333326</v>
      </c>
      <c r="G269" s="124">
        <v>85.266666666666652</v>
      </c>
      <c r="H269" s="124">
        <v>93.666666666666657</v>
      </c>
      <c r="I269" s="124">
        <v>95.533333333333331</v>
      </c>
      <c r="J269" s="124">
        <v>97.86666666666666</v>
      </c>
      <c r="K269" s="123">
        <v>93.2</v>
      </c>
      <c r="L269" s="123">
        <v>89</v>
      </c>
      <c r="M269" s="123">
        <v>3.3401100000000001</v>
      </c>
    </row>
    <row r="270" spans="1:13">
      <c r="A270" s="65">
        <v>260</v>
      </c>
      <c r="B270" s="123" t="s">
        <v>100</v>
      </c>
      <c r="C270" s="126">
        <v>240.05</v>
      </c>
      <c r="D270" s="124">
        <v>238.33333333333334</v>
      </c>
      <c r="E270" s="124">
        <v>234.86666666666667</v>
      </c>
      <c r="F270" s="124">
        <v>229.68333333333334</v>
      </c>
      <c r="G270" s="124">
        <v>226.21666666666667</v>
      </c>
      <c r="H270" s="124">
        <v>243.51666666666668</v>
      </c>
      <c r="I270" s="124">
        <v>246.98333333333332</v>
      </c>
      <c r="J270" s="124">
        <v>252.16666666666669</v>
      </c>
      <c r="K270" s="123">
        <v>241.8</v>
      </c>
      <c r="L270" s="123">
        <v>233.15</v>
      </c>
      <c r="M270" s="123">
        <v>151.29803999999999</v>
      </c>
    </row>
    <row r="271" spans="1:13">
      <c r="A271" s="65">
        <v>261</v>
      </c>
      <c r="B271" s="123" t="s">
        <v>2240</v>
      </c>
      <c r="C271" s="126">
        <v>2507.9</v>
      </c>
      <c r="D271" s="124">
        <v>2518.9666666666667</v>
      </c>
      <c r="E271" s="124">
        <v>2478.9333333333334</v>
      </c>
      <c r="F271" s="124">
        <v>2449.9666666666667</v>
      </c>
      <c r="G271" s="124">
        <v>2409.9333333333334</v>
      </c>
      <c r="H271" s="124">
        <v>2547.9333333333334</v>
      </c>
      <c r="I271" s="124">
        <v>2587.9666666666672</v>
      </c>
      <c r="J271" s="124">
        <v>2616.9333333333334</v>
      </c>
      <c r="K271" s="123">
        <v>2559</v>
      </c>
      <c r="L271" s="123">
        <v>2490</v>
      </c>
      <c r="M271" s="123">
        <v>8.9330000000000007E-2</v>
      </c>
    </row>
    <row r="272" spans="1:13">
      <c r="A272" s="65">
        <v>262</v>
      </c>
      <c r="B272" s="123" t="s">
        <v>105</v>
      </c>
      <c r="C272" s="126">
        <v>2430.35</v>
      </c>
      <c r="D272" s="124">
        <v>2396.8333333333335</v>
      </c>
      <c r="E272" s="124">
        <v>2356.0666666666671</v>
      </c>
      <c r="F272" s="124">
        <v>2281.7833333333338</v>
      </c>
      <c r="G272" s="124">
        <v>2241.0166666666673</v>
      </c>
      <c r="H272" s="124">
        <v>2471.1166666666668</v>
      </c>
      <c r="I272" s="124">
        <v>2511.8833333333332</v>
      </c>
      <c r="J272" s="124">
        <v>2586.1666666666665</v>
      </c>
      <c r="K272" s="123">
        <v>2437.6</v>
      </c>
      <c r="L272" s="123">
        <v>2322.5500000000002</v>
      </c>
      <c r="M272" s="123">
        <v>18.889800000000001</v>
      </c>
    </row>
    <row r="273" spans="1:13">
      <c r="A273" s="65">
        <v>263</v>
      </c>
      <c r="B273" s="123" t="s">
        <v>1165</v>
      </c>
      <c r="C273" s="126">
        <v>817.95</v>
      </c>
      <c r="D273" s="124">
        <v>819.65</v>
      </c>
      <c r="E273" s="124">
        <v>810.25</v>
      </c>
      <c r="F273" s="124">
        <v>802.55000000000007</v>
      </c>
      <c r="G273" s="124">
        <v>793.15000000000009</v>
      </c>
      <c r="H273" s="124">
        <v>827.34999999999991</v>
      </c>
      <c r="I273" s="124">
        <v>836.74999999999977</v>
      </c>
      <c r="J273" s="124">
        <v>844.44999999999982</v>
      </c>
      <c r="K273" s="123">
        <v>829.05</v>
      </c>
      <c r="L273" s="123">
        <v>811.95</v>
      </c>
      <c r="M273" s="123">
        <v>2.0150700000000001</v>
      </c>
    </row>
    <row r="274" spans="1:13">
      <c r="A274" s="65">
        <v>264</v>
      </c>
      <c r="B274" s="123" t="s">
        <v>106</v>
      </c>
      <c r="C274" s="126">
        <v>464.05</v>
      </c>
      <c r="D274" s="124">
        <v>464.01666666666665</v>
      </c>
      <c r="E274" s="124">
        <v>457.0333333333333</v>
      </c>
      <c r="F274" s="124">
        <v>450.01666666666665</v>
      </c>
      <c r="G274" s="124">
        <v>443.0333333333333</v>
      </c>
      <c r="H274" s="124">
        <v>471.0333333333333</v>
      </c>
      <c r="I274" s="124">
        <v>478.01666666666665</v>
      </c>
      <c r="J274" s="124">
        <v>485.0333333333333</v>
      </c>
      <c r="K274" s="123">
        <v>471</v>
      </c>
      <c r="L274" s="123">
        <v>457</v>
      </c>
      <c r="M274" s="123">
        <v>15.22526</v>
      </c>
    </row>
    <row r="275" spans="1:13">
      <c r="A275" s="65">
        <v>265</v>
      </c>
      <c r="B275" s="123" t="s">
        <v>1173</v>
      </c>
      <c r="C275" s="126">
        <v>381.5</v>
      </c>
      <c r="D275" s="124">
        <v>379.90000000000003</v>
      </c>
      <c r="E275" s="124">
        <v>377.10000000000008</v>
      </c>
      <c r="F275" s="124">
        <v>372.70000000000005</v>
      </c>
      <c r="G275" s="124">
        <v>369.90000000000009</v>
      </c>
      <c r="H275" s="124">
        <v>384.30000000000007</v>
      </c>
      <c r="I275" s="124">
        <v>387.1</v>
      </c>
      <c r="J275" s="124">
        <v>391.50000000000006</v>
      </c>
      <c r="K275" s="123">
        <v>382.7</v>
      </c>
      <c r="L275" s="123">
        <v>375.5</v>
      </c>
      <c r="M275" s="123">
        <v>0.10253</v>
      </c>
    </row>
    <row r="276" spans="1:13">
      <c r="A276" s="65">
        <v>266</v>
      </c>
      <c r="B276" s="123" t="s">
        <v>1239</v>
      </c>
      <c r="C276" s="126">
        <v>640.9</v>
      </c>
      <c r="D276" s="124">
        <v>640.91666666666663</v>
      </c>
      <c r="E276" s="124">
        <v>632.08333333333326</v>
      </c>
      <c r="F276" s="124">
        <v>623.26666666666665</v>
      </c>
      <c r="G276" s="124">
        <v>614.43333333333328</v>
      </c>
      <c r="H276" s="124">
        <v>649.73333333333323</v>
      </c>
      <c r="I276" s="124">
        <v>658.56666666666649</v>
      </c>
      <c r="J276" s="124">
        <v>667.38333333333321</v>
      </c>
      <c r="K276" s="123">
        <v>649.75</v>
      </c>
      <c r="L276" s="123">
        <v>632.1</v>
      </c>
      <c r="M276" s="123">
        <v>0.19502</v>
      </c>
    </row>
    <row r="277" spans="1:13">
      <c r="A277" s="65">
        <v>267</v>
      </c>
      <c r="B277" s="123" t="s">
        <v>203</v>
      </c>
      <c r="C277" s="126">
        <v>224.8</v>
      </c>
      <c r="D277" s="124">
        <v>223.6</v>
      </c>
      <c r="E277" s="124">
        <v>220.25</v>
      </c>
      <c r="F277" s="124">
        <v>215.70000000000002</v>
      </c>
      <c r="G277" s="124">
        <v>212.35000000000002</v>
      </c>
      <c r="H277" s="124">
        <v>228.14999999999998</v>
      </c>
      <c r="I277" s="124">
        <v>231.49999999999994</v>
      </c>
      <c r="J277" s="124">
        <v>236.04999999999995</v>
      </c>
      <c r="K277" s="123">
        <v>226.95</v>
      </c>
      <c r="L277" s="123">
        <v>219.05</v>
      </c>
      <c r="M277" s="123">
        <v>33.087649999999996</v>
      </c>
    </row>
    <row r="278" spans="1:13">
      <c r="A278" s="65">
        <v>268</v>
      </c>
      <c r="B278" s="123" t="s">
        <v>1240</v>
      </c>
      <c r="C278" s="126">
        <v>445.95</v>
      </c>
      <c r="D278" s="124">
        <v>447.51666666666671</v>
      </c>
      <c r="E278" s="124">
        <v>434.53333333333342</v>
      </c>
      <c r="F278" s="124">
        <v>423.11666666666673</v>
      </c>
      <c r="G278" s="124">
        <v>410.13333333333344</v>
      </c>
      <c r="H278" s="124">
        <v>458.93333333333339</v>
      </c>
      <c r="I278" s="124">
        <v>471.91666666666663</v>
      </c>
      <c r="J278" s="124">
        <v>483.33333333333337</v>
      </c>
      <c r="K278" s="123">
        <v>460.5</v>
      </c>
      <c r="L278" s="123">
        <v>436.1</v>
      </c>
      <c r="M278" s="123">
        <v>7.2590399999999997</v>
      </c>
    </row>
    <row r="279" spans="1:13">
      <c r="A279" s="65">
        <v>269</v>
      </c>
      <c r="B279" s="123" t="s">
        <v>1177</v>
      </c>
      <c r="C279" s="126">
        <v>570.25</v>
      </c>
      <c r="D279" s="124">
        <v>568.6</v>
      </c>
      <c r="E279" s="124">
        <v>565.65000000000009</v>
      </c>
      <c r="F279" s="124">
        <v>561.05000000000007</v>
      </c>
      <c r="G279" s="124">
        <v>558.10000000000014</v>
      </c>
      <c r="H279" s="124">
        <v>573.20000000000005</v>
      </c>
      <c r="I279" s="124">
        <v>576.15000000000009</v>
      </c>
      <c r="J279" s="124">
        <v>580.75</v>
      </c>
      <c r="K279" s="123">
        <v>571.54999999999995</v>
      </c>
      <c r="L279" s="123">
        <v>564</v>
      </c>
      <c r="M279" s="123">
        <v>1.57439</v>
      </c>
    </row>
    <row r="280" spans="1:13">
      <c r="A280" s="65">
        <v>270</v>
      </c>
      <c r="B280" s="123" t="s">
        <v>1180</v>
      </c>
      <c r="C280" s="126">
        <v>477.6</v>
      </c>
      <c r="D280" s="124">
        <v>479.15000000000003</v>
      </c>
      <c r="E280" s="124">
        <v>473.45000000000005</v>
      </c>
      <c r="F280" s="124">
        <v>469.3</v>
      </c>
      <c r="G280" s="124">
        <v>463.6</v>
      </c>
      <c r="H280" s="124">
        <v>483.30000000000007</v>
      </c>
      <c r="I280" s="124">
        <v>489</v>
      </c>
      <c r="J280" s="124">
        <v>493.15000000000009</v>
      </c>
      <c r="K280" s="123">
        <v>484.85</v>
      </c>
      <c r="L280" s="123">
        <v>475</v>
      </c>
      <c r="M280" s="123">
        <v>0.13599</v>
      </c>
    </row>
    <row r="281" spans="1:13">
      <c r="A281" s="65">
        <v>271</v>
      </c>
      <c r="B281" s="123" t="s">
        <v>204</v>
      </c>
      <c r="C281" s="126">
        <v>499.9</v>
      </c>
      <c r="D281" s="124">
        <v>501.9666666666667</v>
      </c>
      <c r="E281" s="124">
        <v>496.93333333333339</v>
      </c>
      <c r="F281" s="124">
        <v>493.9666666666667</v>
      </c>
      <c r="G281" s="124">
        <v>488.93333333333339</v>
      </c>
      <c r="H281" s="124">
        <v>504.93333333333339</v>
      </c>
      <c r="I281" s="124">
        <v>509.9666666666667</v>
      </c>
      <c r="J281" s="124">
        <v>512.93333333333339</v>
      </c>
      <c r="K281" s="123">
        <v>507</v>
      </c>
      <c r="L281" s="123">
        <v>499</v>
      </c>
      <c r="M281" s="123">
        <v>0.24209</v>
      </c>
    </row>
    <row r="282" spans="1:13">
      <c r="A282" s="65">
        <v>272</v>
      </c>
      <c r="B282" s="123" t="s">
        <v>108</v>
      </c>
      <c r="C282" s="126">
        <v>126.35</v>
      </c>
      <c r="D282" s="124">
        <v>124.76666666666667</v>
      </c>
      <c r="E282" s="124">
        <v>122.78333333333333</v>
      </c>
      <c r="F282" s="124">
        <v>119.21666666666667</v>
      </c>
      <c r="G282" s="124">
        <v>117.23333333333333</v>
      </c>
      <c r="H282" s="124">
        <v>128.33333333333331</v>
      </c>
      <c r="I282" s="124">
        <v>130.31666666666666</v>
      </c>
      <c r="J282" s="124">
        <v>133.88333333333333</v>
      </c>
      <c r="K282" s="123">
        <v>126.75</v>
      </c>
      <c r="L282" s="123">
        <v>121.2</v>
      </c>
      <c r="M282" s="123">
        <v>42.228580000000001</v>
      </c>
    </row>
    <row r="283" spans="1:13">
      <c r="A283" s="65">
        <v>273</v>
      </c>
      <c r="B283" s="123" t="s">
        <v>205</v>
      </c>
      <c r="C283" s="126">
        <v>104.45</v>
      </c>
      <c r="D283" s="124">
        <v>103.88333333333333</v>
      </c>
      <c r="E283" s="124">
        <v>102.96666666666665</v>
      </c>
      <c r="F283" s="124">
        <v>101.48333333333333</v>
      </c>
      <c r="G283" s="124">
        <v>100.56666666666666</v>
      </c>
      <c r="H283" s="124">
        <v>105.36666666666665</v>
      </c>
      <c r="I283" s="124">
        <v>106.28333333333333</v>
      </c>
      <c r="J283" s="124">
        <v>107.76666666666664</v>
      </c>
      <c r="K283" s="123">
        <v>104.8</v>
      </c>
      <c r="L283" s="123">
        <v>102.4</v>
      </c>
      <c r="M283" s="123">
        <v>4.1379700000000001</v>
      </c>
    </row>
    <row r="284" spans="1:13">
      <c r="A284" s="65">
        <v>274</v>
      </c>
      <c r="B284" s="123" t="s">
        <v>229</v>
      </c>
      <c r="C284" s="126">
        <v>518.29999999999995</v>
      </c>
      <c r="D284" s="124">
        <v>514.06666666666661</v>
      </c>
      <c r="E284" s="124">
        <v>504.83333333333326</v>
      </c>
      <c r="F284" s="124">
        <v>491.36666666666667</v>
      </c>
      <c r="G284" s="124">
        <v>482.13333333333333</v>
      </c>
      <c r="H284" s="124">
        <v>527.53333333333319</v>
      </c>
      <c r="I284" s="124">
        <v>536.76666666666654</v>
      </c>
      <c r="J284" s="124">
        <v>550.23333333333312</v>
      </c>
      <c r="K284" s="123">
        <v>523.29999999999995</v>
      </c>
      <c r="L284" s="123">
        <v>500.6</v>
      </c>
      <c r="M284" s="123">
        <v>10.956860000000001</v>
      </c>
    </row>
    <row r="285" spans="1:13">
      <c r="A285" s="65">
        <v>275</v>
      </c>
      <c r="B285" s="123" t="s">
        <v>1193</v>
      </c>
      <c r="C285" s="126">
        <v>413.75</v>
      </c>
      <c r="D285" s="124">
        <v>413.41666666666669</v>
      </c>
      <c r="E285" s="124">
        <v>409.03333333333336</v>
      </c>
      <c r="F285" s="124">
        <v>404.31666666666666</v>
      </c>
      <c r="G285" s="124">
        <v>399.93333333333334</v>
      </c>
      <c r="H285" s="124">
        <v>418.13333333333338</v>
      </c>
      <c r="I285" s="124">
        <v>422.51666666666671</v>
      </c>
      <c r="J285" s="124">
        <v>427.23333333333341</v>
      </c>
      <c r="K285" s="123">
        <v>417.8</v>
      </c>
      <c r="L285" s="123">
        <v>408.7</v>
      </c>
      <c r="M285" s="123">
        <v>1.7111099999999999</v>
      </c>
    </row>
    <row r="286" spans="1:13">
      <c r="A286" s="65">
        <v>276</v>
      </c>
      <c r="B286" s="123" t="s">
        <v>1201</v>
      </c>
      <c r="C286" s="126">
        <v>124.7</v>
      </c>
      <c r="D286" s="124">
        <v>125.85000000000001</v>
      </c>
      <c r="E286" s="124">
        <v>121.65</v>
      </c>
      <c r="F286" s="124">
        <v>118.6</v>
      </c>
      <c r="G286" s="124">
        <v>114.39999999999999</v>
      </c>
      <c r="H286" s="124">
        <v>128.90000000000003</v>
      </c>
      <c r="I286" s="124">
        <v>133.10000000000002</v>
      </c>
      <c r="J286" s="124">
        <v>136.15000000000003</v>
      </c>
      <c r="K286" s="123">
        <v>130.05000000000001</v>
      </c>
      <c r="L286" s="123">
        <v>122.8</v>
      </c>
      <c r="M286" s="123">
        <v>4.7464500000000003</v>
      </c>
    </row>
    <row r="287" spans="1:13">
      <c r="A287" s="65">
        <v>277</v>
      </c>
      <c r="B287" s="123" t="s">
        <v>1213</v>
      </c>
      <c r="C287" s="126">
        <v>239.4</v>
      </c>
      <c r="D287" s="124">
        <v>239.13333333333333</v>
      </c>
      <c r="E287" s="124">
        <v>236.26666666666665</v>
      </c>
      <c r="F287" s="124">
        <v>233.13333333333333</v>
      </c>
      <c r="G287" s="124">
        <v>230.26666666666665</v>
      </c>
      <c r="H287" s="124">
        <v>242.26666666666665</v>
      </c>
      <c r="I287" s="124">
        <v>245.13333333333333</v>
      </c>
      <c r="J287" s="124">
        <v>248.26666666666665</v>
      </c>
      <c r="K287" s="123">
        <v>242</v>
      </c>
      <c r="L287" s="123">
        <v>236</v>
      </c>
      <c r="M287" s="123">
        <v>0.36214000000000002</v>
      </c>
    </row>
    <row r="288" spans="1:13">
      <c r="A288" s="65">
        <v>278</v>
      </c>
      <c r="B288" s="123" t="s">
        <v>1222</v>
      </c>
      <c r="C288" s="126">
        <v>326.3</v>
      </c>
      <c r="D288" s="124">
        <v>327.98333333333335</v>
      </c>
      <c r="E288" s="124">
        <v>322.31666666666672</v>
      </c>
      <c r="F288" s="124">
        <v>318.33333333333337</v>
      </c>
      <c r="G288" s="124">
        <v>312.66666666666674</v>
      </c>
      <c r="H288" s="124">
        <v>331.9666666666667</v>
      </c>
      <c r="I288" s="124">
        <v>337.63333333333333</v>
      </c>
      <c r="J288" s="124">
        <v>341.61666666666667</v>
      </c>
      <c r="K288" s="123">
        <v>333.65</v>
      </c>
      <c r="L288" s="123">
        <v>324</v>
      </c>
      <c r="M288" s="123">
        <v>2.3459500000000002</v>
      </c>
    </row>
    <row r="289" spans="1:13">
      <c r="A289" s="65">
        <v>279</v>
      </c>
      <c r="B289" s="123" t="s">
        <v>107</v>
      </c>
      <c r="C289" s="126">
        <v>1119.2</v>
      </c>
      <c r="D289" s="124">
        <v>1114.7333333333333</v>
      </c>
      <c r="E289" s="124">
        <v>1106.4666666666667</v>
      </c>
      <c r="F289" s="124">
        <v>1093.7333333333333</v>
      </c>
      <c r="G289" s="124">
        <v>1085.4666666666667</v>
      </c>
      <c r="H289" s="124">
        <v>1127.4666666666667</v>
      </c>
      <c r="I289" s="124">
        <v>1135.7333333333336</v>
      </c>
      <c r="J289" s="124">
        <v>1148.4666666666667</v>
      </c>
      <c r="K289" s="123">
        <v>1123</v>
      </c>
      <c r="L289" s="123">
        <v>1102</v>
      </c>
      <c r="M289" s="123">
        <v>12.93385</v>
      </c>
    </row>
    <row r="290" spans="1:13">
      <c r="A290" s="65">
        <v>280</v>
      </c>
      <c r="B290" s="123" t="s">
        <v>1249</v>
      </c>
      <c r="C290" s="126">
        <v>55.3</v>
      </c>
      <c r="D290" s="124">
        <v>56.300000000000004</v>
      </c>
      <c r="E290" s="124">
        <v>53.600000000000009</v>
      </c>
      <c r="F290" s="124">
        <v>51.900000000000006</v>
      </c>
      <c r="G290" s="124">
        <v>49.20000000000001</v>
      </c>
      <c r="H290" s="124">
        <v>58.000000000000007</v>
      </c>
      <c r="I290" s="124">
        <v>60.70000000000001</v>
      </c>
      <c r="J290" s="124">
        <v>62.400000000000006</v>
      </c>
      <c r="K290" s="123">
        <v>59</v>
      </c>
      <c r="L290" s="123">
        <v>54.6</v>
      </c>
      <c r="M290" s="123">
        <v>90.135840000000002</v>
      </c>
    </row>
    <row r="291" spans="1:13">
      <c r="A291" s="65">
        <v>281</v>
      </c>
      <c r="B291" s="123" t="s">
        <v>109</v>
      </c>
      <c r="C291" s="126">
        <v>171.55</v>
      </c>
      <c r="D291" s="124">
        <v>171.48333333333335</v>
      </c>
      <c r="E291" s="124">
        <v>169.56666666666669</v>
      </c>
      <c r="F291" s="124">
        <v>167.58333333333334</v>
      </c>
      <c r="G291" s="124">
        <v>165.66666666666669</v>
      </c>
      <c r="H291" s="124">
        <v>173.4666666666667</v>
      </c>
      <c r="I291" s="124">
        <v>175.38333333333333</v>
      </c>
      <c r="J291" s="124">
        <v>177.3666666666667</v>
      </c>
      <c r="K291" s="123">
        <v>173.4</v>
      </c>
      <c r="L291" s="123">
        <v>169.5</v>
      </c>
      <c r="M291" s="123">
        <v>43.626669999999997</v>
      </c>
    </row>
    <row r="292" spans="1:13">
      <c r="A292" s="65">
        <v>282</v>
      </c>
      <c r="B292" s="123" t="s">
        <v>2256</v>
      </c>
      <c r="C292" s="126">
        <v>1221.8499999999999</v>
      </c>
      <c r="D292" s="124">
        <v>1222.25</v>
      </c>
      <c r="E292" s="124">
        <v>1209.5999999999999</v>
      </c>
      <c r="F292" s="124">
        <v>1197.3499999999999</v>
      </c>
      <c r="G292" s="124">
        <v>1184.6999999999998</v>
      </c>
      <c r="H292" s="124">
        <v>1234.5</v>
      </c>
      <c r="I292" s="124">
        <v>1247.1500000000001</v>
      </c>
      <c r="J292" s="124">
        <v>1259.4000000000001</v>
      </c>
      <c r="K292" s="123">
        <v>1234.9000000000001</v>
      </c>
      <c r="L292" s="123">
        <v>1210</v>
      </c>
      <c r="M292" s="123">
        <v>0.20547000000000001</v>
      </c>
    </row>
    <row r="293" spans="1:13">
      <c r="A293" s="65">
        <v>283</v>
      </c>
      <c r="B293" s="123" t="s">
        <v>110</v>
      </c>
      <c r="C293" s="126">
        <v>563.25</v>
      </c>
      <c r="D293" s="124">
        <v>562.01666666666677</v>
      </c>
      <c r="E293" s="124">
        <v>555.63333333333355</v>
      </c>
      <c r="F293" s="124">
        <v>548.01666666666677</v>
      </c>
      <c r="G293" s="124">
        <v>541.63333333333355</v>
      </c>
      <c r="H293" s="124">
        <v>569.63333333333355</v>
      </c>
      <c r="I293" s="124">
        <v>576.01666666666677</v>
      </c>
      <c r="J293" s="124">
        <v>583.63333333333355</v>
      </c>
      <c r="K293" s="123">
        <v>568.4</v>
      </c>
      <c r="L293" s="123">
        <v>554.4</v>
      </c>
      <c r="M293" s="123">
        <v>13.05396</v>
      </c>
    </row>
    <row r="294" spans="1:13">
      <c r="A294" s="65">
        <v>284</v>
      </c>
      <c r="B294" s="123" t="s">
        <v>1260</v>
      </c>
      <c r="C294" s="126">
        <v>7616.9</v>
      </c>
      <c r="D294" s="124">
        <v>7632.3</v>
      </c>
      <c r="E294" s="124">
        <v>7434.6</v>
      </c>
      <c r="F294" s="124">
        <v>7252.3</v>
      </c>
      <c r="G294" s="124">
        <v>7054.6</v>
      </c>
      <c r="H294" s="124">
        <v>7814.6</v>
      </c>
      <c r="I294" s="124">
        <v>8012.2999999999993</v>
      </c>
      <c r="J294" s="124">
        <v>8194.6</v>
      </c>
      <c r="K294" s="123">
        <v>7830</v>
      </c>
      <c r="L294" s="123">
        <v>7450</v>
      </c>
      <c r="M294" s="123">
        <v>0.15847</v>
      </c>
    </row>
    <row r="295" spans="1:13">
      <c r="A295" s="65">
        <v>285</v>
      </c>
      <c r="B295" s="123" t="s">
        <v>1252</v>
      </c>
      <c r="C295" s="126">
        <v>95.1</v>
      </c>
      <c r="D295" s="124">
        <v>94.883333333333326</v>
      </c>
      <c r="E295" s="124">
        <v>93.966666666666654</v>
      </c>
      <c r="F295" s="124">
        <v>92.833333333333329</v>
      </c>
      <c r="G295" s="124">
        <v>91.916666666666657</v>
      </c>
      <c r="H295" s="124">
        <v>96.016666666666652</v>
      </c>
      <c r="I295" s="124">
        <v>96.933333333333337</v>
      </c>
      <c r="J295" s="124">
        <v>98.066666666666649</v>
      </c>
      <c r="K295" s="123">
        <v>95.8</v>
      </c>
      <c r="L295" s="123">
        <v>93.75</v>
      </c>
      <c r="M295" s="123">
        <v>8.1346699999999998</v>
      </c>
    </row>
    <row r="296" spans="1:13">
      <c r="A296" s="65">
        <v>286</v>
      </c>
      <c r="B296" s="123" t="s">
        <v>2197</v>
      </c>
      <c r="C296" s="126">
        <v>1399.2</v>
      </c>
      <c r="D296" s="124">
        <v>1405</v>
      </c>
      <c r="E296" s="124">
        <v>1371.2</v>
      </c>
      <c r="F296" s="124">
        <v>1343.2</v>
      </c>
      <c r="G296" s="124">
        <v>1309.4000000000001</v>
      </c>
      <c r="H296" s="124">
        <v>1433</v>
      </c>
      <c r="I296" s="124">
        <v>1466.8000000000002</v>
      </c>
      <c r="J296" s="124">
        <v>1494.8</v>
      </c>
      <c r="K296" s="123">
        <v>1438.8</v>
      </c>
      <c r="L296" s="123">
        <v>1377</v>
      </c>
      <c r="M296" s="123">
        <v>2.06358</v>
      </c>
    </row>
    <row r="297" spans="1:13">
      <c r="A297" s="65">
        <v>287</v>
      </c>
      <c r="B297" s="123" t="s">
        <v>111</v>
      </c>
      <c r="C297" s="126">
        <v>1316.55</v>
      </c>
      <c r="D297" s="124">
        <v>1314.9166666666667</v>
      </c>
      <c r="E297" s="124">
        <v>1306.8333333333335</v>
      </c>
      <c r="F297" s="124">
        <v>1297.1166666666668</v>
      </c>
      <c r="G297" s="124">
        <v>1289.0333333333335</v>
      </c>
      <c r="H297" s="124">
        <v>1324.6333333333334</v>
      </c>
      <c r="I297" s="124">
        <v>1332.7166666666669</v>
      </c>
      <c r="J297" s="124">
        <v>1342.4333333333334</v>
      </c>
      <c r="K297" s="123">
        <v>1323</v>
      </c>
      <c r="L297" s="123">
        <v>1305.2</v>
      </c>
      <c r="M297" s="123">
        <v>14.927960000000001</v>
      </c>
    </row>
    <row r="298" spans="1:13">
      <c r="A298" s="65">
        <v>288</v>
      </c>
      <c r="B298" s="123" t="s">
        <v>2347</v>
      </c>
      <c r="C298" s="126">
        <v>506.85</v>
      </c>
      <c r="D298" s="124">
        <v>506.81666666666666</v>
      </c>
      <c r="E298" s="124">
        <v>502.5333333333333</v>
      </c>
      <c r="F298" s="124">
        <v>498.21666666666664</v>
      </c>
      <c r="G298" s="124">
        <v>493.93333333333328</v>
      </c>
      <c r="H298" s="124">
        <v>511.13333333333333</v>
      </c>
      <c r="I298" s="124">
        <v>515.41666666666674</v>
      </c>
      <c r="J298" s="124">
        <v>519.73333333333335</v>
      </c>
      <c r="K298" s="123">
        <v>511.1</v>
      </c>
      <c r="L298" s="123">
        <v>502.5</v>
      </c>
      <c r="M298" s="123">
        <v>0.25605</v>
      </c>
    </row>
    <row r="299" spans="1:13">
      <c r="A299" s="65">
        <v>289</v>
      </c>
      <c r="B299" s="123" t="s">
        <v>1269</v>
      </c>
      <c r="C299" s="126">
        <v>474.4</v>
      </c>
      <c r="D299" s="124">
        <v>471.35000000000008</v>
      </c>
      <c r="E299" s="124">
        <v>464.90000000000015</v>
      </c>
      <c r="F299" s="124">
        <v>455.40000000000009</v>
      </c>
      <c r="G299" s="124">
        <v>448.95000000000016</v>
      </c>
      <c r="H299" s="124">
        <v>480.85000000000014</v>
      </c>
      <c r="I299" s="124">
        <v>487.30000000000007</v>
      </c>
      <c r="J299" s="124">
        <v>496.80000000000013</v>
      </c>
      <c r="K299" s="123">
        <v>477.8</v>
      </c>
      <c r="L299" s="123">
        <v>461.85</v>
      </c>
      <c r="M299" s="123">
        <v>0.11989</v>
      </c>
    </row>
    <row r="300" spans="1:13">
      <c r="A300" s="65">
        <v>290</v>
      </c>
      <c r="B300" s="123" t="s">
        <v>112</v>
      </c>
      <c r="C300" s="126">
        <v>809.05</v>
      </c>
      <c r="D300" s="124">
        <v>812.38333333333321</v>
      </c>
      <c r="E300" s="124">
        <v>781.96666666666647</v>
      </c>
      <c r="F300" s="124">
        <v>754.88333333333321</v>
      </c>
      <c r="G300" s="124">
        <v>724.46666666666647</v>
      </c>
      <c r="H300" s="124">
        <v>839.46666666666647</v>
      </c>
      <c r="I300" s="124">
        <v>869.88333333333321</v>
      </c>
      <c r="J300" s="124">
        <v>896.96666666666647</v>
      </c>
      <c r="K300" s="123">
        <v>842.8</v>
      </c>
      <c r="L300" s="123">
        <v>785.3</v>
      </c>
      <c r="M300" s="123">
        <v>56.165030000000002</v>
      </c>
    </row>
    <row r="301" spans="1:13">
      <c r="A301" s="65">
        <v>291</v>
      </c>
      <c r="B301" s="123" t="s">
        <v>1380</v>
      </c>
      <c r="C301" s="126">
        <v>64.150000000000006</v>
      </c>
      <c r="D301" s="124">
        <v>63.616666666666674</v>
      </c>
      <c r="E301" s="124">
        <v>60.833333333333343</v>
      </c>
      <c r="F301" s="124">
        <v>57.516666666666666</v>
      </c>
      <c r="G301" s="124">
        <v>54.733333333333334</v>
      </c>
      <c r="H301" s="124">
        <v>66.933333333333351</v>
      </c>
      <c r="I301" s="124">
        <v>69.716666666666683</v>
      </c>
      <c r="J301" s="124">
        <v>73.03333333333336</v>
      </c>
      <c r="K301" s="123">
        <v>66.400000000000006</v>
      </c>
      <c r="L301" s="123">
        <v>60.3</v>
      </c>
      <c r="M301" s="123">
        <v>62.962580000000003</v>
      </c>
    </row>
    <row r="302" spans="1:13">
      <c r="A302" s="65">
        <v>292</v>
      </c>
      <c r="B302" s="123" t="s">
        <v>1384</v>
      </c>
      <c r="C302" s="126">
        <v>209.8</v>
      </c>
      <c r="D302" s="124">
        <v>209.56666666666669</v>
      </c>
      <c r="E302" s="124">
        <v>207.33333333333337</v>
      </c>
      <c r="F302" s="124">
        <v>204.86666666666667</v>
      </c>
      <c r="G302" s="124">
        <v>202.63333333333335</v>
      </c>
      <c r="H302" s="124">
        <v>212.03333333333339</v>
      </c>
      <c r="I302" s="124">
        <v>214.26666666666668</v>
      </c>
      <c r="J302" s="124">
        <v>216.73333333333341</v>
      </c>
      <c r="K302" s="123">
        <v>211.8</v>
      </c>
      <c r="L302" s="123">
        <v>207.1</v>
      </c>
      <c r="M302" s="123">
        <v>2.11199</v>
      </c>
    </row>
    <row r="303" spans="1:13">
      <c r="A303" s="65">
        <v>293</v>
      </c>
      <c r="B303" s="123" t="s">
        <v>119</v>
      </c>
      <c r="C303" s="126">
        <v>77137.25</v>
      </c>
      <c r="D303" s="124">
        <v>76875.166666666672</v>
      </c>
      <c r="E303" s="124">
        <v>76480.333333333343</v>
      </c>
      <c r="F303" s="124">
        <v>75823.416666666672</v>
      </c>
      <c r="G303" s="124">
        <v>75428.583333333343</v>
      </c>
      <c r="H303" s="124">
        <v>77532.083333333343</v>
      </c>
      <c r="I303" s="124">
        <v>77926.916666666686</v>
      </c>
      <c r="J303" s="124">
        <v>78583.833333333343</v>
      </c>
      <c r="K303" s="123">
        <v>77270</v>
      </c>
      <c r="L303" s="123">
        <v>76218.25</v>
      </c>
      <c r="M303" s="123">
        <v>7.3069999999999996E-2</v>
      </c>
    </row>
    <row r="304" spans="1:13">
      <c r="A304" s="65">
        <v>294</v>
      </c>
      <c r="B304" s="123" t="s">
        <v>1302</v>
      </c>
      <c r="C304" s="126">
        <v>164.15</v>
      </c>
      <c r="D304" s="124">
        <v>161.83333333333334</v>
      </c>
      <c r="E304" s="124">
        <v>157.86666666666667</v>
      </c>
      <c r="F304" s="124">
        <v>151.58333333333334</v>
      </c>
      <c r="G304" s="124">
        <v>147.61666666666667</v>
      </c>
      <c r="H304" s="124">
        <v>168.11666666666667</v>
      </c>
      <c r="I304" s="124">
        <v>172.08333333333331</v>
      </c>
      <c r="J304" s="124">
        <v>178.36666666666667</v>
      </c>
      <c r="K304" s="123">
        <v>165.8</v>
      </c>
      <c r="L304" s="123">
        <v>155.55000000000001</v>
      </c>
      <c r="M304" s="123">
        <v>43.686410000000002</v>
      </c>
    </row>
    <row r="305" spans="1:13">
      <c r="A305" s="65">
        <v>295</v>
      </c>
      <c r="B305" s="123" t="s">
        <v>2173</v>
      </c>
      <c r="C305" s="126">
        <v>1012.8</v>
      </c>
      <c r="D305" s="124">
        <v>1013.0333333333333</v>
      </c>
      <c r="E305" s="124">
        <v>1001.7666666666667</v>
      </c>
      <c r="F305" s="124">
        <v>990.73333333333335</v>
      </c>
      <c r="G305" s="124">
        <v>979.4666666666667</v>
      </c>
      <c r="H305" s="124">
        <v>1024.0666666666666</v>
      </c>
      <c r="I305" s="124">
        <v>1035.3333333333333</v>
      </c>
      <c r="J305" s="124">
        <v>1046.3666666666666</v>
      </c>
      <c r="K305" s="123">
        <v>1024.3</v>
      </c>
      <c r="L305" s="123">
        <v>1002</v>
      </c>
      <c r="M305" s="123">
        <v>1.0843499999999999</v>
      </c>
    </row>
    <row r="306" spans="1:13">
      <c r="A306" s="65">
        <v>296</v>
      </c>
      <c r="B306" s="123" t="s">
        <v>1407</v>
      </c>
      <c r="C306" s="126">
        <v>20.05</v>
      </c>
      <c r="D306" s="124">
        <v>20.016666666666669</v>
      </c>
      <c r="E306" s="124">
        <v>19.63333333333334</v>
      </c>
      <c r="F306" s="124">
        <v>19.216666666666672</v>
      </c>
      <c r="G306" s="124">
        <v>18.833333333333343</v>
      </c>
      <c r="H306" s="124">
        <v>20.433333333333337</v>
      </c>
      <c r="I306" s="124">
        <v>20.81666666666667</v>
      </c>
      <c r="J306" s="124">
        <v>21.233333333333334</v>
      </c>
      <c r="K306" s="123">
        <v>20.399999999999999</v>
      </c>
      <c r="L306" s="123">
        <v>19.600000000000001</v>
      </c>
      <c r="M306" s="123">
        <v>12.087680000000001</v>
      </c>
    </row>
    <row r="307" spans="1:13">
      <c r="A307" s="65">
        <v>297</v>
      </c>
      <c r="B307" s="123" t="s">
        <v>114</v>
      </c>
      <c r="C307" s="126">
        <v>496.2</v>
      </c>
      <c r="D307" s="124">
        <v>495.16666666666669</v>
      </c>
      <c r="E307" s="124">
        <v>485.73333333333335</v>
      </c>
      <c r="F307" s="124">
        <v>475.26666666666665</v>
      </c>
      <c r="G307" s="124">
        <v>465.83333333333331</v>
      </c>
      <c r="H307" s="124">
        <v>505.63333333333338</v>
      </c>
      <c r="I307" s="124">
        <v>515.06666666666661</v>
      </c>
      <c r="J307" s="124">
        <v>525.53333333333342</v>
      </c>
      <c r="K307" s="123">
        <v>504.6</v>
      </c>
      <c r="L307" s="123">
        <v>484.7</v>
      </c>
      <c r="M307" s="123">
        <v>20.52299</v>
      </c>
    </row>
    <row r="308" spans="1:13">
      <c r="A308" s="65">
        <v>298</v>
      </c>
      <c r="B308" s="123" t="s">
        <v>113</v>
      </c>
      <c r="C308" s="126">
        <v>771.95</v>
      </c>
      <c r="D308" s="124">
        <v>770.20000000000016</v>
      </c>
      <c r="E308" s="124">
        <v>765.8000000000003</v>
      </c>
      <c r="F308" s="124">
        <v>759.65000000000009</v>
      </c>
      <c r="G308" s="124">
        <v>755.25000000000023</v>
      </c>
      <c r="H308" s="124">
        <v>776.35000000000036</v>
      </c>
      <c r="I308" s="124">
        <v>780.75000000000023</v>
      </c>
      <c r="J308" s="124">
        <v>786.90000000000043</v>
      </c>
      <c r="K308" s="123">
        <v>774.6</v>
      </c>
      <c r="L308" s="123">
        <v>764.05</v>
      </c>
      <c r="M308" s="123">
        <v>11.94886</v>
      </c>
    </row>
    <row r="309" spans="1:13">
      <c r="A309" s="65">
        <v>299</v>
      </c>
      <c r="B309" s="123" t="s">
        <v>1306</v>
      </c>
      <c r="C309" s="126">
        <v>226.45</v>
      </c>
      <c r="D309" s="124">
        <v>225.31666666666669</v>
      </c>
      <c r="E309" s="124">
        <v>220.13333333333338</v>
      </c>
      <c r="F309" s="124">
        <v>213.81666666666669</v>
      </c>
      <c r="G309" s="124">
        <v>208.63333333333338</v>
      </c>
      <c r="H309" s="124">
        <v>231.63333333333338</v>
      </c>
      <c r="I309" s="124">
        <v>236.81666666666672</v>
      </c>
      <c r="J309" s="124">
        <v>243.13333333333338</v>
      </c>
      <c r="K309" s="123">
        <v>230.5</v>
      </c>
      <c r="L309" s="123">
        <v>219</v>
      </c>
      <c r="M309" s="123">
        <v>0.72499000000000002</v>
      </c>
    </row>
    <row r="310" spans="1:13">
      <c r="A310" s="65">
        <v>300</v>
      </c>
      <c r="B310" s="123" t="s">
        <v>1368</v>
      </c>
      <c r="C310" s="126">
        <v>307</v>
      </c>
      <c r="D310" s="124">
        <v>304.5</v>
      </c>
      <c r="E310" s="124">
        <v>299.55</v>
      </c>
      <c r="F310" s="124">
        <v>292.10000000000002</v>
      </c>
      <c r="G310" s="124">
        <v>287.15000000000003</v>
      </c>
      <c r="H310" s="124">
        <v>311.95</v>
      </c>
      <c r="I310" s="124">
        <v>316.90000000000003</v>
      </c>
      <c r="J310" s="124">
        <v>324.34999999999997</v>
      </c>
      <c r="K310" s="123">
        <v>309.45</v>
      </c>
      <c r="L310" s="123">
        <v>297.05</v>
      </c>
      <c r="M310" s="123">
        <v>3.4449700000000001</v>
      </c>
    </row>
    <row r="311" spans="1:13">
      <c r="A311" s="65">
        <v>301</v>
      </c>
      <c r="B311" s="123" t="s">
        <v>1322</v>
      </c>
      <c r="C311" s="126">
        <v>117.45</v>
      </c>
      <c r="D311" s="124">
        <v>117.45</v>
      </c>
      <c r="E311" s="124">
        <v>116.5</v>
      </c>
      <c r="F311" s="124">
        <v>115.55</v>
      </c>
      <c r="G311" s="124">
        <v>114.6</v>
      </c>
      <c r="H311" s="124">
        <v>118.4</v>
      </c>
      <c r="I311" s="124">
        <v>119.35000000000002</v>
      </c>
      <c r="J311" s="124">
        <v>120.30000000000001</v>
      </c>
      <c r="K311" s="123">
        <v>118.4</v>
      </c>
      <c r="L311" s="123">
        <v>116.5</v>
      </c>
      <c r="M311" s="123">
        <v>17.200769999999999</v>
      </c>
    </row>
    <row r="312" spans="1:13">
      <c r="A312" s="65">
        <v>302</v>
      </c>
      <c r="B312" s="123" t="s">
        <v>1405</v>
      </c>
      <c r="C312" s="126">
        <v>113.35</v>
      </c>
      <c r="D312" s="124">
        <v>113.3</v>
      </c>
      <c r="E312" s="124">
        <v>111.35</v>
      </c>
      <c r="F312" s="124">
        <v>109.35</v>
      </c>
      <c r="G312" s="124">
        <v>107.39999999999999</v>
      </c>
      <c r="H312" s="124">
        <v>115.3</v>
      </c>
      <c r="I312" s="124">
        <v>117.25000000000001</v>
      </c>
      <c r="J312" s="124">
        <v>119.25</v>
      </c>
      <c r="K312" s="123">
        <v>115.25</v>
      </c>
      <c r="L312" s="123">
        <v>111.3</v>
      </c>
      <c r="M312" s="123">
        <v>15.357620000000001</v>
      </c>
    </row>
    <row r="313" spans="1:13">
      <c r="A313" s="65">
        <v>303</v>
      </c>
      <c r="B313" s="123" t="s">
        <v>1334</v>
      </c>
      <c r="C313" s="126">
        <v>372.65</v>
      </c>
      <c r="D313" s="124">
        <v>374.48333333333329</v>
      </c>
      <c r="E313" s="124">
        <v>369.26666666666659</v>
      </c>
      <c r="F313" s="124">
        <v>365.88333333333333</v>
      </c>
      <c r="G313" s="124">
        <v>360.66666666666663</v>
      </c>
      <c r="H313" s="124">
        <v>377.86666666666656</v>
      </c>
      <c r="I313" s="124">
        <v>383.08333333333326</v>
      </c>
      <c r="J313" s="124">
        <v>386.46666666666653</v>
      </c>
      <c r="K313" s="123">
        <v>379.7</v>
      </c>
      <c r="L313" s="123">
        <v>371.1</v>
      </c>
      <c r="M313" s="123">
        <v>0.51741000000000004</v>
      </c>
    </row>
    <row r="314" spans="1:13">
      <c r="A314" s="65">
        <v>304</v>
      </c>
      <c r="B314" s="123" t="s">
        <v>242</v>
      </c>
      <c r="C314" s="126">
        <v>320.64999999999998</v>
      </c>
      <c r="D314" s="124">
        <v>321.13333333333327</v>
      </c>
      <c r="E314" s="124">
        <v>317.81666666666655</v>
      </c>
      <c r="F314" s="124">
        <v>314.98333333333329</v>
      </c>
      <c r="G314" s="124">
        <v>311.66666666666657</v>
      </c>
      <c r="H314" s="124">
        <v>323.96666666666653</v>
      </c>
      <c r="I314" s="124">
        <v>327.28333333333325</v>
      </c>
      <c r="J314" s="124">
        <v>330.1166666666665</v>
      </c>
      <c r="K314" s="123">
        <v>324.45</v>
      </c>
      <c r="L314" s="123">
        <v>318.3</v>
      </c>
      <c r="M314" s="123">
        <v>6.6245099999999999</v>
      </c>
    </row>
    <row r="315" spans="1:13">
      <c r="A315" s="65">
        <v>305</v>
      </c>
      <c r="B315" s="123" t="s">
        <v>1341</v>
      </c>
      <c r="C315" s="126">
        <v>34.85</v>
      </c>
      <c r="D315" s="124">
        <v>34.783333333333339</v>
      </c>
      <c r="E315" s="124">
        <v>34.366666666666674</v>
      </c>
      <c r="F315" s="124">
        <v>33.883333333333333</v>
      </c>
      <c r="G315" s="124">
        <v>33.466666666666669</v>
      </c>
      <c r="H315" s="124">
        <v>35.26666666666668</v>
      </c>
      <c r="I315" s="124">
        <v>35.683333333333351</v>
      </c>
      <c r="J315" s="124">
        <v>36.166666666666686</v>
      </c>
      <c r="K315" s="123">
        <v>35.200000000000003</v>
      </c>
      <c r="L315" s="123">
        <v>34.299999999999997</v>
      </c>
      <c r="M315" s="123">
        <v>13.849410000000001</v>
      </c>
    </row>
    <row r="316" spans="1:13">
      <c r="A316" s="65">
        <v>306</v>
      </c>
      <c r="B316" s="123" t="s">
        <v>115</v>
      </c>
      <c r="C316" s="126">
        <v>9206.2000000000007</v>
      </c>
      <c r="D316" s="124">
        <v>9159.5833333333339</v>
      </c>
      <c r="E316" s="124">
        <v>9089.1666666666679</v>
      </c>
      <c r="F316" s="124">
        <v>8972.1333333333332</v>
      </c>
      <c r="G316" s="124">
        <v>8901.7166666666672</v>
      </c>
      <c r="H316" s="124">
        <v>9276.6166666666686</v>
      </c>
      <c r="I316" s="124">
        <v>9347.0333333333365</v>
      </c>
      <c r="J316" s="124">
        <v>9464.0666666666693</v>
      </c>
      <c r="K316" s="123">
        <v>9230</v>
      </c>
      <c r="L316" s="123">
        <v>9042.5499999999993</v>
      </c>
      <c r="M316" s="123">
        <v>4.29514</v>
      </c>
    </row>
    <row r="317" spans="1:13">
      <c r="A317" s="65">
        <v>307</v>
      </c>
      <c r="B317" s="123" t="s">
        <v>361</v>
      </c>
      <c r="C317" s="126">
        <v>452.45</v>
      </c>
      <c r="D317" s="124">
        <v>454.65000000000003</v>
      </c>
      <c r="E317" s="124">
        <v>447.75000000000006</v>
      </c>
      <c r="F317" s="124">
        <v>443.05</v>
      </c>
      <c r="G317" s="124">
        <v>436.15000000000003</v>
      </c>
      <c r="H317" s="124">
        <v>459.35000000000008</v>
      </c>
      <c r="I317" s="124">
        <v>466.25000000000006</v>
      </c>
      <c r="J317" s="124">
        <v>470.9500000000001</v>
      </c>
      <c r="K317" s="123">
        <v>461.55</v>
      </c>
      <c r="L317" s="123">
        <v>449.95</v>
      </c>
      <c r="M317" s="123">
        <v>2.0278399999999999</v>
      </c>
    </row>
    <row r="318" spans="1:13">
      <c r="A318" s="65">
        <v>308</v>
      </c>
      <c r="B318" s="123" t="s">
        <v>2201</v>
      </c>
      <c r="C318" s="126">
        <v>83.35</v>
      </c>
      <c r="D318" s="124">
        <v>83.149999999999991</v>
      </c>
      <c r="E318" s="124">
        <v>81.749999999999986</v>
      </c>
      <c r="F318" s="124">
        <v>80.149999999999991</v>
      </c>
      <c r="G318" s="124">
        <v>78.749999999999986</v>
      </c>
      <c r="H318" s="124">
        <v>84.749999999999986</v>
      </c>
      <c r="I318" s="124">
        <v>86.149999999999991</v>
      </c>
      <c r="J318" s="124">
        <v>87.749999999999986</v>
      </c>
      <c r="K318" s="123">
        <v>84.55</v>
      </c>
      <c r="L318" s="123">
        <v>81.55</v>
      </c>
      <c r="M318" s="123">
        <v>2.7362700000000002</v>
      </c>
    </row>
    <row r="319" spans="1:13">
      <c r="A319" s="65">
        <v>309</v>
      </c>
      <c r="B319" s="123" t="s">
        <v>116</v>
      </c>
      <c r="C319" s="126">
        <v>164.95</v>
      </c>
      <c r="D319" s="124">
        <v>163.20000000000002</v>
      </c>
      <c r="E319" s="124">
        <v>160.25000000000003</v>
      </c>
      <c r="F319" s="124">
        <v>155.55000000000001</v>
      </c>
      <c r="G319" s="124">
        <v>152.60000000000002</v>
      </c>
      <c r="H319" s="124">
        <v>167.90000000000003</v>
      </c>
      <c r="I319" s="124">
        <v>170.85000000000002</v>
      </c>
      <c r="J319" s="124">
        <v>175.55000000000004</v>
      </c>
      <c r="K319" s="123">
        <v>166.15</v>
      </c>
      <c r="L319" s="123">
        <v>158.5</v>
      </c>
      <c r="M319" s="123">
        <v>6.0308900000000003</v>
      </c>
    </row>
    <row r="320" spans="1:13">
      <c r="A320" s="65">
        <v>310</v>
      </c>
      <c r="B320" s="123" t="s">
        <v>1365</v>
      </c>
      <c r="C320" s="126">
        <v>1518</v>
      </c>
      <c r="D320" s="124">
        <v>1522.6666666666667</v>
      </c>
      <c r="E320" s="124">
        <v>1507.3333333333335</v>
      </c>
      <c r="F320" s="124">
        <v>1496.6666666666667</v>
      </c>
      <c r="G320" s="124">
        <v>1481.3333333333335</v>
      </c>
      <c r="H320" s="124">
        <v>1533.3333333333335</v>
      </c>
      <c r="I320" s="124">
        <v>1548.666666666667</v>
      </c>
      <c r="J320" s="124">
        <v>1559.3333333333335</v>
      </c>
      <c r="K320" s="123">
        <v>1538</v>
      </c>
      <c r="L320" s="123">
        <v>1512</v>
      </c>
      <c r="M320" s="123">
        <v>8.5449999999999998E-2</v>
      </c>
    </row>
    <row r="321" spans="1:13">
      <c r="A321" s="65">
        <v>311</v>
      </c>
      <c r="B321" s="123" t="s">
        <v>117</v>
      </c>
      <c r="C321" s="126">
        <v>831.7</v>
      </c>
      <c r="D321" s="124">
        <v>825.94999999999993</v>
      </c>
      <c r="E321" s="124">
        <v>811.34999999999991</v>
      </c>
      <c r="F321" s="124">
        <v>791</v>
      </c>
      <c r="G321" s="124">
        <v>776.4</v>
      </c>
      <c r="H321" s="124">
        <v>846.29999999999984</v>
      </c>
      <c r="I321" s="124">
        <v>860.9</v>
      </c>
      <c r="J321" s="124">
        <v>881.24999999999977</v>
      </c>
      <c r="K321" s="123">
        <v>840.55</v>
      </c>
      <c r="L321" s="123">
        <v>805.6</v>
      </c>
      <c r="M321" s="123">
        <v>29.966950000000001</v>
      </c>
    </row>
    <row r="322" spans="1:13">
      <c r="A322" s="65">
        <v>312</v>
      </c>
      <c r="B322" s="123" t="s">
        <v>1370</v>
      </c>
      <c r="C322" s="126">
        <v>185.5</v>
      </c>
      <c r="D322" s="124">
        <v>185.46666666666667</v>
      </c>
      <c r="E322" s="124">
        <v>184.03333333333333</v>
      </c>
      <c r="F322" s="124">
        <v>182.56666666666666</v>
      </c>
      <c r="G322" s="124">
        <v>181.13333333333333</v>
      </c>
      <c r="H322" s="124">
        <v>186.93333333333334</v>
      </c>
      <c r="I322" s="124">
        <v>188.36666666666667</v>
      </c>
      <c r="J322" s="124">
        <v>189.83333333333334</v>
      </c>
      <c r="K322" s="123">
        <v>186.9</v>
      </c>
      <c r="L322" s="123">
        <v>184</v>
      </c>
      <c r="M322" s="123">
        <v>0.70596999999999999</v>
      </c>
    </row>
    <row r="323" spans="1:13">
      <c r="A323" s="65">
        <v>313</v>
      </c>
      <c r="B323" s="123" t="s">
        <v>1372</v>
      </c>
      <c r="C323" s="126">
        <v>1129.2</v>
      </c>
      <c r="D323" s="124">
        <v>1132.7333333333333</v>
      </c>
      <c r="E323" s="124">
        <v>1116.0166666666667</v>
      </c>
      <c r="F323" s="124">
        <v>1102.8333333333333</v>
      </c>
      <c r="G323" s="124">
        <v>1086.1166666666666</v>
      </c>
      <c r="H323" s="124">
        <v>1145.9166666666667</v>
      </c>
      <c r="I323" s="124">
        <v>1162.6333333333334</v>
      </c>
      <c r="J323" s="124">
        <v>1175.8166666666668</v>
      </c>
      <c r="K323" s="123">
        <v>1149.45</v>
      </c>
      <c r="L323" s="123">
        <v>1119.55</v>
      </c>
      <c r="M323" s="123">
        <v>0.43051</v>
      </c>
    </row>
    <row r="324" spans="1:13">
      <c r="A324" s="65">
        <v>314</v>
      </c>
      <c r="B324" s="123" t="s">
        <v>1390</v>
      </c>
      <c r="C324" s="126">
        <v>2692.2</v>
      </c>
      <c r="D324" s="124">
        <v>2690.4</v>
      </c>
      <c r="E324" s="124">
        <v>2655.8</v>
      </c>
      <c r="F324" s="124">
        <v>2619.4</v>
      </c>
      <c r="G324" s="124">
        <v>2584.8000000000002</v>
      </c>
      <c r="H324" s="124">
        <v>2726.8</v>
      </c>
      <c r="I324" s="124">
        <v>2761.3999999999996</v>
      </c>
      <c r="J324" s="124">
        <v>2797.8</v>
      </c>
      <c r="K324" s="123">
        <v>2725</v>
      </c>
      <c r="L324" s="123">
        <v>2654</v>
      </c>
      <c r="M324" s="123">
        <v>1.269E-2</v>
      </c>
    </row>
    <row r="325" spans="1:13">
      <c r="A325" s="65">
        <v>315</v>
      </c>
      <c r="B325" s="123" t="s">
        <v>118</v>
      </c>
      <c r="C325" s="126">
        <v>343.9</v>
      </c>
      <c r="D325" s="124">
        <v>342.38333333333338</v>
      </c>
      <c r="E325" s="124">
        <v>338.01666666666677</v>
      </c>
      <c r="F325" s="124">
        <v>332.13333333333338</v>
      </c>
      <c r="G325" s="124">
        <v>327.76666666666677</v>
      </c>
      <c r="H325" s="124">
        <v>348.26666666666677</v>
      </c>
      <c r="I325" s="124">
        <v>352.63333333333344</v>
      </c>
      <c r="J325" s="124">
        <v>358.51666666666677</v>
      </c>
      <c r="K325" s="123">
        <v>346.75</v>
      </c>
      <c r="L325" s="123">
        <v>336.5</v>
      </c>
      <c r="M325" s="123">
        <v>25.724299999999999</v>
      </c>
    </row>
    <row r="326" spans="1:13">
      <c r="A326" s="65">
        <v>316</v>
      </c>
      <c r="B326" s="123" t="s">
        <v>1399</v>
      </c>
      <c r="C326" s="126">
        <v>1026.95</v>
      </c>
      <c r="D326" s="124">
        <v>1030.55</v>
      </c>
      <c r="E326" s="124">
        <v>1015.6499999999999</v>
      </c>
      <c r="F326" s="124">
        <v>1004.3499999999999</v>
      </c>
      <c r="G326" s="124">
        <v>989.44999999999982</v>
      </c>
      <c r="H326" s="124">
        <v>1041.8499999999999</v>
      </c>
      <c r="I326" s="124">
        <v>1056.75</v>
      </c>
      <c r="J326" s="124">
        <v>1068.05</v>
      </c>
      <c r="K326" s="123">
        <v>1045.45</v>
      </c>
      <c r="L326" s="123">
        <v>1019.25</v>
      </c>
      <c r="M326" s="123">
        <v>0.72284999999999999</v>
      </c>
    </row>
    <row r="327" spans="1:13">
      <c r="A327" s="65">
        <v>317</v>
      </c>
      <c r="B327" s="123" t="s">
        <v>206</v>
      </c>
      <c r="C327" s="126">
        <v>917.15</v>
      </c>
      <c r="D327" s="124">
        <v>928.56666666666661</v>
      </c>
      <c r="E327" s="124">
        <v>862.33333333333326</v>
      </c>
      <c r="F327" s="124">
        <v>807.51666666666665</v>
      </c>
      <c r="G327" s="124">
        <v>741.2833333333333</v>
      </c>
      <c r="H327" s="124">
        <v>983.38333333333321</v>
      </c>
      <c r="I327" s="124">
        <v>1049.6166666666666</v>
      </c>
      <c r="J327" s="124">
        <v>1104.4333333333332</v>
      </c>
      <c r="K327" s="123">
        <v>994.8</v>
      </c>
      <c r="L327" s="123">
        <v>873.75</v>
      </c>
      <c r="M327" s="123">
        <v>15.72359</v>
      </c>
    </row>
    <row r="328" spans="1:13">
      <c r="A328" s="65">
        <v>318</v>
      </c>
      <c r="B328" s="123" t="s">
        <v>1421</v>
      </c>
      <c r="C328" s="126">
        <v>427.2</v>
      </c>
      <c r="D328" s="124">
        <v>427.91666666666669</v>
      </c>
      <c r="E328" s="124">
        <v>422.93333333333339</v>
      </c>
      <c r="F328" s="124">
        <v>418.66666666666669</v>
      </c>
      <c r="G328" s="124">
        <v>413.68333333333339</v>
      </c>
      <c r="H328" s="124">
        <v>432.18333333333339</v>
      </c>
      <c r="I328" s="124">
        <v>437.16666666666663</v>
      </c>
      <c r="J328" s="124">
        <v>441.43333333333339</v>
      </c>
      <c r="K328" s="123">
        <v>432.9</v>
      </c>
      <c r="L328" s="123">
        <v>423.65</v>
      </c>
      <c r="M328" s="123">
        <v>3.3369</v>
      </c>
    </row>
    <row r="329" spans="1:13">
      <c r="A329" s="65">
        <v>319</v>
      </c>
      <c r="B329" s="123" t="s">
        <v>384</v>
      </c>
      <c r="C329" s="126">
        <v>780.55</v>
      </c>
      <c r="D329" s="124">
        <v>778.18333333333339</v>
      </c>
      <c r="E329" s="124">
        <v>772.36666666666679</v>
      </c>
      <c r="F329" s="124">
        <v>764.18333333333339</v>
      </c>
      <c r="G329" s="124">
        <v>758.36666666666679</v>
      </c>
      <c r="H329" s="124">
        <v>786.36666666666679</v>
      </c>
      <c r="I329" s="124">
        <v>792.18333333333339</v>
      </c>
      <c r="J329" s="124">
        <v>800.36666666666679</v>
      </c>
      <c r="K329" s="123">
        <v>784</v>
      </c>
      <c r="L329" s="123">
        <v>770</v>
      </c>
      <c r="M329" s="123">
        <v>1.1316999999999999</v>
      </c>
    </row>
    <row r="330" spans="1:13">
      <c r="A330" s="65">
        <v>320</v>
      </c>
      <c r="B330" s="123" t="s">
        <v>377</v>
      </c>
      <c r="C330" s="126">
        <v>207.5</v>
      </c>
      <c r="D330" s="124">
        <v>207.5</v>
      </c>
      <c r="E330" s="124">
        <v>205.25</v>
      </c>
      <c r="F330" s="124">
        <v>203</v>
      </c>
      <c r="G330" s="124">
        <v>200.75</v>
      </c>
      <c r="H330" s="124">
        <v>209.75</v>
      </c>
      <c r="I330" s="124">
        <v>212</v>
      </c>
      <c r="J330" s="124">
        <v>214.25</v>
      </c>
      <c r="K330" s="123">
        <v>209.75</v>
      </c>
      <c r="L330" s="123">
        <v>205.25</v>
      </c>
      <c r="M330" s="123">
        <v>12.289859999999999</v>
      </c>
    </row>
    <row r="331" spans="1:13">
      <c r="A331" s="65">
        <v>321</v>
      </c>
      <c r="B331" s="123" t="s">
        <v>243</v>
      </c>
      <c r="C331" s="126">
        <v>130.55000000000001</v>
      </c>
      <c r="D331" s="124">
        <v>129.91666666666666</v>
      </c>
      <c r="E331" s="124">
        <v>128.7833333333333</v>
      </c>
      <c r="F331" s="124">
        <v>127.01666666666665</v>
      </c>
      <c r="G331" s="124">
        <v>125.8833333333333</v>
      </c>
      <c r="H331" s="124">
        <v>131.68333333333331</v>
      </c>
      <c r="I331" s="124">
        <v>132.81666666666669</v>
      </c>
      <c r="J331" s="124">
        <v>134.58333333333331</v>
      </c>
      <c r="K331" s="123">
        <v>131.05000000000001</v>
      </c>
      <c r="L331" s="123">
        <v>128.15</v>
      </c>
      <c r="M331" s="123">
        <v>30.638999999999999</v>
      </c>
    </row>
    <row r="332" spans="1:13">
      <c r="A332" s="65">
        <v>322</v>
      </c>
      <c r="B332" s="123" t="s">
        <v>120</v>
      </c>
      <c r="C332" s="126">
        <v>28.55</v>
      </c>
      <c r="D332" s="124">
        <v>28.633333333333336</v>
      </c>
      <c r="E332" s="124">
        <v>28.266666666666673</v>
      </c>
      <c r="F332" s="124">
        <v>27.983333333333338</v>
      </c>
      <c r="G332" s="124">
        <v>27.616666666666674</v>
      </c>
      <c r="H332" s="124">
        <v>28.916666666666671</v>
      </c>
      <c r="I332" s="124">
        <v>29.283333333333339</v>
      </c>
      <c r="J332" s="124">
        <v>29.56666666666667</v>
      </c>
      <c r="K332" s="123">
        <v>29</v>
      </c>
      <c r="L332" s="123">
        <v>28.35</v>
      </c>
      <c r="M332" s="123">
        <v>34.243769999999998</v>
      </c>
    </row>
    <row r="333" spans="1:13">
      <c r="A333" s="65">
        <v>323</v>
      </c>
      <c r="B333" s="123" t="s">
        <v>1477</v>
      </c>
      <c r="C333" s="126">
        <v>903.5</v>
      </c>
      <c r="D333" s="124">
        <v>895.68333333333339</v>
      </c>
      <c r="E333" s="124">
        <v>879.36666666666679</v>
      </c>
      <c r="F333" s="124">
        <v>855.23333333333335</v>
      </c>
      <c r="G333" s="124">
        <v>838.91666666666674</v>
      </c>
      <c r="H333" s="124">
        <v>919.81666666666683</v>
      </c>
      <c r="I333" s="124">
        <v>936.13333333333344</v>
      </c>
      <c r="J333" s="124">
        <v>960.26666666666688</v>
      </c>
      <c r="K333" s="123">
        <v>912</v>
      </c>
      <c r="L333" s="123">
        <v>871.55</v>
      </c>
      <c r="M333" s="123">
        <v>21.862780000000001</v>
      </c>
    </row>
    <row r="334" spans="1:13">
      <c r="A334" s="65">
        <v>324</v>
      </c>
      <c r="B334" s="123" t="s">
        <v>2209</v>
      </c>
      <c r="C334" s="126">
        <v>88.5</v>
      </c>
      <c r="D334" s="124">
        <v>88.516666666666666</v>
      </c>
      <c r="E334" s="124">
        <v>86.983333333333334</v>
      </c>
      <c r="F334" s="124">
        <v>85.466666666666669</v>
      </c>
      <c r="G334" s="124">
        <v>83.933333333333337</v>
      </c>
      <c r="H334" s="124">
        <v>90.033333333333331</v>
      </c>
      <c r="I334" s="124">
        <v>91.566666666666663</v>
      </c>
      <c r="J334" s="124">
        <v>93.083333333333329</v>
      </c>
      <c r="K334" s="123">
        <v>90.05</v>
      </c>
      <c r="L334" s="123">
        <v>87</v>
      </c>
      <c r="M334" s="123">
        <v>1.9935400000000001</v>
      </c>
    </row>
    <row r="335" spans="1:13">
      <c r="A335" s="65">
        <v>325</v>
      </c>
      <c r="B335" s="123" t="s">
        <v>121</v>
      </c>
      <c r="C335" s="126">
        <v>118.95</v>
      </c>
      <c r="D335" s="124">
        <v>118.45</v>
      </c>
      <c r="E335" s="124">
        <v>117.60000000000001</v>
      </c>
      <c r="F335" s="124">
        <v>116.25</v>
      </c>
      <c r="G335" s="124">
        <v>115.4</v>
      </c>
      <c r="H335" s="124">
        <v>119.80000000000001</v>
      </c>
      <c r="I335" s="124">
        <v>120.65</v>
      </c>
      <c r="J335" s="124">
        <v>122.00000000000001</v>
      </c>
      <c r="K335" s="123">
        <v>119.3</v>
      </c>
      <c r="L335" s="123">
        <v>117.1</v>
      </c>
      <c r="M335" s="123">
        <v>24.282219999999999</v>
      </c>
    </row>
    <row r="336" spans="1:13">
      <c r="A336" s="65">
        <v>326</v>
      </c>
      <c r="B336" s="123" t="s">
        <v>122</v>
      </c>
      <c r="C336" s="126">
        <v>169.45</v>
      </c>
      <c r="D336" s="124">
        <v>168.86666666666667</v>
      </c>
      <c r="E336" s="124">
        <v>167.73333333333335</v>
      </c>
      <c r="F336" s="124">
        <v>166.01666666666668</v>
      </c>
      <c r="G336" s="124">
        <v>164.88333333333335</v>
      </c>
      <c r="H336" s="124">
        <v>170.58333333333334</v>
      </c>
      <c r="I336" s="124">
        <v>171.71666666666667</v>
      </c>
      <c r="J336" s="124">
        <v>173.43333333333334</v>
      </c>
      <c r="K336" s="123">
        <v>170</v>
      </c>
      <c r="L336" s="123">
        <v>167.15</v>
      </c>
      <c r="M336" s="123">
        <v>26.122699999999998</v>
      </c>
    </row>
    <row r="337" spans="1:13">
      <c r="A337" s="65">
        <v>327</v>
      </c>
      <c r="B337" s="123" t="s">
        <v>1468</v>
      </c>
      <c r="C337" s="126">
        <v>285.3</v>
      </c>
      <c r="D337" s="124">
        <v>286.85000000000002</v>
      </c>
      <c r="E337" s="124">
        <v>282.10000000000002</v>
      </c>
      <c r="F337" s="124">
        <v>278.89999999999998</v>
      </c>
      <c r="G337" s="124">
        <v>274.14999999999998</v>
      </c>
      <c r="H337" s="124">
        <v>290.05000000000007</v>
      </c>
      <c r="I337" s="124">
        <v>294.80000000000007</v>
      </c>
      <c r="J337" s="124">
        <v>298.00000000000011</v>
      </c>
      <c r="K337" s="123">
        <v>291.60000000000002</v>
      </c>
      <c r="L337" s="123">
        <v>283.64999999999998</v>
      </c>
      <c r="M337" s="123">
        <v>0.46361000000000002</v>
      </c>
    </row>
    <row r="338" spans="1:13">
      <c r="A338" s="65">
        <v>328</v>
      </c>
      <c r="B338" s="123" t="s">
        <v>1438</v>
      </c>
      <c r="C338" s="126">
        <v>70.599999999999994</v>
      </c>
      <c r="D338" s="124">
        <v>71.133333333333326</v>
      </c>
      <c r="E338" s="124">
        <v>69.766666666666652</v>
      </c>
      <c r="F338" s="124">
        <v>68.933333333333323</v>
      </c>
      <c r="G338" s="124">
        <v>67.566666666666649</v>
      </c>
      <c r="H338" s="124">
        <v>71.966666666666654</v>
      </c>
      <c r="I338" s="124">
        <v>73.333333333333329</v>
      </c>
      <c r="J338" s="124">
        <v>74.166666666666657</v>
      </c>
      <c r="K338" s="123">
        <v>72.5</v>
      </c>
      <c r="L338" s="123">
        <v>70.3</v>
      </c>
      <c r="M338" s="123">
        <v>39.221559999999997</v>
      </c>
    </row>
    <row r="339" spans="1:13">
      <c r="A339" s="65">
        <v>329</v>
      </c>
      <c r="B339" s="123" t="s">
        <v>1466</v>
      </c>
      <c r="C339" s="126">
        <v>58.6</v>
      </c>
      <c r="D339" s="124">
        <v>58.6</v>
      </c>
      <c r="E339" s="124">
        <v>57.85</v>
      </c>
      <c r="F339" s="124">
        <v>57.1</v>
      </c>
      <c r="G339" s="124">
        <v>56.35</v>
      </c>
      <c r="H339" s="124">
        <v>59.35</v>
      </c>
      <c r="I339" s="124">
        <v>60.1</v>
      </c>
      <c r="J339" s="124">
        <v>60.85</v>
      </c>
      <c r="K339" s="123">
        <v>59.35</v>
      </c>
      <c r="L339" s="123">
        <v>57.85</v>
      </c>
      <c r="M339" s="123">
        <v>3.1366700000000001</v>
      </c>
    </row>
    <row r="340" spans="1:13">
      <c r="A340" s="65">
        <v>330</v>
      </c>
      <c r="B340" s="123" t="s">
        <v>1448</v>
      </c>
      <c r="C340" s="126">
        <v>143</v>
      </c>
      <c r="D340" s="124">
        <v>143.04999999999998</v>
      </c>
      <c r="E340" s="124">
        <v>141.04999999999995</v>
      </c>
      <c r="F340" s="124">
        <v>139.09999999999997</v>
      </c>
      <c r="G340" s="124">
        <v>137.09999999999994</v>
      </c>
      <c r="H340" s="124">
        <v>144.99999999999997</v>
      </c>
      <c r="I340" s="124">
        <v>147.00000000000003</v>
      </c>
      <c r="J340" s="124">
        <v>148.94999999999999</v>
      </c>
      <c r="K340" s="123">
        <v>145.05000000000001</v>
      </c>
      <c r="L340" s="123">
        <v>141.1</v>
      </c>
      <c r="M340" s="123">
        <v>2.0922499999999999</v>
      </c>
    </row>
    <row r="341" spans="1:13">
      <c r="A341" s="65">
        <v>331</v>
      </c>
      <c r="B341" s="123" t="s">
        <v>1442</v>
      </c>
      <c r="C341" s="126">
        <v>806.2</v>
      </c>
      <c r="D341" s="124">
        <v>806.05000000000007</v>
      </c>
      <c r="E341" s="124">
        <v>796.15000000000009</v>
      </c>
      <c r="F341" s="124">
        <v>786.1</v>
      </c>
      <c r="G341" s="124">
        <v>776.2</v>
      </c>
      <c r="H341" s="124">
        <v>816.10000000000014</v>
      </c>
      <c r="I341" s="124">
        <v>826</v>
      </c>
      <c r="J341" s="124">
        <v>836.05000000000018</v>
      </c>
      <c r="K341" s="123">
        <v>815.95</v>
      </c>
      <c r="L341" s="123">
        <v>796</v>
      </c>
      <c r="M341" s="123">
        <v>0.15084</v>
      </c>
    </row>
    <row r="342" spans="1:13">
      <c r="A342" s="65">
        <v>332</v>
      </c>
      <c r="B342" s="123" t="s">
        <v>1443</v>
      </c>
      <c r="C342" s="126">
        <v>171.75</v>
      </c>
      <c r="D342" s="124">
        <v>172.5</v>
      </c>
      <c r="E342" s="124">
        <v>170.1</v>
      </c>
      <c r="F342" s="124">
        <v>168.45</v>
      </c>
      <c r="G342" s="124">
        <v>166.04999999999998</v>
      </c>
      <c r="H342" s="124">
        <v>174.15</v>
      </c>
      <c r="I342" s="124">
        <v>176.54999999999998</v>
      </c>
      <c r="J342" s="124">
        <v>178.20000000000002</v>
      </c>
      <c r="K342" s="123">
        <v>174.9</v>
      </c>
      <c r="L342" s="123">
        <v>170.85</v>
      </c>
      <c r="M342" s="123">
        <v>2.1823800000000002</v>
      </c>
    </row>
    <row r="343" spans="1:13">
      <c r="A343" s="65">
        <v>333</v>
      </c>
      <c r="B343" s="123" t="s">
        <v>1445</v>
      </c>
      <c r="C343" s="126">
        <v>147</v>
      </c>
      <c r="D343" s="124">
        <v>147.06666666666666</v>
      </c>
      <c r="E343" s="124">
        <v>145.93333333333334</v>
      </c>
      <c r="F343" s="124">
        <v>144.86666666666667</v>
      </c>
      <c r="G343" s="124">
        <v>143.73333333333335</v>
      </c>
      <c r="H343" s="124">
        <v>148.13333333333333</v>
      </c>
      <c r="I343" s="124">
        <v>149.26666666666665</v>
      </c>
      <c r="J343" s="124">
        <v>150.33333333333331</v>
      </c>
      <c r="K343" s="123">
        <v>148.19999999999999</v>
      </c>
      <c r="L343" s="123">
        <v>146</v>
      </c>
      <c r="M343" s="123">
        <v>0.23674000000000001</v>
      </c>
    </row>
    <row r="344" spans="1:13">
      <c r="A344" s="65">
        <v>334</v>
      </c>
      <c r="B344" s="123" t="s">
        <v>1461</v>
      </c>
      <c r="C344" s="126">
        <v>59.65</v>
      </c>
      <c r="D344" s="124">
        <v>59.783333333333331</v>
      </c>
      <c r="E344" s="124">
        <v>58.86666666666666</v>
      </c>
      <c r="F344" s="124">
        <v>58.083333333333329</v>
      </c>
      <c r="G344" s="124">
        <v>57.166666666666657</v>
      </c>
      <c r="H344" s="124">
        <v>60.566666666666663</v>
      </c>
      <c r="I344" s="124">
        <v>61.483333333333334</v>
      </c>
      <c r="J344" s="124">
        <v>62.266666666666666</v>
      </c>
      <c r="K344" s="123">
        <v>60.7</v>
      </c>
      <c r="L344" s="123">
        <v>59</v>
      </c>
      <c r="M344" s="123">
        <v>6.8624099999999997</v>
      </c>
    </row>
    <row r="345" spans="1:13">
      <c r="A345" s="65">
        <v>335</v>
      </c>
      <c r="B345" s="123" t="s">
        <v>1481</v>
      </c>
      <c r="C345" s="126">
        <v>1613.45</v>
      </c>
      <c r="D345" s="124">
        <v>1617.8833333333332</v>
      </c>
      <c r="E345" s="124">
        <v>1600.7666666666664</v>
      </c>
      <c r="F345" s="124">
        <v>1588.0833333333333</v>
      </c>
      <c r="G345" s="124">
        <v>1570.9666666666665</v>
      </c>
      <c r="H345" s="124">
        <v>1630.5666666666664</v>
      </c>
      <c r="I345" s="124">
        <v>1647.6833333333332</v>
      </c>
      <c r="J345" s="124">
        <v>1660.3666666666663</v>
      </c>
      <c r="K345" s="123">
        <v>1635</v>
      </c>
      <c r="L345" s="123">
        <v>1605.2</v>
      </c>
      <c r="M345" s="123">
        <v>0.17763000000000001</v>
      </c>
    </row>
    <row r="346" spans="1:13">
      <c r="A346" s="65">
        <v>336</v>
      </c>
      <c r="B346" s="123" t="s">
        <v>1497</v>
      </c>
      <c r="C346" s="126">
        <v>505.4</v>
      </c>
      <c r="D346" s="124">
        <v>505.16666666666669</v>
      </c>
      <c r="E346" s="124">
        <v>500.33333333333337</v>
      </c>
      <c r="F346" s="124">
        <v>495.26666666666671</v>
      </c>
      <c r="G346" s="124">
        <v>490.43333333333339</v>
      </c>
      <c r="H346" s="124">
        <v>510.23333333333335</v>
      </c>
      <c r="I346" s="124">
        <v>515.06666666666672</v>
      </c>
      <c r="J346" s="124">
        <v>520.13333333333333</v>
      </c>
      <c r="K346" s="123">
        <v>510</v>
      </c>
      <c r="L346" s="123">
        <v>500.1</v>
      </c>
      <c r="M346" s="123">
        <v>2.3709899999999999</v>
      </c>
    </row>
    <row r="347" spans="1:13">
      <c r="A347" s="65">
        <v>337</v>
      </c>
      <c r="B347" s="123" t="s">
        <v>124</v>
      </c>
      <c r="C347" s="126">
        <v>176.95</v>
      </c>
      <c r="D347" s="124">
        <v>177.56666666666663</v>
      </c>
      <c r="E347" s="124">
        <v>175.78333333333327</v>
      </c>
      <c r="F347" s="124">
        <v>174.61666666666665</v>
      </c>
      <c r="G347" s="124">
        <v>172.83333333333329</v>
      </c>
      <c r="H347" s="124">
        <v>178.73333333333326</v>
      </c>
      <c r="I347" s="124">
        <v>180.51666666666662</v>
      </c>
      <c r="J347" s="124">
        <v>181.68333333333325</v>
      </c>
      <c r="K347" s="123">
        <v>179.35</v>
      </c>
      <c r="L347" s="123">
        <v>176.4</v>
      </c>
      <c r="M347" s="123">
        <v>36.339640000000003</v>
      </c>
    </row>
    <row r="348" spans="1:13">
      <c r="A348" s="65">
        <v>338</v>
      </c>
      <c r="B348" s="123" t="s">
        <v>207</v>
      </c>
      <c r="C348" s="126">
        <v>217.6</v>
      </c>
      <c r="D348" s="124">
        <v>217.85</v>
      </c>
      <c r="E348" s="124">
        <v>215.75</v>
      </c>
      <c r="F348" s="124">
        <v>213.9</v>
      </c>
      <c r="G348" s="124">
        <v>211.8</v>
      </c>
      <c r="H348" s="124">
        <v>219.7</v>
      </c>
      <c r="I348" s="124">
        <v>221.79999999999995</v>
      </c>
      <c r="J348" s="124">
        <v>223.64999999999998</v>
      </c>
      <c r="K348" s="123">
        <v>219.95</v>
      </c>
      <c r="L348" s="123">
        <v>216</v>
      </c>
      <c r="M348" s="123">
        <v>8.2104300000000006</v>
      </c>
    </row>
    <row r="349" spans="1:13">
      <c r="A349" s="65">
        <v>339</v>
      </c>
      <c r="B349" s="123" t="s">
        <v>1505</v>
      </c>
      <c r="C349" s="126">
        <v>219.8</v>
      </c>
      <c r="D349" s="124">
        <v>220.03333333333333</v>
      </c>
      <c r="E349" s="124">
        <v>219.26666666666665</v>
      </c>
      <c r="F349" s="124">
        <v>218.73333333333332</v>
      </c>
      <c r="G349" s="124">
        <v>217.96666666666664</v>
      </c>
      <c r="H349" s="124">
        <v>220.56666666666666</v>
      </c>
      <c r="I349" s="124">
        <v>221.33333333333337</v>
      </c>
      <c r="J349" s="124">
        <v>221.86666666666667</v>
      </c>
      <c r="K349" s="123">
        <v>220.8</v>
      </c>
      <c r="L349" s="123">
        <v>219.5</v>
      </c>
      <c r="M349" s="123">
        <v>1.84914</v>
      </c>
    </row>
    <row r="350" spans="1:13">
      <c r="A350" s="65">
        <v>340</v>
      </c>
      <c r="B350" s="123" t="s">
        <v>123</v>
      </c>
      <c r="C350" s="126">
        <v>3878.1</v>
      </c>
      <c r="D350" s="124">
        <v>3889.0333333333333</v>
      </c>
      <c r="E350" s="124">
        <v>3843.0666666666666</v>
      </c>
      <c r="F350" s="124">
        <v>3808.0333333333333</v>
      </c>
      <c r="G350" s="124">
        <v>3762.0666666666666</v>
      </c>
      <c r="H350" s="124">
        <v>3924.0666666666666</v>
      </c>
      <c r="I350" s="124">
        <v>3970.0333333333328</v>
      </c>
      <c r="J350" s="124">
        <v>4005.0666666666666</v>
      </c>
      <c r="K350" s="123">
        <v>3935</v>
      </c>
      <c r="L350" s="123">
        <v>3854</v>
      </c>
      <c r="M350" s="123">
        <v>0.14724999999999999</v>
      </c>
    </row>
    <row r="351" spans="1:13">
      <c r="A351" s="65">
        <v>341</v>
      </c>
      <c r="B351" s="123" t="s">
        <v>321</v>
      </c>
      <c r="C351" s="126">
        <v>146.9</v>
      </c>
      <c r="D351" s="124">
        <v>147.25</v>
      </c>
      <c r="E351" s="124">
        <v>145.65</v>
      </c>
      <c r="F351" s="124">
        <v>144.4</v>
      </c>
      <c r="G351" s="124">
        <v>142.80000000000001</v>
      </c>
      <c r="H351" s="124">
        <v>148.5</v>
      </c>
      <c r="I351" s="124">
        <v>150.10000000000002</v>
      </c>
      <c r="J351" s="124">
        <v>151.35</v>
      </c>
      <c r="K351" s="123">
        <v>148.85</v>
      </c>
      <c r="L351" s="123">
        <v>146</v>
      </c>
      <c r="M351" s="123">
        <v>0.13019</v>
      </c>
    </row>
    <row r="352" spans="1:13">
      <c r="A352" s="65">
        <v>342</v>
      </c>
      <c r="B352" s="123" t="s">
        <v>125</v>
      </c>
      <c r="C352" s="126">
        <v>98.9</v>
      </c>
      <c r="D352" s="124">
        <v>97.899999999999991</v>
      </c>
      <c r="E352" s="124">
        <v>95.799999999999983</v>
      </c>
      <c r="F352" s="124">
        <v>92.699999999999989</v>
      </c>
      <c r="G352" s="124">
        <v>90.59999999999998</v>
      </c>
      <c r="H352" s="124">
        <v>100.99999999999999</v>
      </c>
      <c r="I352" s="124">
        <v>103.09999999999998</v>
      </c>
      <c r="J352" s="124">
        <v>106.19999999999999</v>
      </c>
      <c r="K352" s="123">
        <v>100</v>
      </c>
      <c r="L352" s="123">
        <v>94.8</v>
      </c>
      <c r="M352" s="123">
        <v>48.395249999999997</v>
      </c>
    </row>
    <row r="353" spans="1:13">
      <c r="A353" s="65">
        <v>343</v>
      </c>
      <c r="B353" s="123" t="s">
        <v>358</v>
      </c>
      <c r="C353" s="126">
        <v>298.2</v>
      </c>
      <c r="D353" s="124">
        <v>297.4666666666667</v>
      </c>
      <c r="E353" s="124">
        <v>289.93333333333339</v>
      </c>
      <c r="F353" s="124">
        <v>281.66666666666669</v>
      </c>
      <c r="G353" s="124">
        <v>274.13333333333338</v>
      </c>
      <c r="H353" s="124">
        <v>305.73333333333341</v>
      </c>
      <c r="I353" s="124">
        <v>313.26666666666671</v>
      </c>
      <c r="J353" s="124">
        <v>321.53333333333342</v>
      </c>
      <c r="K353" s="123">
        <v>305</v>
      </c>
      <c r="L353" s="123">
        <v>289.2</v>
      </c>
      <c r="M353" s="123">
        <v>95.159030000000001</v>
      </c>
    </row>
    <row r="354" spans="1:13">
      <c r="A354" s="65">
        <v>344</v>
      </c>
      <c r="B354" s="123" t="s">
        <v>1572</v>
      </c>
      <c r="C354" s="126">
        <v>885.2</v>
      </c>
      <c r="D354" s="124">
        <v>888.4</v>
      </c>
      <c r="E354" s="124">
        <v>866.8</v>
      </c>
      <c r="F354" s="124">
        <v>848.4</v>
      </c>
      <c r="G354" s="124">
        <v>826.8</v>
      </c>
      <c r="H354" s="124">
        <v>906.8</v>
      </c>
      <c r="I354" s="124">
        <v>928.40000000000009</v>
      </c>
      <c r="J354" s="124">
        <v>946.8</v>
      </c>
      <c r="K354" s="123">
        <v>910</v>
      </c>
      <c r="L354" s="123">
        <v>870</v>
      </c>
      <c r="M354" s="123">
        <v>0.82715000000000005</v>
      </c>
    </row>
    <row r="355" spans="1:13">
      <c r="A355" s="65">
        <v>345</v>
      </c>
      <c r="B355" s="123" t="s">
        <v>2278</v>
      </c>
      <c r="C355" s="126">
        <v>1304.4000000000001</v>
      </c>
      <c r="D355" s="124">
        <v>1303.4666666666669</v>
      </c>
      <c r="E355" s="124">
        <v>1296.9833333333338</v>
      </c>
      <c r="F355" s="124">
        <v>1289.5666666666668</v>
      </c>
      <c r="G355" s="124">
        <v>1283.0833333333337</v>
      </c>
      <c r="H355" s="124">
        <v>1310.8833333333339</v>
      </c>
      <c r="I355" s="124">
        <v>1317.366666666667</v>
      </c>
      <c r="J355" s="124">
        <v>1324.783333333334</v>
      </c>
      <c r="K355" s="123">
        <v>1309.95</v>
      </c>
      <c r="L355" s="123">
        <v>1296.05</v>
      </c>
      <c r="M355" s="123">
        <v>1.15286</v>
      </c>
    </row>
    <row r="356" spans="1:13">
      <c r="A356" s="65">
        <v>346</v>
      </c>
      <c r="B356" s="123" t="s">
        <v>1583</v>
      </c>
      <c r="C356" s="126">
        <v>184.1</v>
      </c>
      <c r="D356" s="124">
        <v>184.03333333333333</v>
      </c>
      <c r="E356" s="124">
        <v>181.56666666666666</v>
      </c>
      <c r="F356" s="124">
        <v>179.03333333333333</v>
      </c>
      <c r="G356" s="124">
        <v>176.56666666666666</v>
      </c>
      <c r="H356" s="124">
        <v>186.56666666666666</v>
      </c>
      <c r="I356" s="124">
        <v>189.0333333333333</v>
      </c>
      <c r="J356" s="124">
        <v>191.56666666666666</v>
      </c>
      <c r="K356" s="123">
        <v>186.5</v>
      </c>
      <c r="L356" s="123">
        <v>181.5</v>
      </c>
      <c r="M356" s="123">
        <v>1.7322</v>
      </c>
    </row>
    <row r="357" spans="1:13">
      <c r="A357" s="65">
        <v>347</v>
      </c>
      <c r="B357" s="123" t="s">
        <v>323</v>
      </c>
      <c r="C357" s="126">
        <v>26.05</v>
      </c>
      <c r="D357" s="124">
        <v>25.983333333333334</v>
      </c>
      <c r="E357" s="124">
        <v>25.766666666666669</v>
      </c>
      <c r="F357" s="124">
        <v>25.483333333333334</v>
      </c>
      <c r="G357" s="124">
        <v>25.266666666666669</v>
      </c>
      <c r="H357" s="124">
        <v>26.266666666666669</v>
      </c>
      <c r="I357" s="124">
        <v>26.483333333333338</v>
      </c>
      <c r="J357" s="124">
        <v>26.766666666666669</v>
      </c>
      <c r="K357" s="123">
        <v>26.2</v>
      </c>
      <c r="L357" s="123">
        <v>25.7</v>
      </c>
      <c r="M357" s="123">
        <v>9.95627</v>
      </c>
    </row>
    <row r="358" spans="1:13">
      <c r="A358" s="65">
        <v>348</v>
      </c>
      <c r="B358" s="123" t="s">
        <v>130</v>
      </c>
      <c r="C358" s="126">
        <v>97.45</v>
      </c>
      <c r="D358" s="124">
        <v>96.133333333333326</v>
      </c>
      <c r="E358" s="124">
        <v>94.466666666666654</v>
      </c>
      <c r="F358" s="124">
        <v>91.483333333333334</v>
      </c>
      <c r="G358" s="124">
        <v>89.816666666666663</v>
      </c>
      <c r="H358" s="124">
        <v>99.116666666666646</v>
      </c>
      <c r="I358" s="124">
        <v>100.78333333333333</v>
      </c>
      <c r="J358" s="124">
        <v>103.76666666666664</v>
      </c>
      <c r="K358" s="123">
        <v>97.8</v>
      </c>
      <c r="L358" s="123">
        <v>93.15</v>
      </c>
      <c r="M358" s="123">
        <v>13.725440000000001</v>
      </c>
    </row>
    <row r="359" spans="1:13">
      <c r="A359" s="65">
        <v>349</v>
      </c>
      <c r="B359" s="123" t="s">
        <v>1628</v>
      </c>
      <c r="C359" s="126">
        <v>1246.25</v>
      </c>
      <c r="D359" s="124">
        <v>1249.7833333333333</v>
      </c>
      <c r="E359" s="124">
        <v>1231.5666666666666</v>
      </c>
      <c r="F359" s="124">
        <v>1216.8833333333332</v>
      </c>
      <c r="G359" s="124">
        <v>1198.6666666666665</v>
      </c>
      <c r="H359" s="124">
        <v>1264.4666666666667</v>
      </c>
      <c r="I359" s="124">
        <v>1282.6833333333334</v>
      </c>
      <c r="J359" s="124">
        <v>1297.3666666666668</v>
      </c>
      <c r="K359" s="123">
        <v>1268</v>
      </c>
      <c r="L359" s="123">
        <v>1235.0999999999999</v>
      </c>
      <c r="M359" s="123">
        <v>1.82142</v>
      </c>
    </row>
    <row r="360" spans="1:13">
      <c r="A360" s="65">
        <v>350</v>
      </c>
      <c r="B360" s="123" t="s">
        <v>231</v>
      </c>
      <c r="C360" s="126">
        <v>23954.3</v>
      </c>
      <c r="D360" s="124">
        <v>23889.466666666664</v>
      </c>
      <c r="E360" s="124">
        <v>23754.933333333327</v>
      </c>
      <c r="F360" s="124">
        <v>23555.566666666662</v>
      </c>
      <c r="G360" s="124">
        <v>23421.033333333326</v>
      </c>
      <c r="H360" s="124">
        <v>24088.833333333328</v>
      </c>
      <c r="I360" s="124">
        <v>24223.366666666661</v>
      </c>
      <c r="J360" s="124">
        <v>24422.73333333333</v>
      </c>
      <c r="K360" s="123">
        <v>24024</v>
      </c>
      <c r="L360" s="123">
        <v>23690.1</v>
      </c>
      <c r="M360" s="123">
        <v>9.0719999999999995E-2</v>
      </c>
    </row>
    <row r="361" spans="1:13">
      <c r="A361" s="65">
        <v>351</v>
      </c>
      <c r="B361" s="123" t="s">
        <v>1537</v>
      </c>
      <c r="C361" s="126">
        <v>245</v>
      </c>
      <c r="D361" s="124">
        <v>245.58333333333334</v>
      </c>
      <c r="E361" s="124">
        <v>242.51666666666668</v>
      </c>
      <c r="F361" s="124">
        <v>240.03333333333333</v>
      </c>
      <c r="G361" s="124">
        <v>236.96666666666667</v>
      </c>
      <c r="H361" s="124">
        <v>248.06666666666669</v>
      </c>
      <c r="I361" s="124">
        <v>251.13333333333335</v>
      </c>
      <c r="J361" s="124">
        <v>253.6166666666667</v>
      </c>
      <c r="K361" s="123">
        <v>248.65</v>
      </c>
      <c r="L361" s="123">
        <v>243.1</v>
      </c>
      <c r="M361" s="123">
        <v>2.67869</v>
      </c>
    </row>
    <row r="362" spans="1:13">
      <c r="A362" s="65">
        <v>352</v>
      </c>
      <c r="B362" s="123" t="s">
        <v>1553</v>
      </c>
      <c r="C362" s="126">
        <v>681</v>
      </c>
      <c r="D362" s="124">
        <v>679.66666666666663</v>
      </c>
      <c r="E362" s="124">
        <v>671.33333333333326</v>
      </c>
      <c r="F362" s="124">
        <v>661.66666666666663</v>
      </c>
      <c r="G362" s="124">
        <v>653.33333333333326</v>
      </c>
      <c r="H362" s="124">
        <v>689.33333333333326</v>
      </c>
      <c r="I362" s="124">
        <v>697.66666666666652</v>
      </c>
      <c r="J362" s="124">
        <v>707.33333333333326</v>
      </c>
      <c r="K362" s="123">
        <v>688</v>
      </c>
      <c r="L362" s="123">
        <v>670</v>
      </c>
      <c r="M362" s="123">
        <v>1.20329</v>
      </c>
    </row>
    <row r="363" spans="1:13">
      <c r="A363" s="65">
        <v>353</v>
      </c>
      <c r="B363" s="123" t="s">
        <v>126</v>
      </c>
      <c r="C363" s="126">
        <v>236.9</v>
      </c>
      <c r="D363" s="124">
        <v>235.46666666666667</v>
      </c>
      <c r="E363" s="124">
        <v>232.93333333333334</v>
      </c>
      <c r="F363" s="124">
        <v>228.96666666666667</v>
      </c>
      <c r="G363" s="124">
        <v>226.43333333333334</v>
      </c>
      <c r="H363" s="124">
        <v>239.43333333333334</v>
      </c>
      <c r="I363" s="124">
        <v>241.9666666666667</v>
      </c>
      <c r="J363" s="124">
        <v>245.93333333333334</v>
      </c>
      <c r="K363" s="123">
        <v>238</v>
      </c>
      <c r="L363" s="123">
        <v>231.5</v>
      </c>
      <c r="M363" s="123">
        <v>16.907589999999999</v>
      </c>
    </row>
    <row r="364" spans="1:13">
      <c r="A364" s="65">
        <v>354</v>
      </c>
      <c r="B364" s="123" t="s">
        <v>1557</v>
      </c>
      <c r="C364" s="126">
        <v>2146</v>
      </c>
      <c r="D364" s="124">
        <v>2153.4833333333331</v>
      </c>
      <c r="E364" s="124">
        <v>2117.5166666666664</v>
      </c>
      <c r="F364" s="124">
        <v>2089.0333333333333</v>
      </c>
      <c r="G364" s="124">
        <v>2053.0666666666666</v>
      </c>
      <c r="H364" s="124">
        <v>2181.9666666666662</v>
      </c>
      <c r="I364" s="124">
        <v>2217.9333333333325</v>
      </c>
      <c r="J364" s="124">
        <v>2246.4166666666661</v>
      </c>
      <c r="K364" s="123">
        <v>2189.4499999999998</v>
      </c>
      <c r="L364" s="123">
        <v>2125</v>
      </c>
      <c r="M364" s="123">
        <v>0.22950000000000001</v>
      </c>
    </row>
    <row r="365" spans="1:13">
      <c r="A365" s="65">
        <v>355</v>
      </c>
      <c r="B365" s="123" t="s">
        <v>1569</v>
      </c>
      <c r="C365" s="126">
        <v>583</v>
      </c>
      <c r="D365" s="124">
        <v>585.69999999999993</v>
      </c>
      <c r="E365" s="124">
        <v>575.39999999999986</v>
      </c>
      <c r="F365" s="124">
        <v>567.79999999999995</v>
      </c>
      <c r="G365" s="124">
        <v>557.49999999999989</v>
      </c>
      <c r="H365" s="124">
        <v>593.29999999999984</v>
      </c>
      <c r="I365" s="124">
        <v>603.5999999999998</v>
      </c>
      <c r="J365" s="124">
        <v>611.19999999999982</v>
      </c>
      <c r="K365" s="123">
        <v>596</v>
      </c>
      <c r="L365" s="123">
        <v>578.1</v>
      </c>
      <c r="M365" s="123">
        <v>0.28659000000000001</v>
      </c>
    </row>
    <row r="366" spans="1:13">
      <c r="A366" s="65">
        <v>356</v>
      </c>
      <c r="B366" s="123" t="s">
        <v>208</v>
      </c>
      <c r="C366" s="126">
        <v>979.05</v>
      </c>
      <c r="D366" s="124">
        <v>976.48333333333323</v>
      </c>
      <c r="E366" s="124">
        <v>970.91666666666652</v>
      </c>
      <c r="F366" s="124">
        <v>962.7833333333333</v>
      </c>
      <c r="G366" s="124">
        <v>957.21666666666658</v>
      </c>
      <c r="H366" s="124">
        <v>984.61666666666645</v>
      </c>
      <c r="I366" s="124">
        <v>990.18333333333328</v>
      </c>
      <c r="J366" s="124">
        <v>998.31666666666638</v>
      </c>
      <c r="K366" s="123">
        <v>982.05</v>
      </c>
      <c r="L366" s="123">
        <v>968.35</v>
      </c>
      <c r="M366" s="123">
        <v>3.032</v>
      </c>
    </row>
    <row r="367" spans="1:13">
      <c r="A367" s="65">
        <v>357</v>
      </c>
      <c r="B367" s="123" t="s">
        <v>209</v>
      </c>
      <c r="C367" s="126">
        <v>2663.9</v>
      </c>
      <c r="D367" s="124">
        <v>2626.9</v>
      </c>
      <c r="E367" s="124">
        <v>2574</v>
      </c>
      <c r="F367" s="124">
        <v>2484.1</v>
      </c>
      <c r="G367" s="124">
        <v>2431.1999999999998</v>
      </c>
      <c r="H367" s="124">
        <v>2716.8</v>
      </c>
      <c r="I367" s="124">
        <v>2769.7000000000007</v>
      </c>
      <c r="J367" s="124">
        <v>2859.6000000000004</v>
      </c>
      <c r="K367" s="123">
        <v>2679.8</v>
      </c>
      <c r="L367" s="123">
        <v>2537</v>
      </c>
      <c r="M367" s="123">
        <v>3.2590599999999998</v>
      </c>
    </row>
    <row r="368" spans="1:13">
      <c r="A368" s="65">
        <v>358</v>
      </c>
      <c r="B368" s="123" t="s">
        <v>127</v>
      </c>
      <c r="C368" s="126">
        <v>89.6</v>
      </c>
      <c r="D368" s="124">
        <v>89.083333333333329</v>
      </c>
      <c r="E368" s="124">
        <v>88.216666666666654</v>
      </c>
      <c r="F368" s="124">
        <v>86.833333333333329</v>
      </c>
      <c r="G368" s="124">
        <v>85.966666666666654</v>
      </c>
      <c r="H368" s="124">
        <v>90.466666666666654</v>
      </c>
      <c r="I368" s="124">
        <v>91.333333333333329</v>
      </c>
      <c r="J368" s="124">
        <v>92.716666666666654</v>
      </c>
      <c r="K368" s="123">
        <v>89.95</v>
      </c>
      <c r="L368" s="123">
        <v>87.7</v>
      </c>
      <c r="M368" s="123">
        <v>32.092399999999998</v>
      </c>
    </row>
    <row r="369" spans="1:13">
      <c r="A369" s="65">
        <v>359</v>
      </c>
      <c r="B369" s="123" t="s">
        <v>129</v>
      </c>
      <c r="C369" s="126">
        <v>195.95</v>
      </c>
      <c r="D369" s="124">
        <v>196.53333333333333</v>
      </c>
      <c r="E369" s="124">
        <v>195.16666666666666</v>
      </c>
      <c r="F369" s="124">
        <v>194.38333333333333</v>
      </c>
      <c r="G369" s="124">
        <v>193.01666666666665</v>
      </c>
      <c r="H369" s="124">
        <v>197.31666666666666</v>
      </c>
      <c r="I369" s="124">
        <v>198.68333333333334</v>
      </c>
      <c r="J369" s="124">
        <v>199.46666666666667</v>
      </c>
      <c r="K369" s="123">
        <v>197.9</v>
      </c>
      <c r="L369" s="123">
        <v>195.75</v>
      </c>
      <c r="M369" s="123">
        <v>44.711709999999997</v>
      </c>
    </row>
    <row r="370" spans="1:13">
      <c r="A370" s="65">
        <v>360</v>
      </c>
      <c r="B370" s="123" t="s">
        <v>1599</v>
      </c>
      <c r="C370" s="126">
        <v>90</v>
      </c>
      <c r="D370" s="124">
        <v>90.316666666666663</v>
      </c>
      <c r="E370" s="124">
        <v>88.033333333333331</v>
      </c>
      <c r="F370" s="124">
        <v>86.066666666666663</v>
      </c>
      <c r="G370" s="124">
        <v>83.783333333333331</v>
      </c>
      <c r="H370" s="124">
        <v>92.283333333333331</v>
      </c>
      <c r="I370" s="124">
        <v>94.566666666666663</v>
      </c>
      <c r="J370" s="124">
        <v>96.533333333333331</v>
      </c>
      <c r="K370" s="123">
        <v>92.6</v>
      </c>
      <c r="L370" s="123">
        <v>88.35</v>
      </c>
      <c r="M370" s="123">
        <v>14.38256</v>
      </c>
    </row>
    <row r="371" spans="1:13">
      <c r="A371" s="65">
        <v>361</v>
      </c>
      <c r="B371" s="123" t="s">
        <v>1611</v>
      </c>
      <c r="C371" s="126">
        <v>308.3</v>
      </c>
      <c r="D371" s="124">
        <v>309.59999999999997</v>
      </c>
      <c r="E371" s="124">
        <v>304.19999999999993</v>
      </c>
      <c r="F371" s="124">
        <v>300.09999999999997</v>
      </c>
      <c r="G371" s="124">
        <v>294.69999999999993</v>
      </c>
      <c r="H371" s="124">
        <v>313.69999999999993</v>
      </c>
      <c r="I371" s="124">
        <v>319.09999999999991</v>
      </c>
      <c r="J371" s="124">
        <v>323.19999999999993</v>
      </c>
      <c r="K371" s="123">
        <v>315</v>
      </c>
      <c r="L371" s="123">
        <v>305.5</v>
      </c>
      <c r="M371" s="123">
        <v>2.42496</v>
      </c>
    </row>
    <row r="372" spans="1:13">
      <c r="A372" s="65">
        <v>362</v>
      </c>
      <c r="B372" s="123" t="s">
        <v>1613</v>
      </c>
      <c r="C372" s="126">
        <v>116.75</v>
      </c>
      <c r="D372" s="124">
        <v>116.3</v>
      </c>
      <c r="E372" s="124">
        <v>114.89999999999999</v>
      </c>
      <c r="F372" s="124">
        <v>113.05</v>
      </c>
      <c r="G372" s="124">
        <v>111.64999999999999</v>
      </c>
      <c r="H372" s="124">
        <v>118.14999999999999</v>
      </c>
      <c r="I372" s="124">
        <v>119.55</v>
      </c>
      <c r="J372" s="124">
        <v>121.39999999999999</v>
      </c>
      <c r="K372" s="123">
        <v>117.7</v>
      </c>
      <c r="L372" s="123">
        <v>114.45</v>
      </c>
      <c r="M372" s="123">
        <v>3.79461</v>
      </c>
    </row>
    <row r="373" spans="1:13">
      <c r="A373" s="65">
        <v>363</v>
      </c>
      <c r="B373" s="123" t="s">
        <v>210</v>
      </c>
      <c r="C373" s="126">
        <v>9663.85</v>
      </c>
      <c r="D373" s="124">
        <v>9654.9499999999989</v>
      </c>
      <c r="E373" s="124">
        <v>9609.8999999999978</v>
      </c>
      <c r="F373" s="124">
        <v>9555.9499999999989</v>
      </c>
      <c r="G373" s="124">
        <v>9510.8999999999978</v>
      </c>
      <c r="H373" s="124">
        <v>9708.8999999999978</v>
      </c>
      <c r="I373" s="124">
        <v>9753.9499999999971</v>
      </c>
      <c r="J373" s="124">
        <v>9807.8999999999978</v>
      </c>
      <c r="K373" s="123">
        <v>9700</v>
      </c>
      <c r="L373" s="123">
        <v>9601</v>
      </c>
      <c r="M373" s="123">
        <v>2.0279999999999999E-2</v>
      </c>
    </row>
    <row r="374" spans="1:13">
      <c r="A374" s="65">
        <v>364</v>
      </c>
      <c r="B374" s="123" t="s">
        <v>128</v>
      </c>
      <c r="C374" s="126">
        <v>102.15</v>
      </c>
      <c r="D374" s="124">
        <v>100.28333333333335</v>
      </c>
      <c r="E374" s="124">
        <v>97.716666666666697</v>
      </c>
      <c r="F374" s="124">
        <v>93.283333333333346</v>
      </c>
      <c r="G374" s="124">
        <v>90.716666666666697</v>
      </c>
      <c r="H374" s="124">
        <v>104.7166666666667</v>
      </c>
      <c r="I374" s="124">
        <v>107.28333333333333</v>
      </c>
      <c r="J374" s="124">
        <v>111.7166666666667</v>
      </c>
      <c r="K374" s="123">
        <v>102.85</v>
      </c>
      <c r="L374" s="123">
        <v>95.85</v>
      </c>
      <c r="M374" s="123">
        <v>478.82204000000002</v>
      </c>
    </row>
    <row r="375" spans="1:13">
      <c r="A375" s="65">
        <v>365</v>
      </c>
      <c r="B375" s="123" t="s">
        <v>2188</v>
      </c>
      <c r="C375" s="126">
        <v>1067.3499999999999</v>
      </c>
      <c r="D375" s="124">
        <v>1059.75</v>
      </c>
      <c r="E375" s="124">
        <v>1048.1500000000001</v>
      </c>
      <c r="F375" s="124">
        <v>1028.95</v>
      </c>
      <c r="G375" s="124">
        <v>1017.3500000000001</v>
      </c>
      <c r="H375" s="124">
        <v>1078.95</v>
      </c>
      <c r="I375" s="124">
        <v>1090.55</v>
      </c>
      <c r="J375" s="124">
        <v>1109.75</v>
      </c>
      <c r="K375" s="123">
        <v>1071.3499999999999</v>
      </c>
      <c r="L375" s="123">
        <v>1040.55</v>
      </c>
      <c r="M375" s="123">
        <v>2.0372599999999998</v>
      </c>
    </row>
    <row r="376" spans="1:13">
      <c r="A376" s="65">
        <v>366</v>
      </c>
      <c r="B376" s="123" t="s">
        <v>2232</v>
      </c>
      <c r="C376" s="126">
        <v>494.1</v>
      </c>
      <c r="D376" s="124">
        <v>496.5333333333333</v>
      </c>
      <c r="E376" s="124">
        <v>490.61666666666662</v>
      </c>
      <c r="F376" s="124">
        <v>487.13333333333333</v>
      </c>
      <c r="G376" s="124">
        <v>481.21666666666664</v>
      </c>
      <c r="H376" s="124">
        <v>500.01666666666659</v>
      </c>
      <c r="I376" s="124">
        <v>505.93333333333334</v>
      </c>
      <c r="J376" s="124">
        <v>509.41666666666657</v>
      </c>
      <c r="K376" s="123">
        <v>502.45</v>
      </c>
      <c r="L376" s="123">
        <v>493.05</v>
      </c>
      <c r="M376" s="123">
        <v>5.5488999999999997</v>
      </c>
    </row>
    <row r="377" spans="1:13">
      <c r="A377" s="65">
        <v>367</v>
      </c>
      <c r="B377" s="123" t="s">
        <v>1632</v>
      </c>
      <c r="C377" s="126">
        <v>375.3</v>
      </c>
      <c r="D377" s="124">
        <v>374.2</v>
      </c>
      <c r="E377" s="124">
        <v>366.09999999999997</v>
      </c>
      <c r="F377" s="124">
        <v>356.9</v>
      </c>
      <c r="G377" s="124">
        <v>348.79999999999995</v>
      </c>
      <c r="H377" s="124">
        <v>383.4</v>
      </c>
      <c r="I377" s="124">
        <v>391.5</v>
      </c>
      <c r="J377" s="124">
        <v>400.7</v>
      </c>
      <c r="K377" s="123">
        <v>382.3</v>
      </c>
      <c r="L377" s="123">
        <v>365</v>
      </c>
      <c r="M377" s="123">
        <v>31.44463</v>
      </c>
    </row>
    <row r="378" spans="1:13">
      <c r="A378" s="65">
        <v>368</v>
      </c>
      <c r="B378" s="123" t="s">
        <v>1634</v>
      </c>
      <c r="C378" s="126">
        <v>378.7</v>
      </c>
      <c r="D378" s="124">
        <v>379.91666666666669</v>
      </c>
      <c r="E378" s="124">
        <v>373.88333333333338</v>
      </c>
      <c r="F378" s="124">
        <v>369.06666666666672</v>
      </c>
      <c r="G378" s="124">
        <v>363.03333333333342</v>
      </c>
      <c r="H378" s="124">
        <v>384.73333333333335</v>
      </c>
      <c r="I378" s="124">
        <v>390.76666666666665</v>
      </c>
      <c r="J378" s="124">
        <v>395.58333333333331</v>
      </c>
      <c r="K378" s="123">
        <v>385.95</v>
      </c>
      <c r="L378" s="123">
        <v>375.1</v>
      </c>
      <c r="M378" s="123">
        <v>21.303270000000001</v>
      </c>
    </row>
    <row r="379" spans="1:13">
      <c r="A379" s="65">
        <v>369</v>
      </c>
      <c r="B379" s="123" t="s">
        <v>1637</v>
      </c>
      <c r="C379" s="126">
        <v>697.45</v>
      </c>
      <c r="D379" s="124">
        <v>700.7166666666667</v>
      </c>
      <c r="E379" s="124">
        <v>691.83333333333337</v>
      </c>
      <c r="F379" s="124">
        <v>686.2166666666667</v>
      </c>
      <c r="G379" s="124">
        <v>677.33333333333337</v>
      </c>
      <c r="H379" s="124">
        <v>706.33333333333337</v>
      </c>
      <c r="I379" s="124">
        <v>715.21666666666658</v>
      </c>
      <c r="J379" s="124">
        <v>720.83333333333337</v>
      </c>
      <c r="K379" s="123">
        <v>709.6</v>
      </c>
      <c r="L379" s="123">
        <v>695.1</v>
      </c>
      <c r="M379" s="123">
        <v>2.5645500000000001</v>
      </c>
    </row>
    <row r="380" spans="1:13">
      <c r="A380" s="65">
        <v>370</v>
      </c>
      <c r="B380" s="123" t="s">
        <v>1643</v>
      </c>
      <c r="C380" s="126">
        <v>229.1</v>
      </c>
      <c r="D380" s="124">
        <v>229.36666666666667</v>
      </c>
      <c r="E380" s="124">
        <v>227.98333333333335</v>
      </c>
      <c r="F380" s="124">
        <v>226.86666666666667</v>
      </c>
      <c r="G380" s="124">
        <v>225.48333333333335</v>
      </c>
      <c r="H380" s="124">
        <v>230.48333333333335</v>
      </c>
      <c r="I380" s="124">
        <v>231.86666666666667</v>
      </c>
      <c r="J380" s="124">
        <v>232.98333333333335</v>
      </c>
      <c r="K380" s="123">
        <v>230.75</v>
      </c>
      <c r="L380" s="123">
        <v>228.25</v>
      </c>
      <c r="M380" s="123">
        <v>0.75241000000000002</v>
      </c>
    </row>
    <row r="381" spans="1:13">
      <c r="A381" s="65">
        <v>371</v>
      </c>
      <c r="B381" s="123" t="s">
        <v>1650</v>
      </c>
      <c r="C381" s="126">
        <v>385.7</v>
      </c>
      <c r="D381" s="124">
        <v>388.26666666666665</v>
      </c>
      <c r="E381" s="124">
        <v>380.43333333333328</v>
      </c>
      <c r="F381" s="124">
        <v>375.16666666666663</v>
      </c>
      <c r="G381" s="124">
        <v>367.33333333333326</v>
      </c>
      <c r="H381" s="124">
        <v>393.5333333333333</v>
      </c>
      <c r="I381" s="124">
        <v>401.36666666666667</v>
      </c>
      <c r="J381" s="124">
        <v>406.63333333333333</v>
      </c>
      <c r="K381" s="123">
        <v>396.1</v>
      </c>
      <c r="L381" s="123">
        <v>383</v>
      </c>
      <c r="M381" s="123">
        <v>0.17738000000000001</v>
      </c>
    </row>
    <row r="382" spans="1:13">
      <c r="A382" s="65">
        <v>372</v>
      </c>
      <c r="B382" s="123" t="s">
        <v>1694</v>
      </c>
      <c r="C382" s="126">
        <v>836.95</v>
      </c>
      <c r="D382" s="124">
        <v>832.66666666666663</v>
      </c>
      <c r="E382" s="124">
        <v>820.33333333333326</v>
      </c>
      <c r="F382" s="124">
        <v>803.71666666666658</v>
      </c>
      <c r="G382" s="124">
        <v>791.38333333333321</v>
      </c>
      <c r="H382" s="124">
        <v>849.2833333333333</v>
      </c>
      <c r="I382" s="124">
        <v>861.61666666666656</v>
      </c>
      <c r="J382" s="124">
        <v>878.23333333333335</v>
      </c>
      <c r="K382" s="123">
        <v>845</v>
      </c>
      <c r="L382" s="123">
        <v>816.05</v>
      </c>
      <c r="M382" s="123">
        <v>0.2591</v>
      </c>
    </row>
    <row r="383" spans="1:13">
      <c r="A383" s="65">
        <v>373</v>
      </c>
      <c r="B383" s="123" t="s">
        <v>1666</v>
      </c>
      <c r="C383" s="126">
        <v>78</v>
      </c>
      <c r="D383" s="124">
        <v>77.8</v>
      </c>
      <c r="E383" s="124">
        <v>77</v>
      </c>
      <c r="F383" s="124">
        <v>76</v>
      </c>
      <c r="G383" s="124">
        <v>75.2</v>
      </c>
      <c r="H383" s="124">
        <v>78.8</v>
      </c>
      <c r="I383" s="124">
        <v>79.59999999999998</v>
      </c>
      <c r="J383" s="124">
        <v>80.599999999999994</v>
      </c>
      <c r="K383" s="123">
        <v>78.599999999999994</v>
      </c>
      <c r="L383" s="123">
        <v>76.8</v>
      </c>
      <c r="M383" s="123">
        <v>16.986509999999999</v>
      </c>
    </row>
    <row r="384" spans="1:13">
      <c r="A384" s="65">
        <v>374</v>
      </c>
      <c r="B384" s="123" t="s">
        <v>1713</v>
      </c>
      <c r="C384" s="126">
        <v>5.6</v>
      </c>
      <c r="D384" s="124">
        <v>5.6000000000000005</v>
      </c>
      <c r="E384" s="124">
        <v>5.5000000000000009</v>
      </c>
      <c r="F384" s="124">
        <v>5.4</v>
      </c>
      <c r="G384" s="124">
        <v>5.3000000000000007</v>
      </c>
      <c r="H384" s="124">
        <v>5.7000000000000011</v>
      </c>
      <c r="I384" s="124">
        <v>5.8000000000000007</v>
      </c>
      <c r="J384" s="124">
        <v>5.9000000000000012</v>
      </c>
      <c r="K384" s="123">
        <v>5.7</v>
      </c>
      <c r="L384" s="123">
        <v>5.5</v>
      </c>
      <c r="M384" s="123">
        <v>27.497779999999999</v>
      </c>
    </row>
    <row r="385" spans="1:13">
      <c r="A385" s="65">
        <v>375</v>
      </c>
      <c r="B385" s="123" t="s">
        <v>1662</v>
      </c>
      <c r="C385" s="126">
        <v>990.85</v>
      </c>
      <c r="D385" s="124">
        <v>980.08333333333337</v>
      </c>
      <c r="E385" s="124">
        <v>964.51666666666677</v>
      </c>
      <c r="F385" s="124">
        <v>938.18333333333339</v>
      </c>
      <c r="G385" s="124">
        <v>922.61666666666679</v>
      </c>
      <c r="H385" s="124">
        <v>1006.4166666666667</v>
      </c>
      <c r="I385" s="124">
        <v>1021.9833333333333</v>
      </c>
      <c r="J385" s="124">
        <v>1048.3166666666666</v>
      </c>
      <c r="K385" s="123">
        <v>995.65</v>
      </c>
      <c r="L385" s="123">
        <v>953.75</v>
      </c>
      <c r="M385" s="123">
        <v>8.3015899999999991</v>
      </c>
    </row>
    <row r="386" spans="1:13">
      <c r="A386" s="65">
        <v>376</v>
      </c>
      <c r="B386" s="123" t="s">
        <v>1671</v>
      </c>
      <c r="C386" s="126">
        <v>155.25</v>
      </c>
      <c r="D386" s="124">
        <v>154.45000000000002</v>
      </c>
      <c r="E386" s="124">
        <v>151.90000000000003</v>
      </c>
      <c r="F386" s="124">
        <v>148.55000000000001</v>
      </c>
      <c r="G386" s="124">
        <v>146.00000000000003</v>
      </c>
      <c r="H386" s="124">
        <v>157.80000000000004</v>
      </c>
      <c r="I386" s="124">
        <v>160.35000000000005</v>
      </c>
      <c r="J386" s="124">
        <v>163.70000000000005</v>
      </c>
      <c r="K386" s="123">
        <v>157</v>
      </c>
      <c r="L386" s="123">
        <v>151.1</v>
      </c>
      <c r="M386" s="123">
        <v>0.7833</v>
      </c>
    </row>
    <row r="387" spans="1:13">
      <c r="A387" s="65">
        <v>377</v>
      </c>
      <c r="B387" s="123" t="s">
        <v>1675</v>
      </c>
      <c r="C387" s="126">
        <v>700.45</v>
      </c>
      <c r="D387" s="124">
        <v>694.73333333333323</v>
      </c>
      <c r="E387" s="124">
        <v>683.46666666666647</v>
      </c>
      <c r="F387" s="124">
        <v>666.48333333333323</v>
      </c>
      <c r="G387" s="124">
        <v>655.21666666666647</v>
      </c>
      <c r="H387" s="124">
        <v>711.71666666666647</v>
      </c>
      <c r="I387" s="124">
        <v>722.98333333333312</v>
      </c>
      <c r="J387" s="124">
        <v>739.96666666666647</v>
      </c>
      <c r="K387" s="123">
        <v>706</v>
      </c>
      <c r="L387" s="123">
        <v>677.75</v>
      </c>
      <c r="M387" s="123">
        <v>0.31655</v>
      </c>
    </row>
    <row r="388" spans="1:13">
      <c r="A388" s="65">
        <v>378</v>
      </c>
      <c r="B388" s="123" t="s">
        <v>133</v>
      </c>
      <c r="C388" s="126">
        <v>446.05</v>
      </c>
      <c r="D388" s="124">
        <v>447.48333333333335</v>
      </c>
      <c r="E388" s="124">
        <v>441.06666666666672</v>
      </c>
      <c r="F388" s="124">
        <v>436.08333333333337</v>
      </c>
      <c r="G388" s="124">
        <v>429.66666666666674</v>
      </c>
      <c r="H388" s="124">
        <v>452.4666666666667</v>
      </c>
      <c r="I388" s="124">
        <v>458.88333333333333</v>
      </c>
      <c r="J388" s="124">
        <v>463.86666666666667</v>
      </c>
      <c r="K388" s="123">
        <v>453.9</v>
      </c>
      <c r="L388" s="123">
        <v>442.5</v>
      </c>
      <c r="M388" s="123">
        <v>46.437150000000003</v>
      </c>
    </row>
    <row r="389" spans="1:13">
      <c r="A389" s="65">
        <v>379</v>
      </c>
      <c r="B389" s="123" t="s">
        <v>131</v>
      </c>
      <c r="C389" s="126">
        <v>24.35</v>
      </c>
      <c r="D389" s="124">
        <v>24.349999999999998</v>
      </c>
      <c r="E389" s="124">
        <v>23.499999999999996</v>
      </c>
      <c r="F389" s="124">
        <v>22.65</v>
      </c>
      <c r="G389" s="124">
        <v>21.799999999999997</v>
      </c>
      <c r="H389" s="124">
        <v>25.199999999999996</v>
      </c>
      <c r="I389" s="124">
        <v>26.049999999999997</v>
      </c>
      <c r="J389" s="124">
        <v>26.899999999999995</v>
      </c>
      <c r="K389" s="123">
        <v>25.2</v>
      </c>
      <c r="L389" s="123">
        <v>23.5</v>
      </c>
      <c r="M389" s="123">
        <v>1779.89437</v>
      </c>
    </row>
    <row r="390" spans="1:13">
      <c r="A390" s="65">
        <v>380</v>
      </c>
      <c r="B390" s="123" t="s">
        <v>134</v>
      </c>
      <c r="C390" s="126">
        <v>911</v>
      </c>
      <c r="D390" s="124">
        <v>911.5</v>
      </c>
      <c r="E390" s="124">
        <v>904.5</v>
      </c>
      <c r="F390" s="124">
        <v>898</v>
      </c>
      <c r="G390" s="124">
        <v>891</v>
      </c>
      <c r="H390" s="124">
        <v>918</v>
      </c>
      <c r="I390" s="124">
        <v>925</v>
      </c>
      <c r="J390" s="124">
        <v>931.5</v>
      </c>
      <c r="K390" s="123">
        <v>918.5</v>
      </c>
      <c r="L390" s="123">
        <v>905</v>
      </c>
      <c r="M390" s="123">
        <v>44.184620000000002</v>
      </c>
    </row>
    <row r="391" spans="1:13">
      <c r="A391" s="65">
        <v>381</v>
      </c>
      <c r="B391" s="123" t="s">
        <v>135</v>
      </c>
      <c r="C391" s="126">
        <v>447</v>
      </c>
      <c r="D391" s="124">
        <v>447.76666666666665</v>
      </c>
      <c r="E391" s="124">
        <v>442.63333333333333</v>
      </c>
      <c r="F391" s="124">
        <v>438.26666666666665</v>
      </c>
      <c r="G391" s="124">
        <v>433.13333333333333</v>
      </c>
      <c r="H391" s="124">
        <v>452.13333333333333</v>
      </c>
      <c r="I391" s="124">
        <v>457.26666666666665</v>
      </c>
      <c r="J391" s="124">
        <v>461.63333333333333</v>
      </c>
      <c r="K391" s="123">
        <v>452.9</v>
      </c>
      <c r="L391" s="123">
        <v>443.4</v>
      </c>
      <c r="M391" s="123">
        <v>18.811440000000001</v>
      </c>
    </row>
    <row r="392" spans="1:13">
      <c r="A392" s="65">
        <v>382</v>
      </c>
      <c r="B392" s="123" t="s">
        <v>2685</v>
      </c>
      <c r="C392" s="126">
        <v>30.25</v>
      </c>
      <c r="D392" s="124">
        <v>30.366666666666664</v>
      </c>
      <c r="E392" s="124">
        <v>29.583333333333329</v>
      </c>
      <c r="F392" s="124">
        <v>28.916666666666664</v>
      </c>
      <c r="G392" s="124">
        <v>28.133333333333329</v>
      </c>
      <c r="H392" s="124">
        <v>31.033333333333328</v>
      </c>
      <c r="I392" s="124">
        <v>31.816666666666666</v>
      </c>
      <c r="J392" s="124">
        <v>32.483333333333327</v>
      </c>
      <c r="K392" s="123">
        <v>31.15</v>
      </c>
      <c r="L392" s="123">
        <v>29.7</v>
      </c>
      <c r="M392" s="123">
        <v>43.948219999999999</v>
      </c>
    </row>
    <row r="393" spans="1:13">
      <c r="A393" s="65">
        <v>383</v>
      </c>
      <c r="B393" s="123" t="s">
        <v>136</v>
      </c>
      <c r="C393" s="126">
        <v>41.6</v>
      </c>
      <c r="D393" s="124">
        <v>41.916666666666664</v>
      </c>
      <c r="E393" s="124">
        <v>40.68333333333333</v>
      </c>
      <c r="F393" s="124">
        <v>39.766666666666666</v>
      </c>
      <c r="G393" s="124">
        <v>38.533333333333331</v>
      </c>
      <c r="H393" s="124">
        <v>42.833333333333329</v>
      </c>
      <c r="I393" s="124">
        <v>44.066666666666663</v>
      </c>
      <c r="J393" s="124">
        <v>44.983333333333327</v>
      </c>
      <c r="K393" s="123">
        <v>43.15</v>
      </c>
      <c r="L393" s="123">
        <v>41</v>
      </c>
      <c r="M393" s="123">
        <v>118.82489</v>
      </c>
    </row>
    <row r="394" spans="1:13">
      <c r="A394" s="65">
        <v>384</v>
      </c>
      <c r="B394" s="123" t="s">
        <v>1679</v>
      </c>
      <c r="C394" s="126">
        <v>53.6</v>
      </c>
      <c r="D394" s="124">
        <v>53.366666666666667</v>
      </c>
      <c r="E394" s="124">
        <v>52.333333333333336</v>
      </c>
      <c r="F394" s="124">
        <v>51.06666666666667</v>
      </c>
      <c r="G394" s="124">
        <v>50.033333333333339</v>
      </c>
      <c r="H394" s="124">
        <v>54.633333333333333</v>
      </c>
      <c r="I394" s="124">
        <v>55.666666666666664</v>
      </c>
      <c r="J394" s="124">
        <v>56.93333333333333</v>
      </c>
      <c r="K394" s="123">
        <v>54.4</v>
      </c>
      <c r="L394" s="123">
        <v>52.1</v>
      </c>
      <c r="M394" s="123">
        <v>9.6668500000000002</v>
      </c>
    </row>
    <row r="395" spans="1:13">
      <c r="A395" s="65">
        <v>385</v>
      </c>
      <c r="B395" s="123" t="s">
        <v>1684</v>
      </c>
      <c r="C395" s="126">
        <v>606.54999999999995</v>
      </c>
      <c r="D395" s="124">
        <v>605.66666666666663</v>
      </c>
      <c r="E395" s="124">
        <v>600.23333333333323</v>
      </c>
      <c r="F395" s="124">
        <v>593.91666666666663</v>
      </c>
      <c r="G395" s="124">
        <v>588.48333333333323</v>
      </c>
      <c r="H395" s="124">
        <v>611.98333333333323</v>
      </c>
      <c r="I395" s="124">
        <v>617.41666666666663</v>
      </c>
      <c r="J395" s="124">
        <v>623.73333333333323</v>
      </c>
      <c r="K395" s="123">
        <v>611.1</v>
      </c>
      <c r="L395" s="123">
        <v>599.35</v>
      </c>
      <c r="M395" s="123">
        <v>1.61893</v>
      </c>
    </row>
    <row r="396" spans="1:13">
      <c r="A396" s="65">
        <v>386</v>
      </c>
      <c r="B396" s="123" t="s">
        <v>1721</v>
      </c>
      <c r="C396" s="126">
        <v>388.55</v>
      </c>
      <c r="D396" s="124">
        <v>390.15000000000003</v>
      </c>
      <c r="E396" s="124">
        <v>385.40000000000009</v>
      </c>
      <c r="F396" s="124">
        <v>382.25000000000006</v>
      </c>
      <c r="G396" s="124">
        <v>377.50000000000011</v>
      </c>
      <c r="H396" s="124">
        <v>393.30000000000007</v>
      </c>
      <c r="I396" s="124">
        <v>398.04999999999995</v>
      </c>
      <c r="J396" s="124">
        <v>401.20000000000005</v>
      </c>
      <c r="K396" s="123">
        <v>394.9</v>
      </c>
      <c r="L396" s="123">
        <v>387</v>
      </c>
      <c r="M396" s="123">
        <v>0.23658999999999999</v>
      </c>
    </row>
    <row r="397" spans="1:13">
      <c r="A397" s="65">
        <v>387</v>
      </c>
      <c r="B397" s="123" t="s">
        <v>132</v>
      </c>
      <c r="C397" s="126">
        <v>131.85</v>
      </c>
      <c r="D397" s="124">
        <v>131.36666666666667</v>
      </c>
      <c r="E397" s="124">
        <v>130.23333333333335</v>
      </c>
      <c r="F397" s="124">
        <v>128.61666666666667</v>
      </c>
      <c r="G397" s="124">
        <v>127.48333333333335</v>
      </c>
      <c r="H397" s="124">
        <v>132.98333333333335</v>
      </c>
      <c r="I397" s="124">
        <v>134.11666666666667</v>
      </c>
      <c r="J397" s="124">
        <v>135.73333333333335</v>
      </c>
      <c r="K397" s="123">
        <v>132.5</v>
      </c>
      <c r="L397" s="123">
        <v>129.75</v>
      </c>
      <c r="M397" s="123">
        <v>26.255710000000001</v>
      </c>
    </row>
    <row r="398" spans="1:13">
      <c r="A398" s="65">
        <v>388</v>
      </c>
      <c r="B398" s="123" t="s">
        <v>1794</v>
      </c>
      <c r="C398" s="126">
        <v>252.75</v>
      </c>
      <c r="D398" s="124">
        <v>253.66666666666666</v>
      </c>
      <c r="E398" s="124">
        <v>251.33333333333331</v>
      </c>
      <c r="F398" s="124">
        <v>249.91666666666666</v>
      </c>
      <c r="G398" s="124">
        <v>247.58333333333331</v>
      </c>
      <c r="H398" s="124">
        <v>255.08333333333331</v>
      </c>
      <c r="I398" s="124">
        <v>257.41666666666663</v>
      </c>
      <c r="J398" s="124">
        <v>258.83333333333331</v>
      </c>
      <c r="K398" s="123">
        <v>256</v>
      </c>
      <c r="L398" s="123">
        <v>252.25</v>
      </c>
      <c r="M398" s="123">
        <v>0.25544</v>
      </c>
    </row>
    <row r="399" spans="1:13">
      <c r="A399" s="65">
        <v>389</v>
      </c>
      <c r="B399" s="123" t="s">
        <v>1820</v>
      </c>
      <c r="C399" s="126">
        <v>34</v>
      </c>
      <c r="D399" s="124">
        <v>34.066666666666663</v>
      </c>
      <c r="E399" s="124">
        <v>33.833333333333329</v>
      </c>
      <c r="F399" s="124">
        <v>33.666666666666664</v>
      </c>
      <c r="G399" s="124">
        <v>33.43333333333333</v>
      </c>
      <c r="H399" s="124">
        <v>34.233333333333327</v>
      </c>
      <c r="I399" s="124">
        <v>34.466666666666661</v>
      </c>
      <c r="J399" s="124">
        <v>34.633333333333326</v>
      </c>
      <c r="K399" s="123">
        <v>34.299999999999997</v>
      </c>
      <c r="L399" s="123">
        <v>33.9</v>
      </c>
      <c r="M399" s="123">
        <v>4.1491699999999998</v>
      </c>
    </row>
    <row r="400" spans="1:13">
      <c r="A400" s="65">
        <v>390</v>
      </c>
      <c r="B400" s="123" t="s">
        <v>1822</v>
      </c>
      <c r="C400" s="126">
        <v>1820.65</v>
      </c>
      <c r="D400" s="124">
        <v>1816.7</v>
      </c>
      <c r="E400" s="124">
        <v>1801.95</v>
      </c>
      <c r="F400" s="124">
        <v>1783.25</v>
      </c>
      <c r="G400" s="124">
        <v>1768.5</v>
      </c>
      <c r="H400" s="124">
        <v>1835.4</v>
      </c>
      <c r="I400" s="124">
        <v>1850.15</v>
      </c>
      <c r="J400" s="124">
        <v>1868.8500000000001</v>
      </c>
      <c r="K400" s="123">
        <v>1831.45</v>
      </c>
      <c r="L400" s="123">
        <v>1798</v>
      </c>
      <c r="M400" s="123">
        <v>1.82267</v>
      </c>
    </row>
    <row r="401" spans="1:13">
      <c r="A401" s="65">
        <v>391</v>
      </c>
      <c r="B401" s="123" t="s">
        <v>1829</v>
      </c>
      <c r="C401" s="126">
        <v>779.65</v>
      </c>
      <c r="D401" s="124">
        <v>779.80000000000007</v>
      </c>
      <c r="E401" s="124">
        <v>770.50000000000011</v>
      </c>
      <c r="F401" s="124">
        <v>761.35</v>
      </c>
      <c r="G401" s="124">
        <v>752.05000000000007</v>
      </c>
      <c r="H401" s="124">
        <v>788.95000000000016</v>
      </c>
      <c r="I401" s="124">
        <v>798.25000000000011</v>
      </c>
      <c r="J401" s="124">
        <v>807.4000000000002</v>
      </c>
      <c r="K401" s="123">
        <v>789.1</v>
      </c>
      <c r="L401" s="123">
        <v>770.65</v>
      </c>
      <c r="M401" s="123">
        <v>0.15265000000000001</v>
      </c>
    </row>
    <row r="402" spans="1:13">
      <c r="A402" s="65">
        <v>392</v>
      </c>
      <c r="B402" s="123" t="s">
        <v>1855</v>
      </c>
      <c r="C402" s="126">
        <v>81.05</v>
      </c>
      <c r="D402" s="124">
        <v>80.616666666666674</v>
      </c>
      <c r="E402" s="124">
        <v>79.733333333333348</v>
      </c>
      <c r="F402" s="124">
        <v>78.416666666666671</v>
      </c>
      <c r="G402" s="124">
        <v>77.533333333333346</v>
      </c>
      <c r="H402" s="124">
        <v>81.933333333333351</v>
      </c>
      <c r="I402" s="124">
        <v>82.816666666666677</v>
      </c>
      <c r="J402" s="124">
        <v>84.133333333333354</v>
      </c>
      <c r="K402" s="123">
        <v>81.5</v>
      </c>
      <c r="L402" s="123">
        <v>79.3</v>
      </c>
      <c r="M402" s="123">
        <v>10.81057</v>
      </c>
    </row>
    <row r="403" spans="1:13">
      <c r="A403" s="65">
        <v>393</v>
      </c>
      <c r="B403" s="123" t="s">
        <v>230</v>
      </c>
      <c r="C403" s="126">
        <v>2042.1</v>
      </c>
      <c r="D403" s="124">
        <v>2041.0333333333335</v>
      </c>
      <c r="E403" s="124">
        <v>2017.0666666666671</v>
      </c>
      <c r="F403" s="124">
        <v>1992.0333333333335</v>
      </c>
      <c r="G403" s="124">
        <v>1968.0666666666671</v>
      </c>
      <c r="H403" s="124">
        <v>2066.0666666666671</v>
      </c>
      <c r="I403" s="124">
        <v>2090.0333333333338</v>
      </c>
      <c r="J403" s="124">
        <v>2115.0666666666671</v>
      </c>
      <c r="K403" s="123">
        <v>2065</v>
      </c>
      <c r="L403" s="123">
        <v>2016</v>
      </c>
      <c r="M403" s="123">
        <v>1.96319</v>
      </c>
    </row>
    <row r="404" spans="1:13">
      <c r="A404" s="65">
        <v>394</v>
      </c>
      <c r="B404" s="123" t="s">
        <v>1725</v>
      </c>
      <c r="C404" s="126">
        <v>399.9</v>
      </c>
      <c r="D404" s="124">
        <v>401.4666666666667</v>
      </c>
      <c r="E404" s="124">
        <v>396.43333333333339</v>
      </c>
      <c r="F404" s="124">
        <v>392.9666666666667</v>
      </c>
      <c r="G404" s="124">
        <v>387.93333333333339</v>
      </c>
      <c r="H404" s="124">
        <v>404.93333333333339</v>
      </c>
      <c r="I404" s="124">
        <v>409.9666666666667</v>
      </c>
      <c r="J404" s="124">
        <v>413.43333333333339</v>
      </c>
      <c r="K404" s="123">
        <v>406.5</v>
      </c>
      <c r="L404" s="123">
        <v>398</v>
      </c>
      <c r="M404" s="123">
        <v>2.2170899999999998</v>
      </c>
    </row>
    <row r="405" spans="1:13">
      <c r="A405" s="65">
        <v>395</v>
      </c>
      <c r="B405" s="123" t="s">
        <v>211</v>
      </c>
      <c r="C405" s="126">
        <v>5099.8500000000004</v>
      </c>
      <c r="D405" s="124">
        <v>5103.3</v>
      </c>
      <c r="E405" s="124">
        <v>5086.6000000000004</v>
      </c>
      <c r="F405" s="124">
        <v>5073.3500000000004</v>
      </c>
      <c r="G405" s="124">
        <v>5056.6500000000005</v>
      </c>
      <c r="H405" s="124">
        <v>5116.55</v>
      </c>
      <c r="I405" s="124">
        <v>5133.2499999999991</v>
      </c>
      <c r="J405" s="124">
        <v>5146.5</v>
      </c>
      <c r="K405" s="123">
        <v>5120</v>
      </c>
      <c r="L405" s="123">
        <v>5090.05</v>
      </c>
      <c r="M405" s="123">
        <v>7.45E-3</v>
      </c>
    </row>
    <row r="406" spans="1:13">
      <c r="A406" s="65">
        <v>396</v>
      </c>
      <c r="B406" s="123" t="s">
        <v>2560</v>
      </c>
      <c r="C406" s="126">
        <v>5401.95</v>
      </c>
      <c r="D406" s="124">
        <v>5423.3166666666666</v>
      </c>
      <c r="E406" s="124">
        <v>5368.6333333333332</v>
      </c>
      <c r="F406" s="124">
        <v>5335.3166666666666</v>
      </c>
      <c r="G406" s="124">
        <v>5280.6333333333332</v>
      </c>
      <c r="H406" s="124">
        <v>5456.6333333333332</v>
      </c>
      <c r="I406" s="124">
        <v>5511.3166666666657</v>
      </c>
      <c r="J406" s="124">
        <v>5544.6333333333332</v>
      </c>
      <c r="K406" s="123">
        <v>5478</v>
      </c>
      <c r="L406" s="123">
        <v>5390</v>
      </c>
      <c r="M406" s="123">
        <v>1.5859999999999999E-2</v>
      </c>
    </row>
    <row r="407" spans="1:13">
      <c r="A407" s="65">
        <v>397</v>
      </c>
      <c r="B407" s="123" t="s">
        <v>1762</v>
      </c>
      <c r="C407" s="126">
        <v>116.65</v>
      </c>
      <c r="D407" s="124">
        <v>117.13333333333333</v>
      </c>
      <c r="E407" s="124">
        <v>115.76666666666665</v>
      </c>
      <c r="F407" s="124">
        <v>114.88333333333333</v>
      </c>
      <c r="G407" s="124">
        <v>113.51666666666665</v>
      </c>
      <c r="H407" s="124">
        <v>118.01666666666665</v>
      </c>
      <c r="I407" s="124">
        <v>119.38333333333333</v>
      </c>
      <c r="J407" s="124">
        <v>120.26666666666665</v>
      </c>
      <c r="K407" s="123">
        <v>118.5</v>
      </c>
      <c r="L407" s="123">
        <v>116.25</v>
      </c>
      <c r="M407" s="123">
        <v>0.86751</v>
      </c>
    </row>
    <row r="408" spans="1:13">
      <c r="A408" s="65">
        <v>398</v>
      </c>
      <c r="B408" s="123" t="s">
        <v>1782</v>
      </c>
      <c r="C408" s="126">
        <v>404.9</v>
      </c>
      <c r="D408" s="124">
        <v>408.31666666666666</v>
      </c>
      <c r="E408" s="124">
        <v>398.63333333333333</v>
      </c>
      <c r="F408" s="124">
        <v>392.36666666666667</v>
      </c>
      <c r="G408" s="124">
        <v>382.68333333333334</v>
      </c>
      <c r="H408" s="124">
        <v>414.58333333333331</v>
      </c>
      <c r="I408" s="124">
        <v>424.26666666666659</v>
      </c>
      <c r="J408" s="124">
        <v>430.5333333333333</v>
      </c>
      <c r="K408" s="123">
        <v>418</v>
      </c>
      <c r="L408" s="123">
        <v>402.05</v>
      </c>
      <c r="M408" s="123">
        <v>8.616E-2</v>
      </c>
    </row>
    <row r="409" spans="1:13">
      <c r="A409" s="65">
        <v>399</v>
      </c>
      <c r="B409" s="123" t="s">
        <v>2338</v>
      </c>
      <c r="C409" s="126">
        <v>1516.5</v>
      </c>
      <c r="D409" s="124">
        <v>1521.8333333333333</v>
      </c>
      <c r="E409" s="124">
        <v>1494.6666666666665</v>
      </c>
      <c r="F409" s="124">
        <v>1472.8333333333333</v>
      </c>
      <c r="G409" s="124">
        <v>1445.6666666666665</v>
      </c>
      <c r="H409" s="124">
        <v>1543.6666666666665</v>
      </c>
      <c r="I409" s="124">
        <v>1570.833333333333</v>
      </c>
      <c r="J409" s="124">
        <v>1592.6666666666665</v>
      </c>
      <c r="K409" s="123">
        <v>1549</v>
      </c>
      <c r="L409" s="123">
        <v>1500</v>
      </c>
      <c r="M409" s="123">
        <v>4.8900000000000002E-3</v>
      </c>
    </row>
    <row r="410" spans="1:13">
      <c r="A410" s="65">
        <v>400</v>
      </c>
      <c r="B410" s="123" t="s">
        <v>1788</v>
      </c>
      <c r="C410" s="126">
        <v>483.95</v>
      </c>
      <c r="D410" s="124">
        <v>484.8</v>
      </c>
      <c r="E410" s="124">
        <v>479.15000000000003</v>
      </c>
      <c r="F410" s="124">
        <v>474.35</v>
      </c>
      <c r="G410" s="124">
        <v>468.70000000000005</v>
      </c>
      <c r="H410" s="124">
        <v>489.6</v>
      </c>
      <c r="I410" s="124">
        <v>495.25</v>
      </c>
      <c r="J410" s="124">
        <v>500.05</v>
      </c>
      <c r="K410" s="123">
        <v>490.45</v>
      </c>
      <c r="L410" s="123">
        <v>480</v>
      </c>
      <c r="M410" s="123">
        <v>0.16203000000000001</v>
      </c>
    </row>
    <row r="411" spans="1:13">
      <c r="A411" s="65">
        <v>401</v>
      </c>
      <c r="B411" s="123" t="s">
        <v>1764</v>
      </c>
      <c r="C411" s="126">
        <v>70.25</v>
      </c>
      <c r="D411" s="124">
        <v>70.283333333333331</v>
      </c>
      <c r="E411" s="124">
        <v>68.566666666666663</v>
      </c>
      <c r="F411" s="124">
        <v>66.883333333333326</v>
      </c>
      <c r="G411" s="124">
        <v>65.166666666666657</v>
      </c>
      <c r="H411" s="124">
        <v>71.966666666666669</v>
      </c>
      <c r="I411" s="124">
        <v>73.683333333333337</v>
      </c>
      <c r="J411" s="124">
        <v>75.366666666666674</v>
      </c>
      <c r="K411" s="123">
        <v>72</v>
      </c>
      <c r="L411" s="123">
        <v>68.599999999999994</v>
      </c>
      <c r="M411" s="123">
        <v>19.32639</v>
      </c>
    </row>
    <row r="412" spans="1:13">
      <c r="A412" s="65">
        <v>402</v>
      </c>
      <c r="B412" s="123" t="s">
        <v>1796</v>
      </c>
      <c r="C412" s="126">
        <v>555.4</v>
      </c>
      <c r="D412" s="124">
        <v>555.13333333333333</v>
      </c>
      <c r="E412" s="124">
        <v>550.26666666666665</v>
      </c>
      <c r="F412" s="124">
        <v>545.13333333333333</v>
      </c>
      <c r="G412" s="124">
        <v>540.26666666666665</v>
      </c>
      <c r="H412" s="124">
        <v>560.26666666666665</v>
      </c>
      <c r="I412" s="124">
        <v>565.13333333333321</v>
      </c>
      <c r="J412" s="124">
        <v>570.26666666666665</v>
      </c>
      <c r="K412" s="123">
        <v>560</v>
      </c>
      <c r="L412" s="123">
        <v>550</v>
      </c>
      <c r="M412" s="123">
        <v>0.78496999999999995</v>
      </c>
    </row>
    <row r="413" spans="1:13">
      <c r="A413" s="65">
        <v>403</v>
      </c>
      <c r="B413" s="123" t="s">
        <v>212</v>
      </c>
      <c r="C413" s="126">
        <v>17057.95</v>
      </c>
      <c r="D413" s="124">
        <v>16973.433333333334</v>
      </c>
      <c r="E413" s="124">
        <v>16774.666666666668</v>
      </c>
      <c r="F413" s="124">
        <v>16491.383333333335</v>
      </c>
      <c r="G413" s="124">
        <v>16292.616666666669</v>
      </c>
      <c r="H413" s="124">
        <v>17256.716666666667</v>
      </c>
      <c r="I413" s="124">
        <v>17455.48333333333</v>
      </c>
      <c r="J413" s="124">
        <v>17738.766666666666</v>
      </c>
      <c r="K413" s="123">
        <v>17172.2</v>
      </c>
      <c r="L413" s="123">
        <v>16690.150000000001</v>
      </c>
      <c r="M413" s="123">
        <v>0.14276</v>
      </c>
    </row>
    <row r="414" spans="1:13">
      <c r="A414" s="65">
        <v>404</v>
      </c>
      <c r="B414" s="123" t="s">
        <v>1682</v>
      </c>
      <c r="C414" s="126">
        <v>15.55</v>
      </c>
      <c r="D414" s="124">
        <v>15.533333333333331</v>
      </c>
      <c r="E414" s="124">
        <v>15.466666666666663</v>
      </c>
      <c r="F414" s="124">
        <v>15.383333333333331</v>
      </c>
      <c r="G414" s="124">
        <v>15.316666666666663</v>
      </c>
      <c r="H414" s="124">
        <v>15.616666666666664</v>
      </c>
      <c r="I414" s="124">
        <v>15.683333333333334</v>
      </c>
      <c r="J414" s="124">
        <v>15.766666666666664</v>
      </c>
      <c r="K414" s="123">
        <v>15.6</v>
      </c>
      <c r="L414" s="123">
        <v>15.45</v>
      </c>
      <c r="M414" s="123">
        <v>5.6657400000000004</v>
      </c>
    </row>
    <row r="415" spans="1:13">
      <c r="A415" s="65">
        <v>405</v>
      </c>
      <c r="B415" s="123" t="s">
        <v>1805</v>
      </c>
      <c r="C415" s="126">
        <v>2305.65</v>
      </c>
      <c r="D415" s="124">
        <v>2309.5500000000002</v>
      </c>
      <c r="E415" s="124">
        <v>2271.1500000000005</v>
      </c>
      <c r="F415" s="124">
        <v>2236.6500000000005</v>
      </c>
      <c r="G415" s="124">
        <v>2198.2500000000009</v>
      </c>
      <c r="H415" s="124">
        <v>2344.0500000000002</v>
      </c>
      <c r="I415" s="124">
        <v>2382.4499999999998</v>
      </c>
      <c r="J415" s="124">
        <v>2416.9499999999998</v>
      </c>
      <c r="K415" s="123">
        <v>2347.9499999999998</v>
      </c>
      <c r="L415" s="123">
        <v>2275.0500000000002</v>
      </c>
      <c r="M415" s="123">
        <v>1.4077299999999999</v>
      </c>
    </row>
    <row r="416" spans="1:13">
      <c r="A416" s="65">
        <v>406</v>
      </c>
      <c r="B416" s="123" t="s">
        <v>140</v>
      </c>
      <c r="C416" s="126">
        <v>1585.4</v>
      </c>
      <c r="D416" s="124">
        <v>1560.6000000000001</v>
      </c>
      <c r="E416" s="124">
        <v>1530.8000000000002</v>
      </c>
      <c r="F416" s="124">
        <v>1476.2</v>
      </c>
      <c r="G416" s="124">
        <v>1446.4</v>
      </c>
      <c r="H416" s="124">
        <v>1615.2000000000003</v>
      </c>
      <c r="I416" s="124">
        <v>1645</v>
      </c>
      <c r="J416" s="124">
        <v>1699.6000000000004</v>
      </c>
      <c r="K416" s="123">
        <v>1590.4</v>
      </c>
      <c r="L416" s="123">
        <v>1506</v>
      </c>
      <c r="M416" s="123">
        <v>21.703600000000002</v>
      </c>
    </row>
    <row r="417" spans="1:13">
      <c r="A417" s="65">
        <v>407</v>
      </c>
      <c r="B417" s="123" t="s">
        <v>139</v>
      </c>
      <c r="C417" s="126">
        <v>1123.4000000000001</v>
      </c>
      <c r="D417" s="124">
        <v>1123.5833333333333</v>
      </c>
      <c r="E417" s="124">
        <v>1115.2666666666664</v>
      </c>
      <c r="F417" s="124">
        <v>1107.1333333333332</v>
      </c>
      <c r="G417" s="124">
        <v>1098.8166666666664</v>
      </c>
      <c r="H417" s="124">
        <v>1131.7166666666665</v>
      </c>
      <c r="I417" s="124">
        <v>1140.0333333333335</v>
      </c>
      <c r="J417" s="124">
        <v>1148.1666666666665</v>
      </c>
      <c r="K417" s="123">
        <v>1131.9000000000001</v>
      </c>
      <c r="L417" s="123">
        <v>1115.45</v>
      </c>
      <c r="M417" s="123">
        <v>1.5236000000000001</v>
      </c>
    </row>
    <row r="418" spans="1:13">
      <c r="A418" s="65">
        <v>408</v>
      </c>
      <c r="B418" s="123" t="s">
        <v>1831</v>
      </c>
      <c r="C418" s="126">
        <v>47.5</v>
      </c>
      <c r="D418" s="124">
        <v>47.383333333333333</v>
      </c>
      <c r="E418" s="124">
        <v>47.016666666666666</v>
      </c>
      <c r="F418" s="124">
        <v>46.533333333333331</v>
      </c>
      <c r="G418" s="124">
        <v>46.166666666666664</v>
      </c>
      <c r="H418" s="124">
        <v>47.866666666666667</v>
      </c>
      <c r="I418" s="124">
        <v>48.233333333333327</v>
      </c>
      <c r="J418" s="124">
        <v>48.716666666666669</v>
      </c>
      <c r="K418" s="123">
        <v>47.75</v>
      </c>
      <c r="L418" s="123">
        <v>46.9</v>
      </c>
      <c r="M418" s="123">
        <v>2.7255400000000001</v>
      </c>
    </row>
    <row r="419" spans="1:13">
      <c r="A419" s="65">
        <v>409</v>
      </c>
      <c r="B419" s="123" t="s">
        <v>1833</v>
      </c>
      <c r="C419" s="126">
        <v>548.29999999999995</v>
      </c>
      <c r="D419" s="124">
        <v>550.13333333333333</v>
      </c>
      <c r="E419" s="124">
        <v>536.26666666666665</v>
      </c>
      <c r="F419" s="124">
        <v>524.23333333333335</v>
      </c>
      <c r="G419" s="124">
        <v>510.36666666666667</v>
      </c>
      <c r="H419" s="124">
        <v>562.16666666666663</v>
      </c>
      <c r="I419" s="124">
        <v>576.03333333333319</v>
      </c>
      <c r="J419" s="124">
        <v>588.06666666666661</v>
      </c>
      <c r="K419" s="123">
        <v>564</v>
      </c>
      <c r="L419" s="123">
        <v>538.1</v>
      </c>
      <c r="M419" s="123">
        <v>35.482810000000001</v>
      </c>
    </row>
    <row r="420" spans="1:13">
      <c r="A420" s="65">
        <v>410</v>
      </c>
      <c r="B420" s="123" t="s">
        <v>1835</v>
      </c>
      <c r="C420" s="126">
        <v>1068</v>
      </c>
      <c r="D420" s="124">
        <v>1069.2666666666667</v>
      </c>
      <c r="E420" s="124">
        <v>1063.5333333333333</v>
      </c>
      <c r="F420" s="124">
        <v>1059.0666666666666</v>
      </c>
      <c r="G420" s="124">
        <v>1053.3333333333333</v>
      </c>
      <c r="H420" s="124">
        <v>1073.7333333333333</v>
      </c>
      <c r="I420" s="124">
        <v>1079.4666666666665</v>
      </c>
      <c r="J420" s="124">
        <v>1083.9333333333334</v>
      </c>
      <c r="K420" s="123">
        <v>1075</v>
      </c>
      <c r="L420" s="123">
        <v>1064.8</v>
      </c>
      <c r="M420" s="123">
        <v>1.4590000000000001E-2</v>
      </c>
    </row>
    <row r="421" spans="1:13">
      <c r="A421" s="65">
        <v>411</v>
      </c>
      <c r="B421" s="123" t="s">
        <v>1836</v>
      </c>
      <c r="C421" s="126">
        <v>679.15</v>
      </c>
      <c r="D421" s="124">
        <v>676.41666666666663</v>
      </c>
      <c r="E421" s="124">
        <v>672.7833333333333</v>
      </c>
      <c r="F421" s="124">
        <v>666.41666666666663</v>
      </c>
      <c r="G421" s="124">
        <v>662.7833333333333</v>
      </c>
      <c r="H421" s="124">
        <v>682.7833333333333</v>
      </c>
      <c r="I421" s="124">
        <v>686.41666666666674</v>
      </c>
      <c r="J421" s="124">
        <v>692.7833333333333</v>
      </c>
      <c r="K421" s="123">
        <v>680.05</v>
      </c>
      <c r="L421" s="123">
        <v>670.05</v>
      </c>
      <c r="M421" s="123">
        <v>1.4105300000000001</v>
      </c>
    </row>
    <row r="422" spans="1:13">
      <c r="A422" s="65">
        <v>412</v>
      </c>
      <c r="B422" s="123" t="s">
        <v>1840</v>
      </c>
      <c r="C422" s="126">
        <v>323.2</v>
      </c>
      <c r="D422" s="124">
        <v>321.84999999999997</v>
      </c>
      <c r="E422" s="124">
        <v>316.99999999999994</v>
      </c>
      <c r="F422" s="124">
        <v>310.79999999999995</v>
      </c>
      <c r="G422" s="124">
        <v>305.94999999999993</v>
      </c>
      <c r="H422" s="124">
        <v>328.04999999999995</v>
      </c>
      <c r="I422" s="124">
        <v>332.9</v>
      </c>
      <c r="J422" s="124">
        <v>339.09999999999997</v>
      </c>
      <c r="K422" s="123">
        <v>326.7</v>
      </c>
      <c r="L422" s="123">
        <v>315.64999999999998</v>
      </c>
      <c r="M422" s="123">
        <v>2.18588</v>
      </c>
    </row>
    <row r="423" spans="1:13">
      <c r="A423" s="65">
        <v>413</v>
      </c>
      <c r="B423" s="123" t="s">
        <v>213</v>
      </c>
      <c r="C423" s="126">
        <v>25.3</v>
      </c>
      <c r="D423" s="124">
        <v>24.966666666666669</v>
      </c>
      <c r="E423" s="124">
        <v>24.583333333333336</v>
      </c>
      <c r="F423" s="124">
        <v>23.866666666666667</v>
      </c>
      <c r="G423" s="124">
        <v>23.483333333333334</v>
      </c>
      <c r="H423" s="124">
        <v>25.683333333333337</v>
      </c>
      <c r="I423" s="124">
        <v>26.06666666666667</v>
      </c>
      <c r="J423" s="124">
        <v>26.783333333333339</v>
      </c>
      <c r="K423" s="123">
        <v>25.35</v>
      </c>
      <c r="L423" s="123">
        <v>24.25</v>
      </c>
      <c r="M423" s="123">
        <v>82.895390000000006</v>
      </c>
    </row>
    <row r="424" spans="1:13">
      <c r="A424" s="65">
        <v>414</v>
      </c>
      <c r="B424" s="123" t="s">
        <v>2538</v>
      </c>
      <c r="C424" s="126">
        <v>125</v>
      </c>
      <c r="D424" s="124">
        <v>125</v>
      </c>
      <c r="E424" s="124">
        <v>123.7</v>
      </c>
      <c r="F424" s="124">
        <v>122.4</v>
      </c>
      <c r="G424" s="124">
        <v>121.10000000000001</v>
      </c>
      <c r="H424" s="124">
        <v>126.3</v>
      </c>
      <c r="I424" s="124">
        <v>127.60000000000001</v>
      </c>
      <c r="J424" s="124">
        <v>128.89999999999998</v>
      </c>
      <c r="K424" s="123">
        <v>126.3</v>
      </c>
      <c r="L424" s="123">
        <v>123.7</v>
      </c>
      <c r="M424" s="123">
        <v>0.77259999999999995</v>
      </c>
    </row>
    <row r="425" spans="1:13">
      <c r="A425" s="65">
        <v>415</v>
      </c>
      <c r="B425" s="123" t="s">
        <v>138</v>
      </c>
      <c r="C425" s="126">
        <v>259.7</v>
      </c>
      <c r="D425" s="124">
        <v>258.66666666666669</v>
      </c>
      <c r="E425" s="124">
        <v>255.88333333333338</v>
      </c>
      <c r="F425" s="124">
        <v>252.06666666666669</v>
      </c>
      <c r="G425" s="124">
        <v>249.28333333333339</v>
      </c>
      <c r="H425" s="124">
        <v>262.48333333333335</v>
      </c>
      <c r="I425" s="124">
        <v>265.26666666666665</v>
      </c>
      <c r="J425" s="124">
        <v>269.08333333333337</v>
      </c>
      <c r="K425" s="123">
        <v>261.45</v>
      </c>
      <c r="L425" s="123">
        <v>254.85</v>
      </c>
      <c r="M425" s="123">
        <v>248.68860000000001</v>
      </c>
    </row>
    <row r="426" spans="1:13">
      <c r="A426" s="65">
        <v>416</v>
      </c>
      <c r="B426" s="123" t="s">
        <v>137</v>
      </c>
      <c r="C426" s="126">
        <v>75.650000000000006</v>
      </c>
      <c r="D426" s="124">
        <v>75.2</v>
      </c>
      <c r="E426" s="124">
        <v>74.300000000000011</v>
      </c>
      <c r="F426" s="124">
        <v>72.95</v>
      </c>
      <c r="G426" s="124">
        <v>72.050000000000011</v>
      </c>
      <c r="H426" s="124">
        <v>76.550000000000011</v>
      </c>
      <c r="I426" s="124">
        <v>77.450000000000017</v>
      </c>
      <c r="J426" s="124">
        <v>78.800000000000011</v>
      </c>
      <c r="K426" s="123">
        <v>76.099999999999994</v>
      </c>
      <c r="L426" s="123">
        <v>73.849999999999994</v>
      </c>
      <c r="M426" s="123">
        <v>122.29911</v>
      </c>
    </row>
    <row r="427" spans="1:13">
      <c r="A427" s="65">
        <v>417</v>
      </c>
      <c r="B427" s="123" t="s">
        <v>378</v>
      </c>
      <c r="C427" s="126">
        <v>330.8</v>
      </c>
      <c r="D427" s="124">
        <v>333.06666666666666</v>
      </c>
      <c r="E427" s="124">
        <v>326.33333333333331</v>
      </c>
      <c r="F427" s="124">
        <v>321.86666666666667</v>
      </c>
      <c r="G427" s="124">
        <v>315.13333333333333</v>
      </c>
      <c r="H427" s="124">
        <v>337.5333333333333</v>
      </c>
      <c r="I427" s="124">
        <v>344.26666666666665</v>
      </c>
      <c r="J427" s="124">
        <v>348.73333333333329</v>
      </c>
      <c r="K427" s="123">
        <v>339.8</v>
      </c>
      <c r="L427" s="123">
        <v>328.6</v>
      </c>
      <c r="M427" s="123">
        <v>10.35289</v>
      </c>
    </row>
    <row r="428" spans="1:13">
      <c r="A428" s="65">
        <v>418</v>
      </c>
      <c r="B428" s="123" t="s">
        <v>1872</v>
      </c>
      <c r="C428" s="126">
        <v>461.8</v>
      </c>
      <c r="D428" s="124">
        <v>464.2</v>
      </c>
      <c r="E428" s="124">
        <v>457.59999999999997</v>
      </c>
      <c r="F428" s="124">
        <v>453.4</v>
      </c>
      <c r="G428" s="124">
        <v>446.79999999999995</v>
      </c>
      <c r="H428" s="124">
        <v>468.4</v>
      </c>
      <c r="I428" s="124">
        <v>475</v>
      </c>
      <c r="J428" s="124">
        <v>479.2</v>
      </c>
      <c r="K428" s="123">
        <v>470.8</v>
      </c>
      <c r="L428" s="123">
        <v>460</v>
      </c>
      <c r="M428" s="123">
        <v>0.38677</v>
      </c>
    </row>
    <row r="429" spans="1:13">
      <c r="A429" s="65">
        <v>419</v>
      </c>
      <c r="B429" s="123" t="s">
        <v>1845</v>
      </c>
      <c r="C429" s="126">
        <v>402.45</v>
      </c>
      <c r="D429" s="124">
        <v>398.79999999999995</v>
      </c>
      <c r="E429" s="124">
        <v>391.44999999999993</v>
      </c>
      <c r="F429" s="124">
        <v>380.45</v>
      </c>
      <c r="G429" s="124">
        <v>373.09999999999997</v>
      </c>
      <c r="H429" s="124">
        <v>409.7999999999999</v>
      </c>
      <c r="I429" s="124">
        <v>417.14999999999992</v>
      </c>
      <c r="J429" s="124">
        <v>428.14999999999986</v>
      </c>
      <c r="K429" s="123">
        <v>406.15</v>
      </c>
      <c r="L429" s="123">
        <v>387.8</v>
      </c>
      <c r="M429" s="123">
        <v>3.2448800000000002</v>
      </c>
    </row>
    <row r="430" spans="1:13">
      <c r="A430" s="65">
        <v>420</v>
      </c>
      <c r="B430" s="123" t="s">
        <v>142</v>
      </c>
      <c r="C430" s="126">
        <v>512.6</v>
      </c>
      <c r="D430" s="124">
        <v>511.63333333333338</v>
      </c>
      <c r="E430" s="124">
        <v>507.96666666666681</v>
      </c>
      <c r="F430" s="124">
        <v>503.33333333333343</v>
      </c>
      <c r="G430" s="124">
        <v>499.66666666666686</v>
      </c>
      <c r="H430" s="124">
        <v>516.26666666666677</v>
      </c>
      <c r="I430" s="124">
        <v>519.93333333333339</v>
      </c>
      <c r="J430" s="124">
        <v>524.56666666666672</v>
      </c>
      <c r="K430" s="123">
        <v>515.29999999999995</v>
      </c>
      <c r="L430" s="123">
        <v>507</v>
      </c>
      <c r="M430" s="123">
        <v>27.72128</v>
      </c>
    </row>
    <row r="431" spans="1:13">
      <c r="A431" s="65">
        <v>421</v>
      </c>
      <c r="B431" s="123" t="s">
        <v>143</v>
      </c>
      <c r="C431" s="126">
        <v>889.8</v>
      </c>
      <c r="D431" s="124">
        <v>884.93333333333339</v>
      </c>
      <c r="E431" s="124">
        <v>873.86666666666679</v>
      </c>
      <c r="F431" s="124">
        <v>857.93333333333339</v>
      </c>
      <c r="G431" s="124">
        <v>846.86666666666679</v>
      </c>
      <c r="H431" s="124">
        <v>900.86666666666679</v>
      </c>
      <c r="I431" s="124">
        <v>911.93333333333339</v>
      </c>
      <c r="J431" s="124">
        <v>927.86666666666679</v>
      </c>
      <c r="K431" s="123">
        <v>896</v>
      </c>
      <c r="L431" s="123">
        <v>869</v>
      </c>
      <c r="M431" s="123">
        <v>15.59116</v>
      </c>
    </row>
    <row r="432" spans="1:13">
      <c r="A432" s="65">
        <v>422</v>
      </c>
      <c r="B432" s="123" t="s">
        <v>1882</v>
      </c>
      <c r="C432" s="126">
        <v>581.4</v>
      </c>
      <c r="D432" s="124">
        <v>582.15</v>
      </c>
      <c r="E432" s="124">
        <v>574.5</v>
      </c>
      <c r="F432" s="124">
        <v>567.6</v>
      </c>
      <c r="G432" s="124">
        <v>559.95000000000005</v>
      </c>
      <c r="H432" s="124">
        <v>589.04999999999995</v>
      </c>
      <c r="I432" s="124">
        <v>596.69999999999982</v>
      </c>
      <c r="J432" s="124">
        <v>603.59999999999991</v>
      </c>
      <c r="K432" s="123">
        <v>589.79999999999995</v>
      </c>
      <c r="L432" s="123">
        <v>575.25</v>
      </c>
      <c r="M432" s="123">
        <v>0.93198999999999999</v>
      </c>
    </row>
    <row r="433" spans="1:13">
      <c r="A433" s="65">
        <v>423</v>
      </c>
      <c r="B433" s="123" t="s">
        <v>1888</v>
      </c>
      <c r="C433" s="126">
        <v>413</v>
      </c>
      <c r="D433" s="124">
        <v>412.5</v>
      </c>
      <c r="E433" s="124">
        <v>405.75</v>
      </c>
      <c r="F433" s="124">
        <v>398.5</v>
      </c>
      <c r="G433" s="124">
        <v>391.75</v>
      </c>
      <c r="H433" s="124">
        <v>419.75</v>
      </c>
      <c r="I433" s="124">
        <v>426.5</v>
      </c>
      <c r="J433" s="124">
        <v>433.75</v>
      </c>
      <c r="K433" s="123">
        <v>419.25</v>
      </c>
      <c r="L433" s="123">
        <v>405.25</v>
      </c>
      <c r="M433" s="123">
        <v>1.2637700000000001</v>
      </c>
    </row>
    <row r="434" spans="1:13">
      <c r="A434" s="65">
        <v>424</v>
      </c>
      <c r="B434" s="123" t="s">
        <v>1894</v>
      </c>
      <c r="C434" s="126">
        <v>295.5</v>
      </c>
      <c r="D434" s="124">
        <v>293.61666666666667</v>
      </c>
      <c r="E434" s="124">
        <v>290.23333333333335</v>
      </c>
      <c r="F434" s="124">
        <v>284.9666666666667</v>
      </c>
      <c r="G434" s="124">
        <v>281.58333333333337</v>
      </c>
      <c r="H434" s="124">
        <v>298.88333333333333</v>
      </c>
      <c r="I434" s="124">
        <v>302.26666666666665</v>
      </c>
      <c r="J434" s="124">
        <v>307.5333333333333</v>
      </c>
      <c r="K434" s="123">
        <v>297</v>
      </c>
      <c r="L434" s="123">
        <v>288.35000000000002</v>
      </c>
      <c r="M434" s="123">
        <v>0.18642</v>
      </c>
    </row>
    <row r="435" spans="1:13">
      <c r="A435" s="65">
        <v>425</v>
      </c>
      <c r="B435" s="123" t="s">
        <v>1896</v>
      </c>
      <c r="C435" s="126">
        <v>1229.45</v>
      </c>
      <c r="D435" s="124">
        <v>1220.4833333333333</v>
      </c>
      <c r="E435" s="124">
        <v>1206.9666666666667</v>
      </c>
      <c r="F435" s="124">
        <v>1184.4833333333333</v>
      </c>
      <c r="G435" s="124">
        <v>1170.9666666666667</v>
      </c>
      <c r="H435" s="124">
        <v>1242.9666666666667</v>
      </c>
      <c r="I435" s="124">
        <v>1256.4833333333336</v>
      </c>
      <c r="J435" s="124">
        <v>1278.9666666666667</v>
      </c>
      <c r="K435" s="123">
        <v>1234</v>
      </c>
      <c r="L435" s="123">
        <v>1198</v>
      </c>
      <c r="M435" s="123">
        <v>0.55669000000000002</v>
      </c>
    </row>
    <row r="436" spans="1:13">
      <c r="A436" s="65">
        <v>426</v>
      </c>
      <c r="B436" s="123" t="s">
        <v>1892</v>
      </c>
      <c r="C436" s="126">
        <v>350.55</v>
      </c>
      <c r="D436" s="124">
        <v>349.5333333333333</v>
      </c>
      <c r="E436" s="124">
        <v>343.06666666666661</v>
      </c>
      <c r="F436" s="124">
        <v>335.58333333333331</v>
      </c>
      <c r="G436" s="124">
        <v>329.11666666666662</v>
      </c>
      <c r="H436" s="124">
        <v>357.01666666666659</v>
      </c>
      <c r="I436" s="124">
        <v>363.48333333333329</v>
      </c>
      <c r="J436" s="124">
        <v>370.96666666666658</v>
      </c>
      <c r="K436" s="123">
        <v>356</v>
      </c>
      <c r="L436" s="123">
        <v>342.05</v>
      </c>
      <c r="M436" s="123">
        <v>0.18262999999999999</v>
      </c>
    </row>
    <row r="437" spans="1:13">
      <c r="A437" s="65">
        <v>427</v>
      </c>
      <c r="B437" s="123" t="s">
        <v>382</v>
      </c>
      <c r="C437" s="126">
        <v>170.9</v>
      </c>
      <c r="D437" s="124">
        <v>171.51666666666665</v>
      </c>
      <c r="E437" s="124">
        <v>169.8833333333333</v>
      </c>
      <c r="F437" s="124">
        <v>168.86666666666665</v>
      </c>
      <c r="G437" s="124">
        <v>167.23333333333329</v>
      </c>
      <c r="H437" s="124">
        <v>172.5333333333333</v>
      </c>
      <c r="I437" s="124">
        <v>174.16666666666663</v>
      </c>
      <c r="J437" s="124">
        <v>175.18333333333331</v>
      </c>
      <c r="K437" s="123">
        <v>173.15</v>
      </c>
      <c r="L437" s="123">
        <v>170.5</v>
      </c>
      <c r="M437" s="123">
        <v>2.1054300000000001</v>
      </c>
    </row>
    <row r="438" spans="1:13">
      <c r="A438" s="65">
        <v>428</v>
      </c>
      <c r="B438" s="123" t="s">
        <v>1904</v>
      </c>
      <c r="C438" s="126">
        <v>12</v>
      </c>
      <c r="D438" s="124">
        <v>11.883333333333333</v>
      </c>
      <c r="E438" s="124">
        <v>11.566666666666666</v>
      </c>
      <c r="F438" s="124">
        <v>11.133333333333333</v>
      </c>
      <c r="G438" s="124">
        <v>10.816666666666666</v>
      </c>
      <c r="H438" s="124">
        <v>12.316666666666666</v>
      </c>
      <c r="I438" s="124">
        <v>12.633333333333333</v>
      </c>
      <c r="J438" s="124">
        <v>13.066666666666666</v>
      </c>
      <c r="K438" s="123">
        <v>12.2</v>
      </c>
      <c r="L438" s="123">
        <v>11.45</v>
      </c>
      <c r="M438" s="123">
        <v>363.83623999999998</v>
      </c>
    </row>
    <row r="439" spans="1:13">
      <c r="A439" s="65">
        <v>429</v>
      </c>
      <c r="B439" s="123" t="s">
        <v>1906</v>
      </c>
      <c r="C439" s="126">
        <v>179.75</v>
      </c>
      <c r="D439" s="124">
        <v>178.86666666666667</v>
      </c>
      <c r="E439" s="124">
        <v>176.03333333333336</v>
      </c>
      <c r="F439" s="124">
        <v>172.31666666666669</v>
      </c>
      <c r="G439" s="124">
        <v>169.48333333333338</v>
      </c>
      <c r="H439" s="124">
        <v>182.58333333333334</v>
      </c>
      <c r="I439" s="124">
        <v>185.41666666666666</v>
      </c>
      <c r="J439" s="124">
        <v>189.13333333333333</v>
      </c>
      <c r="K439" s="123">
        <v>181.7</v>
      </c>
      <c r="L439" s="123">
        <v>175.15</v>
      </c>
      <c r="M439" s="123">
        <v>2.46495</v>
      </c>
    </row>
    <row r="440" spans="1:13">
      <c r="A440" s="65">
        <v>430</v>
      </c>
      <c r="B440" s="123" t="s">
        <v>1912</v>
      </c>
      <c r="C440" s="126">
        <v>1798.6</v>
      </c>
      <c r="D440" s="124">
        <v>1796.2833333333335</v>
      </c>
      <c r="E440" s="124">
        <v>1786.5666666666671</v>
      </c>
      <c r="F440" s="124">
        <v>1774.5333333333335</v>
      </c>
      <c r="G440" s="124">
        <v>1764.8166666666671</v>
      </c>
      <c r="H440" s="124">
        <v>1808.3166666666671</v>
      </c>
      <c r="I440" s="124">
        <v>1818.0333333333338</v>
      </c>
      <c r="J440" s="124">
        <v>1830.0666666666671</v>
      </c>
      <c r="K440" s="123">
        <v>1806</v>
      </c>
      <c r="L440" s="123">
        <v>1784.25</v>
      </c>
      <c r="M440" s="123">
        <v>0.21476000000000001</v>
      </c>
    </row>
    <row r="441" spans="1:13">
      <c r="A441" s="65">
        <v>431</v>
      </c>
      <c r="B441" s="123" t="s">
        <v>144</v>
      </c>
      <c r="C441" s="126">
        <v>60.6</v>
      </c>
      <c r="D441" s="124">
        <v>60.183333333333337</v>
      </c>
      <c r="E441" s="124">
        <v>59.216666666666676</v>
      </c>
      <c r="F441" s="124">
        <v>57.833333333333336</v>
      </c>
      <c r="G441" s="124">
        <v>56.866666666666674</v>
      </c>
      <c r="H441" s="124">
        <v>61.566666666666677</v>
      </c>
      <c r="I441" s="124">
        <v>62.533333333333346</v>
      </c>
      <c r="J441" s="124">
        <v>63.916666666666679</v>
      </c>
      <c r="K441" s="123">
        <v>61.15</v>
      </c>
      <c r="L441" s="123">
        <v>58.8</v>
      </c>
      <c r="M441" s="123">
        <v>52.723950000000002</v>
      </c>
    </row>
    <row r="442" spans="1:13">
      <c r="A442" s="65">
        <v>432</v>
      </c>
      <c r="B442" s="123" t="s">
        <v>1917</v>
      </c>
      <c r="C442" s="126">
        <v>593.35</v>
      </c>
      <c r="D442" s="124">
        <v>592.94999999999993</v>
      </c>
      <c r="E442" s="124">
        <v>586.89999999999986</v>
      </c>
      <c r="F442" s="124">
        <v>580.44999999999993</v>
      </c>
      <c r="G442" s="124">
        <v>574.39999999999986</v>
      </c>
      <c r="H442" s="124">
        <v>599.39999999999986</v>
      </c>
      <c r="I442" s="124">
        <v>605.44999999999982</v>
      </c>
      <c r="J442" s="124">
        <v>611.89999999999986</v>
      </c>
      <c r="K442" s="123">
        <v>599</v>
      </c>
      <c r="L442" s="123">
        <v>586.5</v>
      </c>
      <c r="M442" s="123">
        <v>0.49913000000000002</v>
      </c>
    </row>
    <row r="443" spans="1:13">
      <c r="A443" s="65">
        <v>433</v>
      </c>
      <c r="B443" s="123" t="s">
        <v>2732</v>
      </c>
      <c r="C443" s="126">
        <v>655</v>
      </c>
      <c r="D443" s="124">
        <v>651.73333333333335</v>
      </c>
      <c r="E443" s="124">
        <v>643.4666666666667</v>
      </c>
      <c r="F443" s="124">
        <v>631.93333333333339</v>
      </c>
      <c r="G443" s="124">
        <v>623.66666666666674</v>
      </c>
      <c r="H443" s="124">
        <v>663.26666666666665</v>
      </c>
      <c r="I443" s="124">
        <v>671.5333333333333</v>
      </c>
      <c r="J443" s="124">
        <v>683.06666666666661</v>
      </c>
      <c r="K443" s="123">
        <v>660</v>
      </c>
      <c r="L443" s="123">
        <v>640.20000000000005</v>
      </c>
      <c r="M443" s="123">
        <v>1.37643</v>
      </c>
    </row>
    <row r="444" spans="1:13">
      <c r="A444" s="65">
        <v>434</v>
      </c>
      <c r="B444" s="123" t="s">
        <v>2006</v>
      </c>
      <c r="C444" s="126">
        <v>6402.85</v>
      </c>
      <c r="D444" s="124">
        <v>6396.3</v>
      </c>
      <c r="E444" s="124">
        <v>6322.6</v>
      </c>
      <c r="F444" s="124">
        <v>6242.35</v>
      </c>
      <c r="G444" s="124">
        <v>6168.6500000000005</v>
      </c>
      <c r="H444" s="124">
        <v>6476.55</v>
      </c>
      <c r="I444" s="124">
        <v>6550.2499999999991</v>
      </c>
      <c r="J444" s="124">
        <v>6630.5</v>
      </c>
      <c r="K444" s="123">
        <v>6470</v>
      </c>
      <c r="L444" s="123">
        <v>6316.05</v>
      </c>
      <c r="M444" s="123">
        <v>3.1640000000000001E-2</v>
      </c>
    </row>
    <row r="445" spans="1:13">
      <c r="A445" s="65">
        <v>435</v>
      </c>
      <c r="B445" s="123" t="s">
        <v>2012</v>
      </c>
      <c r="C445" s="126">
        <v>498.6</v>
      </c>
      <c r="D445" s="124">
        <v>500.65000000000003</v>
      </c>
      <c r="E445" s="124">
        <v>493.95000000000005</v>
      </c>
      <c r="F445" s="124">
        <v>489.3</v>
      </c>
      <c r="G445" s="124">
        <v>482.6</v>
      </c>
      <c r="H445" s="124">
        <v>505.30000000000007</v>
      </c>
      <c r="I445" s="124">
        <v>512</v>
      </c>
      <c r="J445" s="124">
        <v>516.65000000000009</v>
      </c>
      <c r="K445" s="123">
        <v>507.35</v>
      </c>
      <c r="L445" s="123">
        <v>496</v>
      </c>
      <c r="M445" s="123">
        <v>1.198</v>
      </c>
    </row>
    <row r="446" spans="1:13">
      <c r="A446" s="65">
        <v>436</v>
      </c>
      <c r="B446" s="123" t="s">
        <v>244</v>
      </c>
      <c r="C446" s="126">
        <v>68.599999999999994</v>
      </c>
      <c r="D446" s="124">
        <v>68.516666666666666</v>
      </c>
      <c r="E446" s="124">
        <v>67.683333333333337</v>
      </c>
      <c r="F446" s="124">
        <v>66.766666666666666</v>
      </c>
      <c r="G446" s="124">
        <v>65.933333333333337</v>
      </c>
      <c r="H446" s="124">
        <v>69.433333333333337</v>
      </c>
      <c r="I446" s="124">
        <v>70.26666666666668</v>
      </c>
      <c r="J446" s="124">
        <v>71.183333333333337</v>
      </c>
      <c r="K446" s="123">
        <v>69.349999999999994</v>
      </c>
      <c r="L446" s="123">
        <v>67.599999999999994</v>
      </c>
      <c r="M446" s="123">
        <v>78.128439999999998</v>
      </c>
    </row>
    <row r="447" spans="1:13">
      <c r="A447" s="65">
        <v>437</v>
      </c>
      <c r="B447" s="123" t="s">
        <v>155</v>
      </c>
      <c r="C447" s="126">
        <v>645.45000000000005</v>
      </c>
      <c r="D447" s="124">
        <v>646.75</v>
      </c>
      <c r="E447" s="124">
        <v>636.70000000000005</v>
      </c>
      <c r="F447" s="124">
        <v>627.95000000000005</v>
      </c>
      <c r="G447" s="124">
        <v>617.90000000000009</v>
      </c>
      <c r="H447" s="124">
        <v>655.5</v>
      </c>
      <c r="I447" s="124">
        <v>665.55</v>
      </c>
      <c r="J447" s="124">
        <v>674.3</v>
      </c>
      <c r="K447" s="123">
        <v>656.8</v>
      </c>
      <c r="L447" s="123">
        <v>638</v>
      </c>
      <c r="M447" s="123">
        <v>5.3237500000000004</v>
      </c>
    </row>
    <row r="448" spans="1:13">
      <c r="A448" s="65">
        <v>438</v>
      </c>
      <c r="B448" s="123" t="s">
        <v>2010</v>
      </c>
      <c r="C448" s="126">
        <v>3590.2</v>
      </c>
      <c r="D448" s="124">
        <v>3579.75</v>
      </c>
      <c r="E448" s="124">
        <v>3520.75</v>
      </c>
      <c r="F448" s="124">
        <v>3451.3</v>
      </c>
      <c r="G448" s="124">
        <v>3392.3</v>
      </c>
      <c r="H448" s="124">
        <v>3649.2</v>
      </c>
      <c r="I448" s="124">
        <v>3708.2</v>
      </c>
      <c r="J448" s="124">
        <v>3777.6499999999996</v>
      </c>
      <c r="K448" s="123">
        <v>3638.75</v>
      </c>
      <c r="L448" s="123">
        <v>3510.3</v>
      </c>
      <c r="M448" s="123">
        <v>8.6059999999999998E-2</v>
      </c>
    </row>
    <row r="449" spans="1:13">
      <c r="A449" s="65">
        <v>439</v>
      </c>
      <c r="B449" s="123" t="s">
        <v>1921</v>
      </c>
      <c r="C449" s="126">
        <v>175</v>
      </c>
      <c r="D449" s="124">
        <v>174.88333333333335</v>
      </c>
      <c r="E449" s="124">
        <v>174.16666666666671</v>
      </c>
      <c r="F449" s="124">
        <v>173.33333333333337</v>
      </c>
      <c r="G449" s="124">
        <v>172.61666666666673</v>
      </c>
      <c r="H449" s="124">
        <v>175.7166666666667</v>
      </c>
      <c r="I449" s="124">
        <v>176.43333333333334</v>
      </c>
      <c r="J449" s="124">
        <v>177.26666666666668</v>
      </c>
      <c r="K449" s="123">
        <v>175.6</v>
      </c>
      <c r="L449" s="123">
        <v>174.05</v>
      </c>
      <c r="M449" s="123">
        <v>1.0575600000000001</v>
      </c>
    </row>
    <row r="450" spans="1:13">
      <c r="A450" s="65">
        <v>440</v>
      </c>
      <c r="B450" s="123" t="s">
        <v>1989</v>
      </c>
      <c r="C450" s="126">
        <v>363.25</v>
      </c>
      <c r="D450" s="124">
        <v>364.76666666666665</v>
      </c>
      <c r="E450" s="124">
        <v>359.68333333333328</v>
      </c>
      <c r="F450" s="124">
        <v>356.11666666666662</v>
      </c>
      <c r="G450" s="124">
        <v>351.03333333333325</v>
      </c>
      <c r="H450" s="124">
        <v>368.33333333333331</v>
      </c>
      <c r="I450" s="124">
        <v>373.41666666666669</v>
      </c>
      <c r="J450" s="124">
        <v>376.98333333333335</v>
      </c>
      <c r="K450" s="123">
        <v>369.85</v>
      </c>
      <c r="L450" s="123">
        <v>361.2</v>
      </c>
      <c r="M450" s="123">
        <v>0.19864999999999999</v>
      </c>
    </row>
    <row r="451" spans="1:13">
      <c r="A451" s="65">
        <v>441</v>
      </c>
      <c r="B451" s="123" t="s">
        <v>145</v>
      </c>
      <c r="C451" s="126">
        <v>724.05</v>
      </c>
      <c r="D451" s="124">
        <v>721.68333333333339</v>
      </c>
      <c r="E451" s="124">
        <v>715.36666666666679</v>
      </c>
      <c r="F451" s="124">
        <v>706.68333333333339</v>
      </c>
      <c r="G451" s="124">
        <v>700.36666666666679</v>
      </c>
      <c r="H451" s="124">
        <v>730.36666666666679</v>
      </c>
      <c r="I451" s="124">
        <v>736.68333333333339</v>
      </c>
      <c r="J451" s="124">
        <v>745.36666666666679</v>
      </c>
      <c r="K451" s="123">
        <v>728</v>
      </c>
      <c r="L451" s="123">
        <v>713</v>
      </c>
      <c r="M451" s="123">
        <v>5.3618800000000002</v>
      </c>
    </row>
    <row r="452" spans="1:13">
      <c r="A452" s="65">
        <v>442</v>
      </c>
      <c r="B452" s="123" t="s">
        <v>1930</v>
      </c>
      <c r="C452" s="126">
        <v>125.85</v>
      </c>
      <c r="D452" s="124">
        <v>125.55</v>
      </c>
      <c r="E452" s="124">
        <v>124.8</v>
      </c>
      <c r="F452" s="124">
        <v>123.75</v>
      </c>
      <c r="G452" s="124">
        <v>123</v>
      </c>
      <c r="H452" s="124">
        <v>126.6</v>
      </c>
      <c r="I452" s="124">
        <v>127.35</v>
      </c>
      <c r="J452" s="124">
        <v>128.39999999999998</v>
      </c>
      <c r="K452" s="123">
        <v>126.3</v>
      </c>
      <c r="L452" s="123">
        <v>124.5</v>
      </c>
      <c r="M452" s="123">
        <v>2.6452800000000001</v>
      </c>
    </row>
    <row r="453" spans="1:13">
      <c r="A453" s="65">
        <v>443</v>
      </c>
      <c r="B453" s="123" t="s">
        <v>146</v>
      </c>
      <c r="C453" s="126">
        <v>654.85</v>
      </c>
      <c r="D453" s="124">
        <v>653.75</v>
      </c>
      <c r="E453" s="124">
        <v>650.4</v>
      </c>
      <c r="F453" s="124">
        <v>645.94999999999993</v>
      </c>
      <c r="G453" s="124">
        <v>642.59999999999991</v>
      </c>
      <c r="H453" s="124">
        <v>658.2</v>
      </c>
      <c r="I453" s="124">
        <v>661.55</v>
      </c>
      <c r="J453" s="124">
        <v>666.00000000000011</v>
      </c>
      <c r="K453" s="123">
        <v>657.1</v>
      </c>
      <c r="L453" s="123">
        <v>649.29999999999995</v>
      </c>
      <c r="M453" s="123">
        <v>1.2085999999999999</v>
      </c>
    </row>
    <row r="454" spans="1:13">
      <c r="A454" s="65">
        <v>444</v>
      </c>
      <c r="B454" s="123" t="s">
        <v>152</v>
      </c>
      <c r="C454" s="126">
        <v>2950.3</v>
      </c>
      <c r="D454" s="124">
        <v>2945.6166666666668</v>
      </c>
      <c r="E454" s="124">
        <v>2931.2333333333336</v>
      </c>
      <c r="F454" s="124">
        <v>2912.166666666667</v>
      </c>
      <c r="G454" s="124">
        <v>2897.7833333333338</v>
      </c>
      <c r="H454" s="124">
        <v>2964.6833333333334</v>
      </c>
      <c r="I454" s="124">
        <v>2979.0666666666666</v>
      </c>
      <c r="J454" s="124">
        <v>2998.1333333333332</v>
      </c>
      <c r="K454" s="123">
        <v>2960</v>
      </c>
      <c r="L454" s="123">
        <v>2926.55</v>
      </c>
      <c r="M454" s="123">
        <v>5.6450899999999997</v>
      </c>
    </row>
    <row r="455" spans="1:13">
      <c r="A455" s="65">
        <v>445</v>
      </c>
      <c r="B455" s="123" t="s">
        <v>359</v>
      </c>
      <c r="C455" s="126">
        <v>1024.5999999999999</v>
      </c>
      <c r="D455" s="124">
        <v>1023.1999999999999</v>
      </c>
      <c r="E455" s="124">
        <v>1011.3999999999999</v>
      </c>
      <c r="F455" s="124">
        <v>998.19999999999993</v>
      </c>
      <c r="G455" s="124">
        <v>986.39999999999986</v>
      </c>
      <c r="H455" s="124">
        <v>1036.3999999999999</v>
      </c>
      <c r="I455" s="124">
        <v>1048.1999999999998</v>
      </c>
      <c r="J455" s="124">
        <v>1061.3999999999999</v>
      </c>
      <c r="K455" s="123">
        <v>1035</v>
      </c>
      <c r="L455" s="123">
        <v>1010</v>
      </c>
      <c r="M455" s="123">
        <v>3.3356400000000002</v>
      </c>
    </row>
    <row r="456" spans="1:13">
      <c r="A456" s="65">
        <v>446</v>
      </c>
      <c r="B456" s="123" t="s">
        <v>147</v>
      </c>
      <c r="C456" s="126">
        <v>272.7</v>
      </c>
      <c r="D456" s="124">
        <v>273.11666666666662</v>
      </c>
      <c r="E456" s="124">
        <v>270.58333333333326</v>
      </c>
      <c r="F456" s="124">
        <v>268.46666666666664</v>
      </c>
      <c r="G456" s="124">
        <v>265.93333333333328</v>
      </c>
      <c r="H456" s="124">
        <v>275.23333333333323</v>
      </c>
      <c r="I456" s="124">
        <v>277.76666666666665</v>
      </c>
      <c r="J456" s="124">
        <v>279.88333333333321</v>
      </c>
      <c r="K456" s="123">
        <v>275.64999999999998</v>
      </c>
      <c r="L456" s="123">
        <v>271</v>
      </c>
      <c r="M456" s="123">
        <v>18.520600000000002</v>
      </c>
    </row>
    <row r="457" spans="1:13">
      <c r="A457" s="65">
        <v>447</v>
      </c>
      <c r="B457" s="123" t="s">
        <v>1935</v>
      </c>
      <c r="C457" s="126">
        <v>777.2</v>
      </c>
      <c r="D457" s="124">
        <v>770.06666666666661</v>
      </c>
      <c r="E457" s="124">
        <v>760.13333333333321</v>
      </c>
      <c r="F457" s="124">
        <v>743.06666666666661</v>
      </c>
      <c r="G457" s="124">
        <v>733.13333333333321</v>
      </c>
      <c r="H457" s="124">
        <v>787.13333333333321</v>
      </c>
      <c r="I457" s="124">
        <v>797.06666666666661</v>
      </c>
      <c r="J457" s="124">
        <v>814.13333333333321</v>
      </c>
      <c r="K457" s="123">
        <v>780</v>
      </c>
      <c r="L457" s="123">
        <v>753</v>
      </c>
      <c r="M457" s="123">
        <v>0.19808000000000001</v>
      </c>
    </row>
    <row r="458" spans="1:13">
      <c r="A458" s="65">
        <v>448</v>
      </c>
      <c r="B458" s="123" t="s">
        <v>149</v>
      </c>
      <c r="C458" s="126">
        <v>206.55</v>
      </c>
      <c r="D458" s="124">
        <v>205.31666666666669</v>
      </c>
      <c r="E458" s="124">
        <v>203.08333333333337</v>
      </c>
      <c r="F458" s="124">
        <v>199.61666666666667</v>
      </c>
      <c r="G458" s="124">
        <v>197.38333333333335</v>
      </c>
      <c r="H458" s="124">
        <v>208.78333333333339</v>
      </c>
      <c r="I458" s="124">
        <v>211.01666666666668</v>
      </c>
      <c r="J458" s="124">
        <v>214.48333333333341</v>
      </c>
      <c r="K458" s="123">
        <v>207.55</v>
      </c>
      <c r="L458" s="123">
        <v>201.85</v>
      </c>
      <c r="M458" s="123">
        <v>15.39101</v>
      </c>
    </row>
    <row r="459" spans="1:13">
      <c r="A459" s="65">
        <v>449</v>
      </c>
      <c r="B459" s="123" t="s">
        <v>148</v>
      </c>
      <c r="C459" s="126">
        <v>364.1</v>
      </c>
      <c r="D459" s="124">
        <v>362.9666666666667</v>
      </c>
      <c r="E459" s="124">
        <v>357.58333333333337</v>
      </c>
      <c r="F459" s="124">
        <v>351.06666666666666</v>
      </c>
      <c r="G459" s="124">
        <v>345.68333333333334</v>
      </c>
      <c r="H459" s="124">
        <v>369.48333333333341</v>
      </c>
      <c r="I459" s="124">
        <v>374.86666666666673</v>
      </c>
      <c r="J459" s="124">
        <v>381.38333333333344</v>
      </c>
      <c r="K459" s="123">
        <v>368.35</v>
      </c>
      <c r="L459" s="123">
        <v>356.45</v>
      </c>
      <c r="M459" s="123">
        <v>132.97050999999999</v>
      </c>
    </row>
    <row r="460" spans="1:13">
      <c r="A460" s="65">
        <v>450</v>
      </c>
      <c r="B460" s="123" t="s">
        <v>150</v>
      </c>
      <c r="C460" s="126">
        <v>84.5</v>
      </c>
      <c r="D460" s="124">
        <v>84.066666666666663</v>
      </c>
      <c r="E460" s="124">
        <v>83.033333333333331</v>
      </c>
      <c r="F460" s="124">
        <v>81.566666666666663</v>
      </c>
      <c r="G460" s="124">
        <v>80.533333333333331</v>
      </c>
      <c r="H460" s="124">
        <v>85.533333333333331</v>
      </c>
      <c r="I460" s="124">
        <v>86.566666666666663</v>
      </c>
      <c r="J460" s="124">
        <v>88.033333333333331</v>
      </c>
      <c r="K460" s="123">
        <v>85.1</v>
      </c>
      <c r="L460" s="123">
        <v>82.6</v>
      </c>
      <c r="M460" s="123">
        <v>42.319749999999999</v>
      </c>
    </row>
    <row r="461" spans="1:13">
      <c r="A461" s="65">
        <v>451</v>
      </c>
      <c r="B461" s="123" t="s">
        <v>1942</v>
      </c>
      <c r="C461" s="126">
        <v>993.95</v>
      </c>
      <c r="D461" s="124">
        <v>992.4</v>
      </c>
      <c r="E461" s="124">
        <v>981.8</v>
      </c>
      <c r="F461" s="124">
        <v>969.65</v>
      </c>
      <c r="G461" s="124">
        <v>959.05</v>
      </c>
      <c r="H461" s="124">
        <v>1004.55</v>
      </c>
      <c r="I461" s="124">
        <v>1015.1500000000001</v>
      </c>
      <c r="J461" s="124">
        <v>1027.3</v>
      </c>
      <c r="K461" s="123">
        <v>1003</v>
      </c>
      <c r="L461" s="123">
        <v>980.25</v>
      </c>
      <c r="M461" s="123">
        <v>1.29419</v>
      </c>
    </row>
    <row r="462" spans="1:13">
      <c r="A462" s="65">
        <v>452</v>
      </c>
      <c r="B462" s="123" t="s">
        <v>151</v>
      </c>
      <c r="C462" s="126">
        <v>587.20000000000005</v>
      </c>
      <c r="D462" s="124">
        <v>583.36666666666667</v>
      </c>
      <c r="E462" s="124">
        <v>576.83333333333337</v>
      </c>
      <c r="F462" s="124">
        <v>566.4666666666667</v>
      </c>
      <c r="G462" s="124">
        <v>559.93333333333339</v>
      </c>
      <c r="H462" s="124">
        <v>593.73333333333335</v>
      </c>
      <c r="I462" s="124">
        <v>600.26666666666665</v>
      </c>
      <c r="J462" s="124">
        <v>610.63333333333333</v>
      </c>
      <c r="K462" s="123">
        <v>589.9</v>
      </c>
      <c r="L462" s="123">
        <v>573</v>
      </c>
      <c r="M462" s="123">
        <v>85.202010000000001</v>
      </c>
    </row>
    <row r="463" spans="1:13">
      <c r="A463" s="65">
        <v>453</v>
      </c>
      <c r="B463" s="123" t="s">
        <v>153</v>
      </c>
      <c r="C463" s="126">
        <v>618.20000000000005</v>
      </c>
      <c r="D463" s="124">
        <v>618</v>
      </c>
      <c r="E463" s="124">
        <v>614</v>
      </c>
      <c r="F463" s="124">
        <v>609.79999999999995</v>
      </c>
      <c r="G463" s="124">
        <v>605.79999999999995</v>
      </c>
      <c r="H463" s="124">
        <v>622.20000000000005</v>
      </c>
      <c r="I463" s="124">
        <v>626.20000000000005</v>
      </c>
      <c r="J463" s="124">
        <v>630.40000000000009</v>
      </c>
      <c r="K463" s="123">
        <v>622</v>
      </c>
      <c r="L463" s="123">
        <v>613.79999999999995</v>
      </c>
      <c r="M463" s="123">
        <v>11.606199999999999</v>
      </c>
    </row>
    <row r="464" spans="1:13">
      <c r="A464" s="65">
        <v>454</v>
      </c>
      <c r="B464" s="123" t="s">
        <v>1955</v>
      </c>
      <c r="C464" s="126">
        <v>367.5</v>
      </c>
      <c r="D464" s="124">
        <v>368.11666666666662</v>
      </c>
      <c r="E464" s="124">
        <v>363.43333333333322</v>
      </c>
      <c r="F464" s="124">
        <v>359.36666666666662</v>
      </c>
      <c r="G464" s="124">
        <v>354.68333333333322</v>
      </c>
      <c r="H464" s="124">
        <v>372.18333333333322</v>
      </c>
      <c r="I464" s="124">
        <v>376.86666666666662</v>
      </c>
      <c r="J464" s="124">
        <v>380.93333333333322</v>
      </c>
      <c r="K464" s="123">
        <v>372.8</v>
      </c>
      <c r="L464" s="123">
        <v>364.05</v>
      </c>
      <c r="M464" s="123">
        <v>0.11859</v>
      </c>
    </row>
    <row r="465" spans="1:13">
      <c r="A465" s="65">
        <v>455</v>
      </c>
      <c r="B465" s="123" t="s">
        <v>1959</v>
      </c>
      <c r="C465" s="126">
        <v>86.45</v>
      </c>
      <c r="D465" s="124">
        <v>85.75</v>
      </c>
      <c r="E465" s="124">
        <v>84.8</v>
      </c>
      <c r="F465" s="124">
        <v>83.149999999999991</v>
      </c>
      <c r="G465" s="124">
        <v>82.199999999999989</v>
      </c>
      <c r="H465" s="124">
        <v>87.4</v>
      </c>
      <c r="I465" s="124">
        <v>88.35</v>
      </c>
      <c r="J465" s="124">
        <v>90.000000000000014</v>
      </c>
      <c r="K465" s="123">
        <v>86.7</v>
      </c>
      <c r="L465" s="123">
        <v>84.1</v>
      </c>
      <c r="M465" s="123">
        <v>2.30925</v>
      </c>
    </row>
    <row r="466" spans="1:13">
      <c r="A466" s="65">
        <v>456</v>
      </c>
      <c r="B466" s="123" t="s">
        <v>214</v>
      </c>
      <c r="C466" s="126">
        <v>786.25</v>
      </c>
      <c r="D466" s="124">
        <v>787.93333333333339</v>
      </c>
      <c r="E466" s="124">
        <v>778.86666666666679</v>
      </c>
      <c r="F466" s="124">
        <v>771.48333333333335</v>
      </c>
      <c r="G466" s="124">
        <v>762.41666666666674</v>
      </c>
      <c r="H466" s="124">
        <v>795.31666666666683</v>
      </c>
      <c r="I466" s="124">
        <v>804.38333333333344</v>
      </c>
      <c r="J466" s="124">
        <v>811.76666666666688</v>
      </c>
      <c r="K466" s="123">
        <v>797</v>
      </c>
      <c r="L466" s="123">
        <v>780.55</v>
      </c>
      <c r="M466" s="123">
        <v>4.8185700000000002</v>
      </c>
    </row>
    <row r="467" spans="1:13">
      <c r="A467" s="65">
        <v>457</v>
      </c>
      <c r="B467" s="123" t="s">
        <v>215</v>
      </c>
      <c r="C467" s="126">
        <v>1096.95</v>
      </c>
      <c r="D467" s="124">
        <v>1103.0333333333333</v>
      </c>
      <c r="E467" s="124">
        <v>1080.0166666666667</v>
      </c>
      <c r="F467" s="124">
        <v>1063.0833333333333</v>
      </c>
      <c r="G467" s="124">
        <v>1040.0666666666666</v>
      </c>
      <c r="H467" s="124">
        <v>1119.9666666666667</v>
      </c>
      <c r="I467" s="124">
        <v>1142.9833333333331</v>
      </c>
      <c r="J467" s="124">
        <v>1159.9166666666667</v>
      </c>
      <c r="K467" s="123">
        <v>1126.05</v>
      </c>
      <c r="L467" s="123">
        <v>1086.0999999999999</v>
      </c>
      <c r="M467" s="123">
        <v>1.1878899999999999</v>
      </c>
    </row>
    <row r="468" spans="1:13">
      <c r="A468" s="65">
        <v>458</v>
      </c>
      <c r="B468" s="123" t="s">
        <v>1968</v>
      </c>
      <c r="C468" s="126">
        <v>279.89999999999998</v>
      </c>
      <c r="D468" s="124">
        <v>278.73333333333329</v>
      </c>
      <c r="E468" s="124">
        <v>277.26666666666659</v>
      </c>
      <c r="F468" s="124">
        <v>274.63333333333333</v>
      </c>
      <c r="G468" s="124">
        <v>273.16666666666663</v>
      </c>
      <c r="H468" s="124">
        <v>281.36666666666656</v>
      </c>
      <c r="I468" s="124">
        <v>282.83333333333326</v>
      </c>
      <c r="J468" s="124">
        <v>285.46666666666653</v>
      </c>
      <c r="K468" s="123">
        <v>280.2</v>
      </c>
      <c r="L468" s="123">
        <v>276.10000000000002</v>
      </c>
      <c r="M468" s="123">
        <v>1.8528500000000001</v>
      </c>
    </row>
    <row r="469" spans="1:13">
      <c r="A469" s="65">
        <v>459</v>
      </c>
      <c r="B469" s="123" t="s">
        <v>1970</v>
      </c>
      <c r="C469" s="126">
        <v>586.20000000000005</v>
      </c>
      <c r="D469" s="124">
        <v>588.88333333333333</v>
      </c>
      <c r="E469" s="124">
        <v>580.86666666666667</v>
      </c>
      <c r="F469" s="124">
        <v>575.5333333333333</v>
      </c>
      <c r="G469" s="124">
        <v>567.51666666666665</v>
      </c>
      <c r="H469" s="124">
        <v>594.2166666666667</v>
      </c>
      <c r="I469" s="124">
        <v>602.23333333333335</v>
      </c>
      <c r="J469" s="124">
        <v>607.56666666666672</v>
      </c>
      <c r="K469" s="123">
        <v>596.9</v>
      </c>
      <c r="L469" s="123">
        <v>583.54999999999995</v>
      </c>
      <c r="M469" s="123">
        <v>0.23174</v>
      </c>
    </row>
    <row r="470" spans="1:13">
      <c r="A470" s="65">
        <v>460</v>
      </c>
      <c r="B470" s="123" t="s">
        <v>1978</v>
      </c>
      <c r="C470" s="126">
        <v>181.25</v>
      </c>
      <c r="D470" s="124">
        <v>179.98333333333335</v>
      </c>
      <c r="E470" s="124">
        <v>177.1166666666667</v>
      </c>
      <c r="F470" s="124">
        <v>172.98333333333335</v>
      </c>
      <c r="G470" s="124">
        <v>170.1166666666667</v>
      </c>
      <c r="H470" s="124">
        <v>184.1166666666667</v>
      </c>
      <c r="I470" s="124">
        <v>186.98333333333338</v>
      </c>
      <c r="J470" s="124">
        <v>191.1166666666667</v>
      </c>
      <c r="K470" s="123">
        <v>182.85</v>
      </c>
      <c r="L470" s="123">
        <v>175.85</v>
      </c>
      <c r="M470" s="123">
        <v>2.1030700000000002</v>
      </c>
    </row>
    <row r="471" spans="1:13">
      <c r="A471" s="65">
        <v>461</v>
      </c>
      <c r="B471" s="123" t="s">
        <v>1980</v>
      </c>
      <c r="C471" s="126">
        <v>734.7</v>
      </c>
      <c r="D471" s="124">
        <v>736.23333333333323</v>
      </c>
      <c r="E471" s="124">
        <v>728.46666666666647</v>
      </c>
      <c r="F471" s="124">
        <v>722.23333333333323</v>
      </c>
      <c r="G471" s="124">
        <v>714.46666666666647</v>
      </c>
      <c r="H471" s="124">
        <v>742.46666666666647</v>
      </c>
      <c r="I471" s="124">
        <v>750.23333333333312</v>
      </c>
      <c r="J471" s="124">
        <v>756.46666666666647</v>
      </c>
      <c r="K471" s="123">
        <v>744</v>
      </c>
      <c r="L471" s="123">
        <v>730</v>
      </c>
      <c r="M471" s="123">
        <v>0.21912999999999999</v>
      </c>
    </row>
    <row r="472" spans="1:13">
      <c r="A472" s="65">
        <v>462</v>
      </c>
      <c r="B472" s="123" t="s">
        <v>154</v>
      </c>
      <c r="C472" s="126">
        <v>940.3</v>
      </c>
      <c r="D472" s="124">
        <v>931.44999999999993</v>
      </c>
      <c r="E472" s="124">
        <v>916.89999999999986</v>
      </c>
      <c r="F472" s="124">
        <v>893.49999999999989</v>
      </c>
      <c r="G472" s="124">
        <v>878.94999999999982</v>
      </c>
      <c r="H472" s="124">
        <v>954.84999999999991</v>
      </c>
      <c r="I472" s="124">
        <v>969.39999999999986</v>
      </c>
      <c r="J472" s="124">
        <v>992.8</v>
      </c>
      <c r="K472" s="123">
        <v>946</v>
      </c>
      <c r="L472" s="123">
        <v>908.05</v>
      </c>
      <c r="M472" s="123">
        <v>28.192</v>
      </c>
    </row>
    <row r="473" spans="1:13">
      <c r="A473" s="65">
        <v>463</v>
      </c>
      <c r="B473" s="123" t="s">
        <v>216</v>
      </c>
      <c r="C473" s="126">
        <v>1325.2</v>
      </c>
      <c r="D473" s="124">
        <v>1322.5666666666666</v>
      </c>
      <c r="E473" s="124">
        <v>1300.6333333333332</v>
      </c>
      <c r="F473" s="124">
        <v>1276.0666666666666</v>
      </c>
      <c r="G473" s="124">
        <v>1254.1333333333332</v>
      </c>
      <c r="H473" s="124">
        <v>1347.1333333333332</v>
      </c>
      <c r="I473" s="124">
        <v>1369.0666666666666</v>
      </c>
      <c r="J473" s="124">
        <v>1393.6333333333332</v>
      </c>
      <c r="K473" s="123">
        <v>1344.5</v>
      </c>
      <c r="L473" s="123">
        <v>1298</v>
      </c>
      <c r="M473" s="123">
        <v>1.86277</v>
      </c>
    </row>
    <row r="474" spans="1:13">
      <c r="A474" s="65">
        <v>464</v>
      </c>
      <c r="B474" s="123" t="s">
        <v>217</v>
      </c>
      <c r="C474" s="126">
        <v>247.9</v>
      </c>
      <c r="D474" s="124">
        <v>245.65</v>
      </c>
      <c r="E474" s="124">
        <v>241.8</v>
      </c>
      <c r="F474" s="124">
        <v>235.70000000000002</v>
      </c>
      <c r="G474" s="124">
        <v>231.85000000000002</v>
      </c>
      <c r="H474" s="124">
        <v>251.75</v>
      </c>
      <c r="I474" s="124">
        <v>255.59999999999997</v>
      </c>
      <c r="J474" s="124">
        <v>261.7</v>
      </c>
      <c r="K474" s="123">
        <v>249.5</v>
      </c>
      <c r="L474" s="123">
        <v>239.55</v>
      </c>
      <c r="M474" s="123">
        <v>7.4677199999999999</v>
      </c>
    </row>
    <row r="475" spans="1:13">
      <c r="A475" s="65">
        <v>465</v>
      </c>
      <c r="B475" s="123" t="s">
        <v>1997</v>
      </c>
      <c r="C475" s="126">
        <v>367.3</v>
      </c>
      <c r="D475" s="124">
        <v>362.90000000000003</v>
      </c>
      <c r="E475" s="124">
        <v>349.40000000000009</v>
      </c>
      <c r="F475" s="124">
        <v>331.50000000000006</v>
      </c>
      <c r="G475" s="124">
        <v>318.00000000000011</v>
      </c>
      <c r="H475" s="124">
        <v>380.80000000000007</v>
      </c>
      <c r="I475" s="124">
        <v>394.29999999999995</v>
      </c>
      <c r="J475" s="124">
        <v>412.20000000000005</v>
      </c>
      <c r="K475" s="123">
        <v>376.4</v>
      </c>
      <c r="L475" s="123">
        <v>345</v>
      </c>
      <c r="M475" s="123">
        <v>5.1204099999999997</v>
      </c>
    </row>
    <row r="476" spans="1:13">
      <c r="A476" s="65">
        <v>466</v>
      </c>
      <c r="B476" s="123" t="s">
        <v>1998</v>
      </c>
      <c r="C476" s="126">
        <v>68.8</v>
      </c>
      <c r="D476" s="124">
        <v>68.466666666666669</v>
      </c>
      <c r="E476" s="124">
        <v>67.433333333333337</v>
      </c>
      <c r="F476" s="124">
        <v>66.066666666666663</v>
      </c>
      <c r="G476" s="124">
        <v>65.033333333333331</v>
      </c>
      <c r="H476" s="124">
        <v>69.833333333333343</v>
      </c>
      <c r="I476" s="124">
        <v>70.866666666666674</v>
      </c>
      <c r="J476" s="124">
        <v>72.233333333333348</v>
      </c>
      <c r="K476" s="123">
        <v>69.5</v>
      </c>
      <c r="L476" s="123">
        <v>67.099999999999994</v>
      </c>
      <c r="M476" s="123">
        <v>3.3426100000000001</v>
      </c>
    </row>
    <row r="477" spans="1:13">
      <c r="A477" s="65">
        <v>467</v>
      </c>
      <c r="B477" s="123" t="s">
        <v>157</v>
      </c>
      <c r="C477" s="126">
        <v>22.9</v>
      </c>
      <c r="D477" s="124">
        <v>22.783333333333331</v>
      </c>
      <c r="E477" s="124">
        <v>22.516666666666662</v>
      </c>
      <c r="F477" s="124">
        <v>22.133333333333329</v>
      </c>
      <c r="G477" s="124">
        <v>21.86666666666666</v>
      </c>
      <c r="H477" s="124">
        <v>23.166666666666664</v>
      </c>
      <c r="I477" s="124">
        <v>23.43333333333333</v>
      </c>
      <c r="J477" s="124">
        <v>23.816666666666666</v>
      </c>
      <c r="K477" s="123">
        <v>23.05</v>
      </c>
      <c r="L477" s="123">
        <v>22.4</v>
      </c>
      <c r="M477" s="123">
        <v>7.1449999999999996</v>
      </c>
    </row>
    <row r="478" spans="1:13">
      <c r="A478" s="65">
        <v>468</v>
      </c>
      <c r="B478" s="123" t="s">
        <v>2020</v>
      </c>
      <c r="C478" s="126">
        <v>350.35</v>
      </c>
      <c r="D478" s="124">
        <v>350.63333333333338</v>
      </c>
      <c r="E478" s="124">
        <v>347.26666666666677</v>
      </c>
      <c r="F478" s="124">
        <v>344.18333333333339</v>
      </c>
      <c r="G478" s="124">
        <v>340.81666666666678</v>
      </c>
      <c r="H478" s="124">
        <v>353.71666666666675</v>
      </c>
      <c r="I478" s="124">
        <v>357.08333333333343</v>
      </c>
      <c r="J478" s="124">
        <v>360.16666666666674</v>
      </c>
      <c r="K478" s="123">
        <v>354</v>
      </c>
      <c r="L478" s="123">
        <v>347.55</v>
      </c>
      <c r="M478" s="123">
        <v>0.30608999999999997</v>
      </c>
    </row>
    <row r="479" spans="1:13">
      <c r="A479" s="65">
        <v>469</v>
      </c>
      <c r="B479" s="123" t="s">
        <v>161</v>
      </c>
      <c r="C479" s="126">
        <v>753.2</v>
      </c>
      <c r="D479" s="124">
        <v>751.66666666666663</v>
      </c>
      <c r="E479" s="124">
        <v>746.98333333333323</v>
      </c>
      <c r="F479" s="124">
        <v>740.76666666666665</v>
      </c>
      <c r="G479" s="124">
        <v>736.08333333333326</v>
      </c>
      <c r="H479" s="124">
        <v>757.88333333333321</v>
      </c>
      <c r="I479" s="124">
        <v>762.56666666666661</v>
      </c>
      <c r="J479" s="124">
        <v>768.78333333333319</v>
      </c>
      <c r="K479" s="123">
        <v>756.35</v>
      </c>
      <c r="L479" s="123">
        <v>745.45</v>
      </c>
      <c r="M479" s="123">
        <v>4.8588199999999997</v>
      </c>
    </row>
    <row r="480" spans="1:13">
      <c r="A480" s="65">
        <v>470</v>
      </c>
      <c r="B480" s="123" t="s">
        <v>2028</v>
      </c>
      <c r="C480" s="126">
        <v>380.2</v>
      </c>
      <c r="D480" s="124">
        <v>379.10000000000008</v>
      </c>
      <c r="E480" s="124">
        <v>374.20000000000016</v>
      </c>
      <c r="F480" s="124">
        <v>368.2000000000001</v>
      </c>
      <c r="G480" s="124">
        <v>363.30000000000018</v>
      </c>
      <c r="H480" s="124">
        <v>385.10000000000014</v>
      </c>
      <c r="I480" s="124">
        <v>390.00000000000011</v>
      </c>
      <c r="J480" s="124">
        <v>396.00000000000011</v>
      </c>
      <c r="K480" s="123">
        <v>384</v>
      </c>
      <c r="L480" s="123">
        <v>373.1</v>
      </c>
      <c r="M480" s="123">
        <v>11.20412</v>
      </c>
    </row>
    <row r="481" spans="1:13">
      <c r="A481" s="65">
        <v>471</v>
      </c>
      <c r="B481" s="123" t="s">
        <v>158</v>
      </c>
      <c r="C481" s="126">
        <v>3949.5</v>
      </c>
      <c r="D481" s="124">
        <v>3952.9</v>
      </c>
      <c r="E481" s="124">
        <v>3916.65</v>
      </c>
      <c r="F481" s="124">
        <v>3883.8</v>
      </c>
      <c r="G481" s="124">
        <v>3847.55</v>
      </c>
      <c r="H481" s="124">
        <v>3985.75</v>
      </c>
      <c r="I481" s="124">
        <v>4022</v>
      </c>
      <c r="J481" s="124">
        <v>4054.85</v>
      </c>
      <c r="K481" s="123">
        <v>3989.15</v>
      </c>
      <c r="L481" s="123">
        <v>3920.05</v>
      </c>
      <c r="M481" s="123">
        <v>2.14201</v>
      </c>
    </row>
    <row r="482" spans="1:13">
      <c r="A482" s="65">
        <v>472</v>
      </c>
      <c r="B482" s="123" t="s">
        <v>2033</v>
      </c>
      <c r="C482" s="126">
        <v>283.95</v>
      </c>
      <c r="D482" s="124">
        <v>283.64999999999998</v>
      </c>
      <c r="E482" s="124">
        <v>282.39999999999998</v>
      </c>
      <c r="F482" s="124">
        <v>280.85000000000002</v>
      </c>
      <c r="G482" s="124">
        <v>279.60000000000002</v>
      </c>
      <c r="H482" s="124">
        <v>285.19999999999993</v>
      </c>
      <c r="I482" s="124">
        <v>286.44999999999993</v>
      </c>
      <c r="J482" s="124">
        <v>287.99999999999989</v>
      </c>
      <c r="K482" s="123">
        <v>284.89999999999998</v>
      </c>
      <c r="L482" s="123">
        <v>282.10000000000002</v>
      </c>
      <c r="M482" s="123">
        <v>0.59899000000000002</v>
      </c>
    </row>
    <row r="483" spans="1:13">
      <c r="A483" s="65">
        <v>473</v>
      </c>
      <c r="B483" s="125" t="s">
        <v>159</v>
      </c>
      <c r="C483" s="127">
        <v>101.95</v>
      </c>
      <c r="D483" s="128">
        <v>101.11666666666667</v>
      </c>
      <c r="E483" s="128">
        <v>99.333333333333343</v>
      </c>
      <c r="F483" s="128">
        <v>96.716666666666669</v>
      </c>
      <c r="G483" s="128">
        <v>94.933333333333337</v>
      </c>
      <c r="H483" s="128">
        <v>103.73333333333335</v>
      </c>
      <c r="I483" s="128">
        <v>105.51666666666668</v>
      </c>
      <c r="J483" s="128">
        <v>108.13333333333335</v>
      </c>
      <c r="K483" s="125">
        <v>102.9</v>
      </c>
      <c r="L483" s="125">
        <v>98.5</v>
      </c>
      <c r="M483" s="125">
        <v>120.84887999999999</v>
      </c>
    </row>
    <row r="484" spans="1:13">
      <c r="A484" s="65">
        <v>474</v>
      </c>
      <c r="B484" s="123" t="s">
        <v>160</v>
      </c>
      <c r="C484" s="136">
        <v>6.65</v>
      </c>
      <c r="D484" s="124">
        <v>6.6500000000000012</v>
      </c>
      <c r="E484" s="124">
        <v>6.4000000000000021</v>
      </c>
      <c r="F484" s="124">
        <v>6.1500000000000012</v>
      </c>
      <c r="G484" s="124">
        <v>5.9000000000000021</v>
      </c>
      <c r="H484" s="124">
        <v>6.9000000000000021</v>
      </c>
      <c r="I484" s="124">
        <v>7.15</v>
      </c>
      <c r="J484" s="124">
        <v>7.4000000000000021</v>
      </c>
      <c r="K484" s="123">
        <v>6.9</v>
      </c>
      <c r="L484" s="123">
        <v>6.4</v>
      </c>
      <c r="M484" s="123">
        <v>275.62806999999998</v>
      </c>
    </row>
    <row r="485" spans="1:13">
      <c r="A485" s="65">
        <v>475</v>
      </c>
      <c r="B485" s="136" t="s">
        <v>2039</v>
      </c>
      <c r="C485" s="136">
        <v>13.75</v>
      </c>
      <c r="D485" s="131">
        <v>13.733333333333334</v>
      </c>
      <c r="E485" s="131">
        <v>13.666666666666668</v>
      </c>
      <c r="F485" s="131">
        <v>13.583333333333334</v>
      </c>
      <c r="G485" s="131">
        <v>13.516666666666667</v>
      </c>
      <c r="H485" s="131">
        <v>13.816666666666668</v>
      </c>
      <c r="I485" s="131">
        <v>13.883333333333335</v>
      </c>
      <c r="J485" s="131">
        <v>13.966666666666669</v>
      </c>
      <c r="K485" s="136">
        <v>13.8</v>
      </c>
      <c r="L485" s="136">
        <v>13.65</v>
      </c>
      <c r="M485" s="136">
        <v>6.4735899999999997</v>
      </c>
    </row>
    <row r="486" spans="1:13">
      <c r="A486" s="65">
        <v>476</v>
      </c>
      <c r="B486" s="136" t="s">
        <v>156</v>
      </c>
      <c r="C486" s="136">
        <v>1001.55</v>
      </c>
      <c r="D486" s="131">
        <v>1004.2333333333332</v>
      </c>
      <c r="E486" s="131">
        <v>988.81666666666649</v>
      </c>
      <c r="F486" s="131">
        <v>976.08333333333326</v>
      </c>
      <c r="G486" s="131">
        <v>960.66666666666652</v>
      </c>
      <c r="H486" s="131">
        <v>1016.9666666666665</v>
      </c>
      <c r="I486" s="131">
        <v>1032.3833333333332</v>
      </c>
      <c r="J486" s="131">
        <v>1045.1166666666663</v>
      </c>
      <c r="K486" s="136">
        <v>1019.65</v>
      </c>
      <c r="L486" s="136">
        <v>991.5</v>
      </c>
      <c r="M486" s="136">
        <v>6.0357000000000003</v>
      </c>
    </row>
    <row r="487" spans="1:13">
      <c r="A487" s="65">
        <v>477</v>
      </c>
      <c r="B487" s="136" t="s">
        <v>357</v>
      </c>
      <c r="C487" s="136">
        <v>3322.2</v>
      </c>
      <c r="D487" s="131">
        <v>3312.7166666666667</v>
      </c>
      <c r="E487" s="131">
        <v>3278.4333333333334</v>
      </c>
      <c r="F487" s="131">
        <v>3234.6666666666665</v>
      </c>
      <c r="G487" s="131">
        <v>3200.3833333333332</v>
      </c>
      <c r="H487" s="131">
        <v>3356.4833333333336</v>
      </c>
      <c r="I487" s="131">
        <v>3390.7666666666673</v>
      </c>
      <c r="J487" s="131">
        <v>3434.5333333333338</v>
      </c>
      <c r="K487" s="136">
        <v>3347</v>
      </c>
      <c r="L487" s="136">
        <v>3268.95</v>
      </c>
      <c r="M487" s="136">
        <v>5.5127100000000002</v>
      </c>
    </row>
    <row r="488" spans="1:13">
      <c r="A488" s="65">
        <v>478</v>
      </c>
      <c r="B488" s="136" t="s">
        <v>2068</v>
      </c>
      <c r="C488" s="136">
        <v>230.5</v>
      </c>
      <c r="D488" s="131">
        <v>230.48333333333335</v>
      </c>
      <c r="E488" s="131">
        <v>229.01666666666671</v>
      </c>
      <c r="F488" s="131">
        <v>227.53333333333336</v>
      </c>
      <c r="G488" s="131">
        <v>226.06666666666672</v>
      </c>
      <c r="H488" s="131">
        <v>231.9666666666667</v>
      </c>
      <c r="I488" s="131">
        <v>233.43333333333334</v>
      </c>
      <c r="J488" s="131">
        <v>234.91666666666669</v>
      </c>
      <c r="K488" s="136">
        <v>231.95</v>
      </c>
      <c r="L488" s="136">
        <v>229</v>
      </c>
      <c r="M488" s="136">
        <v>7.4444699999999999</v>
      </c>
    </row>
    <row r="489" spans="1:13">
      <c r="A489" s="65">
        <v>479</v>
      </c>
      <c r="B489" s="136" t="s">
        <v>2086</v>
      </c>
      <c r="C489" s="136">
        <v>360.75</v>
      </c>
      <c r="D489" s="131">
        <v>363.8</v>
      </c>
      <c r="E489" s="131">
        <v>350.6</v>
      </c>
      <c r="F489" s="131">
        <v>340.45</v>
      </c>
      <c r="G489" s="131">
        <v>327.25</v>
      </c>
      <c r="H489" s="131">
        <v>373.95000000000005</v>
      </c>
      <c r="I489" s="131">
        <v>387.15</v>
      </c>
      <c r="J489" s="131">
        <v>397.30000000000007</v>
      </c>
      <c r="K489" s="136">
        <v>377</v>
      </c>
      <c r="L489" s="136">
        <v>353.65</v>
      </c>
      <c r="M489" s="136">
        <v>10.49944</v>
      </c>
    </row>
    <row r="490" spans="1:13">
      <c r="A490" s="65">
        <v>480</v>
      </c>
      <c r="B490" s="136" t="s">
        <v>2103</v>
      </c>
      <c r="C490" s="136">
        <v>384.95</v>
      </c>
      <c r="D490" s="131">
        <v>385.65000000000003</v>
      </c>
      <c r="E490" s="131">
        <v>381.30000000000007</v>
      </c>
      <c r="F490" s="131">
        <v>377.65000000000003</v>
      </c>
      <c r="G490" s="131">
        <v>373.30000000000007</v>
      </c>
      <c r="H490" s="131">
        <v>389.30000000000007</v>
      </c>
      <c r="I490" s="131">
        <v>393.65000000000009</v>
      </c>
      <c r="J490" s="131">
        <v>397.30000000000007</v>
      </c>
      <c r="K490" s="136">
        <v>390</v>
      </c>
      <c r="L490" s="136">
        <v>382</v>
      </c>
      <c r="M490" s="136">
        <v>1.30399</v>
      </c>
    </row>
    <row r="491" spans="1:13">
      <c r="A491" s="65">
        <v>481</v>
      </c>
      <c r="B491" s="136" t="s">
        <v>2113</v>
      </c>
      <c r="C491" s="136">
        <v>494.85</v>
      </c>
      <c r="D491" s="131">
        <v>494.10000000000008</v>
      </c>
      <c r="E491" s="131">
        <v>491.35000000000014</v>
      </c>
      <c r="F491" s="131">
        <v>487.85000000000008</v>
      </c>
      <c r="G491" s="131">
        <v>485.10000000000014</v>
      </c>
      <c r="H491" s="131">
        <v>497.60000000000014</v>
      </c>
      <c r="I491" s="131">
        <v>500.35</v>
      </c>
      <c r="J491" s="131">
        <v>503.85000000000014</v>
      </c>
      <c r="K491" s="136">
        <v>496.85</v>
      </c>
      <c r="L491" s="136">
        <v>490.6</v>
      </c>
      <c r="M491" s="136">
        <v>0.65781999999999996</v>
      </c>
    </row>
    <row r="492" spans="1:13">
      <c r="A492" s="65">
        <v>482</v>
      </c>
      <c r="B492" s="136" t="s">
        <v>2050</v>
      </c>
      <c r="C492" s="136">
        <v>171.4</v>
      </c>
      <c r="D492" s="131">
        <v>171.4</v>
      </c>
      <c r="E492" s="131">
        <v>171.4</v>
      </c>
      <c r="F492" s="131">
        <v>171.4</v>
      </c>
      <c r="G492" s="131">
        <v>171.4</v>
      </c>
      <c r="H492" s="131">
        <v>171.4</v>
      </c>
      <c r="I492" s="131">
        <v>171.4</v>
      </c>
      <c r="J492" s="131">
        <v>171.4</v>
      </c>
      <c r="K492" s="136">
        <v>171.4</v>
      </c>
      <c r="L492" s="136">
        <v>171.4</v>
      </c>
      <c r="M492" s="136">
        <v>1.9083300000000001</v>
      </c>
    </row>
    <row r="493" spans="1:13">
      <c r="A493" s="65">
        <v>483</v>
      </c>
      <c r="B493" s="136" t="s">
        <v>2111</v>
      </c>
      <c r="C493" s="136">
        <v>1267.7</v>
      </c>
      <c r="D493" s="131">
        <v>1265.7833333333335</v>
      </c>
      <c r="E493" s="131">
        <v>1242.666666666667</v>
      </c>
      <c r="F493" s="131">
        <v>1217.6333333333334</v>
      </c>
      <c r="G493" s="131">
        <v>1194.5166666666669</v>
      </c>
      <c r="H493" s="131">
        <v>1290.8166666666671</v>
      </c>
      <c r="I493" s="131">
        <v>1313.9333333333334</v>
      </c>
      <c r="J493" s="131">
        <v>1338.9666666666672</v>
      </c>
      <c r="K493" s="136">
        <v>1288.9000000000001</v>
      </c>
      <c r="L493" s="136">
        <v>1240.75</v>
      </c>
      <c r="M493" s="136">
        <v>0.17902000000000001</v>
      </c>
    </row>
    <row r="494" spans="1:13">
      <c r="A494" s="65">
        <v>484</v>
      </c>
      <c r="B494" s="136" t="s">
        <v>2280</v>
      </c>
      <c r="C494" s="136">
        <v>641.4</v>
      </c>
      <c r="D494" s="131">
        <v>642.11666666666667</v>
      </c>
      <c r="E494" s="131">
        <v>634.2833333333333</v>
      </c>
      <c r="F494" s="131">
        <v>627.16666666666663</v>
      </c>
      <c r="G494" s="131">
        <v>619.33333333333326</v>
      </c>
      <c r="H494" s="131">
        <v>649.23333333333335</v>
      </c>
      <c r="I494" s="131">
        <v>657.06666666666661</v>
      </c>
      <c r="J494" s="131">
        <v>664.18333333333339</v>
      </c>
      <c r="K494" s="136">
        <v>649.95000000000005</v>
      </c>
      <c r="L494" s="136">
        <v>635</v>
      </c>
      <c r="M494" s="136">
        <v>0.25416</v>
      </c>
    </row>
    <row r="495" spans="1:13">
      <c r="A495" s="65">
        <v>485</v>
      </c>
      <c r="B495" s="136" t="s">
        <v>228</v>
      </c>
      <c r="C495" s="136">
        <v>285.05</v>
      </c>
      <c r="D495" s="131">
        <v>284.7166666666667</v>
      </c>
      <c r="E495" s="131">
        <v>281.83333333333337</v>
      </c>
      <c r="F495" s="131">
        <v>278.61666666666667</v>
      </c>
      <c r="G495" s="131">
        <v>275.73333333333335</v>
      </c>
      <c r="H495" s="131">
        <v>287.93333333333339</v>
      </c>
      <c r="I495" s="131">
        <v>290.81666666666672</v>
      </c>
      <c r="J495" s="131">
        <v>294.03333333333342</v>
      </c>
      <c r="K495" s="136">
        <v>287.60000000000002</v>
      </c>
      <c r="L495" s="136">
        <v>281.5</v>
      </c>
      <c r="M495" s="136">
        <v>95.191559999999996</v>
      </c>
    </row>
    <row r="496" spans="1:13">
      <c r="A496" s="65">
        <v>486</v>
      </c>
      <c r="B496" s="136" t="s">
        <v>2065</v>
      </c>
      <c r="C496" s="136">
        <v>1285.9000000000001</v>
      </c>
      <c r="D496" s="131">
        <v>1292.6833333333334</v>
      </c>
      <c r="E496" s="131">
        <v>1271.2666666666669</v>
      </c>
      <c r="F496" s="131">
        <v>1256.6333333333334</v>
      </c>
      <c r="G496" s="131">
        <v>1235.2166666666669</v>
      </c>
      <c r="H496" s="131">
        <v>1307.3166666666668</v>
      </c>
      <c r="I496" s="131">
        <v>1328.7333333333333</v>
      </c>
      <c r="J496" s="131">
        <v>1343.3666666666668</v>
      </c>
      <c r="K496" s="136">
        <v>1314.1</v>
      </c>
      <c r="L496" s="136">
        <v>1278.05</v>
      </c>
      <c r="M496" s="136">
        <v>6.08E-2</v>
      </c>
    </row>
    <row r="497" spans="1:13">
      <c r="A497" s="65">
        <v>487</v>
      </c>
      <c r="B497" s="136" t="s">
        <v>2071</v>
      </c>
      <c r="C497" s="136">
        <v>15.05</v>
      </c>
      <c r="D497" s="131">
        <v>14.533333333333333</v>
      </c>
      <c r="E497" s="131">
        <v>13.916666666666666</v>
      </c>
      <c r="F497" s="131">
        <v>12.783333333333333</v>
      </c>
      <c r="G497" s="131">
        <v>12.166666666666666</v>
      </c>
      <c r="H497" s="131">
        <v>15.666666666666666</v>
      </c>
      <c r="I497" s="131">
        <v>16.283333333333331</v>
      </c>
      <c r="J497" s="131">
        <v>17.416666666666664</v>
      </c>
      <c r="K497" s="136">
        <v>15.15</v>
      </c>
      <c r="L497" s="136">
        <v>13.4</v>
      </c>
      <c r="M497" s="136">
        <v>59.08849</v>
      </c>
    </row>
    <row r="498" spans="1:13">
      <c r="A498" s="65">
        <v>488</v>
      </c>
      <c r="B498" s="136" t="s">
        <v>2074</v>
      </c>
      <c r="C498" s="136">
        <v>56.05</v>
      </c>
      <c r="D498" s="131">
        <v>56.366666666666667</v>
      </c>
      <c r="E498" s="131">
        <v>55.033333333333331</v>
      </c>
      <c r="F498" s="131">
        <v>54.016666666666666</v>
      </c>
      <c r="G498" s="131">
        <v>52.68333333333333</v>
      </c>
      <c r="H498" s="131">
        <v>57.383333333333333</v>
      </c>
      <c r="I498" s="131">
        <v>58.716666666666661</v>
      </c>
      <c r="J498" s="131">
        <v>59.733333333333334</v>
      </c>
      <c r="K498" s="136">
        <v>57.7</v>
      </c>
      <c r="L498" s="136">
        <v>55.35</v>
      </c>
      <c r="M498" s="136">
        <v>9.2956900000000005</v>
      </c>
    </row>
    <row r="499" spans="1:13">
      <c r="A499" s="65">
        <v>489</v>
      </c>
      <c r="B499" s="136" t="s">
        <v>2080</v>
      </c>
      <c r="C499" s="136">
        <v>947.75</v>
      </c>
      <c r="D499" s="131">
        <v>939.68333333333339</v>
      </c>
      <c r="E499" s="131">
        <v>928.36666666666679</v>
      </c>
      <c r="F499" s="131">
        <v>908.98333333333335</v>
      </c>
      <c r="G499" s="131">
        <v>897.66666666666674</v>
      </c>
      <c r="H499" s="131">
        <v>959.06666666666683</v>
      </c>
      <c r="I499" s="131">
        <v>970.38333333333344</v>
      </c>
      <c r="J499" s="131">
        <v>989.76666666666688</v>
      </c>
      <c r="K499" s="136">
        <v>951</v>
      </c>
      <c r="L499" s="136">
        <v>920.3</v>
      </c>
      <c r="M499" s="136">
        <v>0.41477000000000003</v>
      </c>
    </row>
    <row r="500" spans="1:13">
      <c r="A500" s="65">
        <v>490</v>
      </c>
      <c r="B500" s="136" t="s">
        <v>162</v>
      </c>
      <c r="C500" s="136">
        <v>631.75</v>
      </c>
      <c r="D500" s="131">
        <v>631.4666666666667</v>
      </c>
      <c r="E500" s="131">
        <v>624.68333333333339</v>
      </c>
      <c r="F500" s="131">
        <v>617.61666666666667</v>
      </c>
      <c r="G500" s="131">
        <v>610.83333333333337</v>
      </c>
      <c r="H500" s="131">
        <v>638.53333333333342</v>
      </c>
      <c r="I500" s="131">
        <v>645.31666666666672</v>
      </c>
      <c r="J500" s="131">
        <v>652.38333333333344</v>
      </c>
      <c r="K500" s="136">
        <v>638.25</v>
      </c>
      <c r="L500" s="136">
        <v>624.4</v>
      </c>
      <c r="M500" s="136">
        <v>12.737740000000001</v>
      </c>
    </row>
    <row r="501" spans="1:13">
      <c r="A501" s="65">
        <v>491</v>
      </c>
      <c r="B501" s="136" t="s">
        <v>2115</v>
      </c>
      <c r="C501" s="136">
        <v>7921.6</v>
      </c>
      <c r="D501" s="131">
        <v>7923.8666666666659</v>
      </c>
      <c r="E501" s="131">
        <v>7797.7333333333318</v>
      </c>
      <c r="F501" s="131">
        <v>7673.8666666666659</v>
      </c>
      <c r="G501" s="131">
        <v>7547.7333333333318</v>
      </c>
      <c r="H501" s="131">
        <v>8047.7333333333318</v>
      </c>
      <c r="I501" s="131">
        <v>8173.866666666665</v>
      </c>
      <c r="J501" s="131">
        <v>8297.7333333333318</v>
      </c>
      <c r="K501" s="136">
        <v>8050</v>
      </c>
      <c r="L501" s="136">
        <v>7800</v>
      </c>
      <c r="M501" s="136">
        <v>2.4209999999999999E-2</v>
      </c>
    </row>
    <row r="502" spans="1:13">
      <c r="A502" s="65">
        <v>492</v>
      </c>
      <c r="B502" s="136" t="s">
        <v>2121</v>
      </c>
      <c r="C502" s="136">
        <v>138</v>
      </c>
      <c r="D502" s="131">
        <v>137.96666666666667</v>
      </c>
      <c r="E502" s="131">
        <v>135.58333333333334</v>
      </c>
      <c r="F502" s="131">
        <v>133.16666666666669</v>
      </c>
      <c r="G502" s="131">
        <v>130.78333333333336</v>
      </c>
      <c r="H502" s="131">
        <v>140.38333333333333</v>
      </c>
      <c r="I502" s="131">
        <v>142.76666666666665</v>
      </c>
      <c r="J502" s="131">
        <v>145.18333333333331</v>
      </c>
      <c r="K502" s="136">
        <v>140.35</v>
      </c>
      <c r="L502" s="136">
        <v>135.55000000000001</v>
      </c>
      <c r="M502" s="136">
        <v>4.9431399999999996</v>
      </c>
    </row>
    <row r="503" spans="1:13">
      <c r="A503" s="65">
        <v>493</v>
      </c>
      <c r="B503" s="136" t="s">
        <v>2125</v>
      </c>
      <c r="C503" s="136">
        <v>58.8</v>
      </c>
      <c r="D503" s="131">
        <v>59</v>
      </c>
      <c r="E503" s="131">
        <v>58.3</v>
      </c>
      <c r="F503" s="131">
        <v>57.8</v>
      </c>
      <c r="G503" s="131">
        <v>57.099999999999994</v>
      </c>
      <c r="H503" s="131">
        <v>59.5</v>
      </c>
      <c r="I503" s="131">
        <v>60.2</v>
      </c>
      <c r="J503" s="131">
        <v>60.7</v>
      </c>
      <c r="K503" s="136">
        <v>59.7</v>
      </c>
      <c r="L503" s="136">
        <v>58.5</v>
      </c>
      <c r="M503" s="136">
        <v>7.8874000000000004</v>
      </c>
    </row>
    <row r="504" spans="1:13">
      <c r="A504" s="65">
        <v>494</v>
      </c>
      <c r="B504" s="136" t="s">
        <v>2131</v>
      </c>
      <c r="C504" s="136">
        <v>1530.05</v>
      </c>
      <c r="D504" s="131">
        <v>1531.2</v>
      </c>
      <c r="E504" s="131">
        <v>1522.4</v>
      </c>
      <c r="F504" s="131">
        <v>1514.75</v>
      </c>
      <c r="G504" s="131">
        <v>1505.95</v>
      </c>
      <c r="H504" s="131">
        <v>1538.8500000000001</v>
      </c>
      <c r="I504" s="131">
        <v>1547.6499999999999</v>
      </c>
      <c r="J504" s="131">
        <v>1555.3000000000002</v>
      </c>
      <c r="K504" s="136">
        <v>1540</v>
      </c>
      <c r="L504" s="136">
        <v>1523.55</v>
      </c>
      <c r="M504" s="136">
        <v>0.71628999999999998</v>
      </c>
    </row>
    <row r="505" spans="1:13">
      <c r="A505" s="65">
        <v>495</v>
      </c>
      <c r="B505" s="136" t="s">
        <v>163</v>
      </c>
      <c r="C505" s="136">
        <v>283.95</v>
      </c>
      <c r="D505" s="131">
        <v>284.41666666666669</v>
      </c>
      <c r="E505" s="131">
        <v>282.83333333333337</v>
      </c>
      <c r="F505" s="131">
        <v>281.7166666666667</v>
      </c>
      <c r="G505" s="131">
        <v>280.13333333333338</v>
      </c>
      <c r="H505" s="131">
        <v>285.53333333333336</v>
      </c>
      <c r="I505" s="131">
        <v>287.11666666666673</v>
      </c>
      <c r="J505" s="131">
        <v>288.23333333333335</v>
      </c>
      <c r="K505" s="136">
        <v>286</v>
      </c>
      <c r="L505" s="136">
        <v>283.3</v>
      </c>
      <c r="M505" s="136">
        <v>6.7585300000000004</v>
      </c>
    </row>
    <row r="506" spans="1:13">
      <c r="A506" s="65">
        <v>496</v>
      </c>
      <c r="B506" s="136" t="s">
        <v>164</v>
      </c>
      <c r="C506" s="136">
        <v>772.1</v>
      </c>
      <c r="D506" s="131">
        <v>773.36666666666679</v>
      </c>
      <c r="E506" s="131">
        <v>763.93333333333362</v>
      </c>
      <c r="F506" s="131">
        <v>755.76666666666688</v>
      </c>
      <c r="G506" s="131">
        <v>746.33333333333371</v>
      </c>
      <c r="H506" s="131">
        <v>781.53333333333353</v>
      </c>
      <c r="I506" s="131">
        <v>790.9666666666667</v>
      </c>
      <c r="J506" s="131">
        <v>799.13333333333344</v>
      </c>
      <c r="K506" s="136">
        <v>782.8</v>
      </c>
      <c r="L506" s="136">
        <v>765.2</v>
      </c>
      <c r="M506" s="136">
        <v>12.191420000000001</v>
      </c>
    </row>
    <row r="507" spans="1:13">
      <c r="A507" s="65">
        <v>497</v>
      </c>
      <c r="B507" s="136" t="s">
        <v>165</v>
      </c>
      <c r="C507" s="136">
        <v>314.5</v>
      </c>
      <c r="D507" s="131">
        <v>314.03333333333336</v>
      </c>
      <c r="E507" s="131">
        <v>312.06666666666672</v>
      </c>
      <c r="F507" s="131">
        <v>309.63333333333338</v>
      </c>
      <c r="G507" s="131">
        <v>307.66666666666674</v>
      </c>
      <c r="H507" s="131">
        <v>316.4666666666667</v>
      </c>
      <c r="I507" s="131">
        <v>318.43333333333328</v>
      </c>
      <c r="J507" s="131">
        <v>320.86666666666667</v>
      </c>
      <c r="K507" s="136">
        <v>316</v>
      </c>
      <c r="L507" s="136">
        <v>311.60000000000002</v>
      </c>
      <c r="M507" s="136">
        <v>85.984350000000006</v>
      </c>
    </row>
    <row r="508" spans="1:13">
      <c r="A508" s="65">
        <v>498</v>
      </c>
      <c r="B508" s="136" t="s">
        <v>166</v>
      </c>
      <c r="C508" s="136">
        <v>584.5</v>
      </c>
      <c r="D508" s="131">
        <v>584.91666666666663</v>
      </c>
      <c r="E508" s="131">
        <v>581.18333333333328</v>
      </c>
      <c r="F508" s="131">
        <v>577.86666666666667</v>
      </c>
      <c r="G508" s="131">
        <v>574.13333333333333</v>
      </c>
      <c r="H508" s="131">
        <v>588.23333333333323</v>
      </c>
      <c r="I508" s="131">
        <v>591.96666666666658</v>
      </c>
      <c r="J508" s="131">
        <v>595.28333333333319</v>
      </c>
      <c r="K508" s="136">
        <v>588.65</v>
      </c>
      <c r="L508" s="136">
        <v>581.6</v>
      </c>
      <c r="M508" s="136">
        <v>7.04908</v>
      </c>
    </row>
    <row r="509" spans="1:13">
      <c r="A509" s="65">
        <v>499</v>
      </c>
      <c r="B509" s="136" t="s">
        <v>2144</v>
      </c>
      <c r="C509" s="136">
        <v>36.950000000000003</v>
      </c>
      <c r="D509" s="131">
        <v>36.833333333333336</v>
      </c>
      <c r="E509" s="131">
        <v>36.516666666666673</v>
      </c>
      <c r="F509" s="131">
        <v>36.083333333333336</v>
      </c>
      <c r="G509" s="131">
        <v>35.766666666666673</v>
      </c>
      <c r="H509" s="131">
        <v>37.266666666666673</v>
      </c>
      <c r="I509" s="131">
        <v>37.583333333333336</v>
      </c>
      <c r="J509" s="131">
        <v>38.016666666666673</v>
      </c>
      <c r="K509" s="136">
        <v>37.15</v>
      </c>
      <c r="L509" s="136">
        <v>36.4</v>
      </c>
      <c r="M509" s="136">
        <v>1.7457499999999999</v>
      </c>
    </row>
    <row r="510" spans="1:13">
      <c r="A510" s="65">
        <v>500</v>
      </c>
      <c r="B510" s="136" t="s">
        <v>2147</v>
      </c>
      <c r="C510" s="136">
        <v>951.95</v>
      </c>
      <c r="D510" s="131">
        <v>943.18333333333339</v>
      </c>
      <c r="E510" s="131">
        <v>931.36666666666679</v>
      </c>
      <c r="F510" s="131">
        <v>910.78333333333342</v>
      </c>
      <c r="G510" s="131">
        <v>898.96666666666681</v>
      </c>
      <c r="H510" s="131">
        <v>963.76666666666677</v>
      </c>
      <c r="I510" s="131">
        <v>975.58333333333337</v>
      </c>
      <c r="J510" s="131">
        <v>996.16666666666674</v>
      </c>
      <c r="K510" s="136">
        <v>955</v>
      </c>
      <c r="L510" s="136">
        <v>922.6</v>
      </c>
      <c r="M510" s="136">
        <v>0.15340000000000001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5"/>
      <c r="B5" s="515"/>
      <c r="C5" s="516"/>
      <c r="D5" s="51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7" t="s">
        <v>225</v>
      </c>
      <c r="C7" s="517"/>
      <c r="D7" s="48">
        <f>Main!B10</f>
        <v>43199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43196</v>
      </c>
      <c r="B10" s="143">
        <v>532683</v>
      </c>
      <c r="C10" s="143" t="s">
        <v>436</v>
      </c>
      <c r="D10" s="143" t="s">
        <v>3592</v>
      </c>
      <c r="E10" s="143" t="s">
        <v>256</v>
      </c>
      <c r="F10" s="144">
        <v>2999999</v>
      </c>
      <c r="G10" s="143">
        <v>1400.06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43196</v>
      </c>
      <c r="B11" s="143">
        <v>532683</v>
      </c>
      <c r="C11" s="143" t="s">
        <v>436</v>
      </c>
      <c r="D11" s="143" t="s">
        <v>3593</v>
      </c>
      <c r="E11" s="143" t="s">
        <v>257</v>
      </c>
      <c r="F11" s="144">
        <v>572000</v>
      </c>
      <c r="G11" s="143">
        <v>1400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43196</v>
      </c>
      <c r="B12" s="143">
        <v>531761</v>
      </c>
      <c r="C12" s="143" t="s">
        <v>3594</v>
      </c>
      <c r="D12" s="143" t="s">
        <v>3595</v>
      </c>
      <c r="E12" s="143" t="s">
        <v>257</v>
      </c>
      <c r="F12" s="144">
        <v>59307</v>
      </c>
      <c r="G12" s="143">
        <v>580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43196</v>
      </c>
      <c r="B13" s="143">
        <v>540024</v>
      </c>
      <c r="C13" s="143" t="s">
        <v>3596</v>
      </c>
      <c r="D13" s="143" t="s">
        <v>3597</v>
      </c>
      <c r="E13" s="143" t="s">
        <v>256</v>
      </c>
      <c r="F13" s="144">
        <v>58423</v>
      </c>
      <c r="G13" s="143">
        <v>58.65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43196</v>
      </c>
      <c r="B14" s="143">
        <v>540024</v>
      </c>
      <c r="C14" s="65" t="s">
        <v>3596</v>
      </c>
      <c r="D14" s="65" t="s">
        <v>3597</v>
      </c>
      <c r="E14" s="65" t="s">
        <v>257</v>
      </c>
      <c r="F14" s="144">
        <v>58423</v>
      </c>
      <c r="G14" s="143">
        <v>58.13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43196</v>
      </c>
      <c r="B15" s="143">
        <v>540006</v>
      </c>
      <c r="C15" s="65" t="s">
        <v>3598</v>
      </c>
      <c r="D15" s="65" t="s">
        <v>3599</v>
      </c>
      <c r="E15" s="65" t="s">
        <v>257</v>
      </c>
      <c r="F15" s="144">
        <v>19300</v>
      </c>
      <c r="G15" s="143">
        <v>110.44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43196</v>
      </c>
      <c r="B16" s="143">
        <v>540006</v>
      </c>
      <c r="C16" s="65" t="s">
        <v>3598</v>
      </c>
      <c r="D16" s="65" t="s">
        <v>3600</v>
      </c>
      <c r="E16" s="65" t="s">
        <v>256</v>
      </c>
      <c r="F16" s="144">
        <v>54065</v>
      </c>
      <c r="G16" s="143">
        <v>109.67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43196</v>
      </c>
      <c r="B17" s="143">
        <v>540006</v>
      </c>
      <c r="C17" s="143" t="s">
        <v>3598</v>
      </c>
      <c r="D17" s="143" t="s">
        <v>3601</v>
      </c>
      <c r="E17" s="143" t="s">
        <v>256</v>
      </c>
      <c r="F17" s="144">
        <v>25000</v>
      </c>
      <c r="G17" s="143">
        <v>110.7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43196</v>
      </c>
      <c r="B18" s="143">
        <v>540006</v>
      </c>
      <c r="C18" s="143" t="s">
        <v>3598</v>
      </c>
      <c r="D18" s="143" t="s">
        <v>3602</v>
      </c>
      <c r="E18" s="143" t="s">
        <v>256</v>
      </c>
      <c r="F18" s="144">
        <v>25000</v>
      </c>
      <c r="G18" s="143">
        <v>110.7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43196</v>
      </c>
      <c r="B19" s="143">
        <v>540006</v>
      </c>
      <c r="C19" s="143" t="s">
        <v>3598</v>
      </c>
      <c r="D19" s="143" t="s">
        <v>3603</v>
      </c>
      <c r="E19" s="143" t="s">
        <v>257</v>
      </c>
      <c r="F19" s="144">
        <v>45000</v>
      </c>
      <c r="G19" s="143">
        <v>110.7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43196</v>
      </c>
      <c r="B20" s="143">
        <v>539131</v>
      </c>
      <c r="C20" s="143" t="s">
        <v>3604</v>
      </c>
      <c r="D20" s="143" t="s">
        <v>3605</v>
      </c>
      <c r="E20" s="143" t="s">
        <v>256</v>
      </c>
      <c r="F20" s="144">
        <v>42455</v>
      </c>
      <c r="G20" s="143">
        <v>40.01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43196</v>
      </c>
      <c r="B21" s="143">
        <v>539131</v>
      </c>
      <c r="C21" s="143" t="s">
        <v>3604</v>
      </c>
      <c r="D21" s="143" t="s">
        <v>3605</v>
      </c>
      <c r="E21" s="143" t="s">
        <v>257</v>
      </c>
      <c r="F21" s="144">
        <v>13940</v>
      </c>
      <c r="G21" s="143">
        <v>39.9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43196</v>
      </c>
      <c r="B22" s="143">
        <v>540151</v>
      </c>
      <c r="C22" s="143" t="s">
        <v>3606</v>
      </c>
      <c r="D22" s="143" t="s">
        <v>3382</v>
      </c>
      <c r="E22" s="143" t="s">
        <v>257</v>
      </c>
      <c r="F22" s="144">
        <v>102000</v>
      </c>
      <c r="G22" s="143">
        <v>99.06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43196</v>
      </c>
      <c r="B23" s="143">
        <v>540151</v>
      </c>
      <c r="C23" s="143" t="s">
        <v>3606</v>
      </c>
      <c r="D23" s="143" t="s">
        <v>3383</v>
      </c>
      <c r="E23" s="143" t="s">
        <v>256</v>
      </c>
      <c r="F23" s="144">
        <v>102000</v>
      </c>
      <c r="G23" s="143">
        <v>99.06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43196</v>
      </c>
      <c r="B24" s="143">
        <v>540695</v>
      </c>
      <c r="C24" s="143" t="s">
        <v>3607</v>
      </c>
      <c r="D24" s="143" t="s">
        <v>3597</v>
      </c>
      <c r="E24" s="143" t="s">
        <v>256</v>
      </c>
      <c r="F24" s="144">
        <v>78000</v>
      </c>
      <c r="G24" s="143">
        <v>20.75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43196</v>
      </c>
      <c r="B25" s="143">
        <v>540695</v>
      </c>
      <c r="C25" s="143" t="s">
        <v>3607</v>
      </c>
      <c r="D25" s="143" t="s">
        <v>3597</v>
      </c>
      <c r="E25" s="143" t="s">
        <v>257</v>
      </c>
      <c r="F25" s="144">
        <v>78000</v>
      </c>
      <c r="G25" s="143">
        <v>20.66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43196</v>
      </c>
      <c r="B26" s="143">
        <v>540695</v>
      </c>
      <c r="C26" s="143" t="s">
        <v>3607</v>
      </c>
      <c r="D26" s="143" t="s">
        <v>3608</v>
      </c>
      <c r="E26" s="143" t="s">
        <v>257</v>
      </c>
      <c r="F26" s="144">
        <v>96000</v>
      </c>
      <c r="G26" s="143">
        <v>20.75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43196</v>
      </c>
      <c r="B27" s="143">
        <v>540695</v>
      </c>
      <c r="C27" s="143" t="s">
        <v>3607</v>
      </c>
      <c r="D27" s="143" t="s">
        <v>3609</v>
      </c>
      <c r="E27" s="143" t="s">
        <v>256</v>
      </c>
      <c r="F27" s="144">
        <v>126000</v>
      </c>
      <c r="G27" s="143">
        <v>20.7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43196</v>
      </c>
      <c r="B28" s="143">
        <v>540266</v>
      </c>
      <c r="C28" s="143" t="s">
        <v>3416</v>
      </c>
      <c r="D28" s="143" t="s">
        <v>3610</v>
      </c>
      <c r="E28" s="143" t="s">
        <v>256</v>
      </c>
      <c r="F28" s="144">
        <v>16000</v>
      </c>
      <c r="G28" s="143">
        <v>33.200000000000003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43196</v>
      </c>
      <c r="B29" s="143">
        <v>539854</v>
      </c>
      <c r="C29" s="143" t="s">
        <v>3611</v>
      </c>
      <c r="D29" s="143" t="s">
        <v>3612</v>
      </c>
      <c r="E29" s="143" t="s">
        <v>256</v>
      </c>
      <c r="F29" s="144">
        <v>80000</v>
      </c>
      <c r="G29" s="143">
        <v>6.64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43196</v>
      </c>
      <c r="B30" s="143">
        <v>539854</v>
      </c>
      <c r="C30" s="143" t="s">
        <v>3611</v>
      </c>
      <c r="D30" s="143" t="s">
        <v>3613</v>
      </c>
      <c r="E30" s="143" t="s">
        <v>257</v>
      </c>
      <c r="F30" s="144">
        <v>24000</v>
      </c>
      <c r="G30" s="143">
        <v>6.62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43196</v>
      </c>
      <c r="B31" s="143">
        <v>539854</v>
      </c>
      <c r="C31" s="143" t="s">
        <v>3611</v>
      </c>
      <c r="D31" s="143" t="s">
        <v>3614</v>
      </c>
      <c r="E31" s="143" t="s">
        <v>257</v>
      </c>
      <c r="F31" s="144">
        <v>46000</v>
      </c>
      <c r="G31" s="143">
        <v>6.65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43196</v>
      </c>
      <c r="B32" s="143">
        <v>536709</v>
      </c>
      <c r="C32" s="143" t="s">
        <v>3615</v>
      </c>
      <c r="D32" s="143" t="s">
        <v>3616</v>
      </c>
      <c r="E32" s="143" t="s">
        <v>256</v>
      </c>
      <c r="F32" s="144">
        <v>25074</v>
      </c>
      <c r="G32" s="143">
        <v>12.8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43196</v>
      </c>
      <c r="B33" s="143">
        <v>536709</v>
      </c>
      <c r="C33" s="143" t="s">
        <v>3615</v>
      </c>
      <c r="D33" s="143" t="s">
        <v>3617</v>
      </c>
      <c r="E33" s="143" t="s">
        <v>256</v>
      </c>
      <c r="F33" s="144">
        <v>256296</v>
      </c>
      <c r="G33" s="143">
        <v>12.76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43196</v>
      </c>
      <c r="B34" s="143">
        <v>536709</v>
      </c>
      <c r="C34" s="143" t="s">
        <v>3615</v>
      </c>
      <c r="D34" s="143" t="s">
        <v>3618</v>
      </c>
      <c r="E34" s="143" t="s">
        <v>257</v>
      </c>
      <c r="F34" s="144">
        <v>18000</v>
      </c>
      <c r="G34" s="143">
        <v>12.87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43196</v>
      </c>
      <c r="B35" s="143">
        <v>536709</v>
      </c>
      <c r="C35" s="143" t="s">
        <v>3615</v>
      </c>
      <c r="D35" s="143" t="s">
        <v>3619</v>
      </c>
      <c r="E35" s="143" t="s">
        <v>257</v>
      </c>
      <c r="F35" s="144">
        <v>40000</v>
      </c>
      <c r="G35" s="143">
        <v>12.8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43196</v>
      </c>
      <c r="B36" s="143">
        <v>536709</v>
      </c>
      <c r="C36" s="143" t="s">
        <v>3615</v>
      </c>
      <c r="D36" s="143" t="s">
        <v>3620</v>
      </c>
      <c r="E36" s="143" t="s">
        <v>257</v>
      </c>
      <c r="F36" s="144">
        <v>52000</v>
      </c>
      <c r="G36" s="143">
        <v>12.76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43196</v>
      </c>
      <c r="B37" s="143">
        <v>536709</v>
      </c>
      <c r="C37" s="143" t="s">
        <v>3615</v>
      </c>
      <c r="D37" s="143" t="s">
        <v>3621</v>
      </c>
      <c r="E37" s="143" t="s">
        <v>257</v>
      </c>
      <c r="F37" s="144">
        <v>110000</v>
      </c>
      <c r="G37" s="143">
        <v>12.73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43196</v>
      </c>
      <c r="B38" s="143">
        <v>540468</v>
      </c>
      <c r="C38" s="143" t="s">
        <v>3622</v>
      </c>
      <c r="D38" s="143" t="s">
        <v>3623</v>
      </c>
      <c r="E38" s="143" t="s">
        <v>256</v>
      </c>
      <c r="F38" s="144">
        <v>20000</v>
      </c>
      <c r="G38" s="143">
        <v>30.15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43196</v>
      </c>
      <c r="B39" s="143">
        <v>540468</v>
      </c>
      <c r="C39" s="143" t="s">
        <v>3622</v>
      </c>
      <c r="D39" s="143" t="s">
        <v>3624</v>
      </c>
      <c r="E39" s="143" t="s">
        <v>256</v>
      </c>
      <c r="F39" s="144">
        <v>20000</v>
      </c>
      <c r="G39" s="143">
        <v>30.15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43196</v>
      </c>
      <c r="B40" s="143">
        <v>540468</v>
      </c>
      <c r="C40" s="143" t="s">
        <v>3622</v>
      </c>
      <c r="D40" s="143" t="s">
        <v>3625</v>
      </c>
      <c r="E40" s="143" t="s">
        <v>256</v>
      </c>
      <c r="F40" s="144">
        <v>20000</v>
      </c>
      <c r="G40" s="143">
        <v>30.15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43196</v>
      </c>
      <c r="B41" s="143">
        <v>540468</v>
      </c>
      <c r="C41" s="143" t="s">
        <v>3622</v>
      </c>
      <c r="D41" s="143" t="s">
        <v>3626</v>
      </c>
      <c r="E41" s="143" t="s">
        <v>257</v>
      </c>
      <c r="F41" s="144">
        <v>20000</v>
      </c>
      <c r="G41" s="143">
        <v>30.15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43196</v>
      </c>
      <c r="B42" s="143">
        <v>540468</v>
      </c>
      <c r="C42" s="143" t="s">
        <v>3622</v>
      </c>
      <c r="D42" s="143" t="s">
        <v>3627</v>
      </c>
      <c r="E42" s="143" t="s">
        <v>257</v>
      </c>
      <c r="F42" s="144">
        <v>24000</v>
      </c>
      <c r="G42" s="143">
        <v>30.15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43196</v>
      </c>
      <c r="B43" s="143">
        <v>524000</v>
      </c>
      <c r="C43" s="143" t="s">
        <v>1302</v>
      </c>
      <c r="D43" s="143" t="s">
        <v>3628</v>
      </c>
      <c r="E43" s="143" t="s">
        <v>257</v>
      </c>
      <c r="F43" s="144">
        <v>2200000</v>
      </c>
      <c r="G43" s="143">
        <v>154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43196</v>
      </c>
      <c r="B44" s="143">
        <v>524000</v>
      </c>
      <c r="C44" s="143" t="s">
        <v>1302</v>
      </c>
      <c r="D44" s="143" t="s">
        <v>3629</v>
      </c>
      <c r="E44" s="143" t="s">
        <v>257</v>
      </c>
      <c r="F44" s="144">
        <v>1360890</v>
      </c>
      <c r="G44" s="143">
        <v>154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43196</v>
      </c>
      <c r="B45" s="143">
        <v>524000</v>
      </c>
      <c r="C45" s="143" t="s">
        <v>1302</v>
      </c>
      <c r="D45" s="143" t="s">
        <v>3630</v>
      </c>
      <c r="E45" s="143" t="s">
        <v>257</v>
      </c>
      <c r="F45" s="144">
        <v>3179035</v>
      </c>
      <c r="G45" s="143">
        <v>154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43196</v>
      </c>
      <c r="B46" s="143">
        <v>524000</v>
      </c>
      <c r="C46" s="143" t="s">
        <v>1302</v>
      </c>
      <c r="D46" s="143" t="s">
        <v>3631</v>
      </c>
      <c r="E46" s="143" t="s">
        <v>257</v>
      </c>
      <c r="F46" s="144">
        <v>2039480</v>
      </c>
      <c r="G46" s="143">
        <v>154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43196</v>
      </c>
      <c r="B47" s="143">
        <v>524000</v>
      </c>
      <c r="C47" s="143" t="s">
        <v>1302</v>
      </c>
      <c r="D47" s="143" t="s">
        <v>3632</v>
      </c>
      <c r="E47" s="143" t="s">
        <v>256</v>
      </c>
      <c r="F47" s="144">
        <v>25000000</v>
      </c>
      <c r="G47" s="143">
        <v>154.25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43196</v>
      </c>
      <c r="B48" s="143">
        <v>540937</v>
      </c>
      <c r="C48" s="143" t="s">
        <v>3417</v>
      </c>
      <c r="D48" s="143" t="s">
        <v>3382</v>
      </c>
      <c r="E48" s="143" t="s">
        <v>256</v>
      </c>
      <c r="F48" s="144">
        <v>39600</v>
      </c>
      <c r="G48" s="143">
        <v>99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43196</v>
      </c>
      <c r="B49" s="143">
        <v>540937</v>
      </c>
      <c r="C49" s="143" t="s">
        <v>3417</v>
      </c>
      <c r="D49" s="143" t="s">
        <v>3382</v>
      </c>
      <c r="E49" s="143" t="s">
        <v>257</v>
      </c>
      <c r="F49" s="144">
        <v>1200</v>
      </c>
      <c r="G49" s="143">
        <v>97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43196</v>
      </c>
      <c r="B50" s="143">
        <v>540937</v>
      </c>
      <c r="C50" s="143" t="s">
        <v>3417</v>
      </c>
      <c r="D50" s="143" t="s">
        <v>3383</v>
      </c>
      <c r="E50" s="143" t="s">
        <v>257</v>
      </c>
      <c r="F50" s="144">
        <v>39600</v>
      </c>
      <c r="G50" s="143">
        <v>99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43196</v>
      </c>
      <c r="B51" s="143">
        <v>517554</v>
      </c>
      <c r="C51" s="143" t="s">
        <v>3633</v>
      </c>
      <c r="D51" s="143" t="s">
        <v>3634</v>
      </c>
      <c r="E51" s="143" t="s">
        <v>256</v>
      </c>
      <c r="F51" s="144">
        <v>59970</v>
      </c>
      <c r="G51" s="143">
        <v>12.5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43196</v>
      </c>
      <c r="B52" s="143">
        <v>540405</v>
      </c>
      <c r="C52" s="143" t="s">
        <v>3418</v>
      </c>
      <c r="D52" s="143" t="s">
        <v>3419</v>
      </c>
      <c r="E52" s="143" t="s">
        <v>257</v>
      </c>
      <c r="F52" s="144">
        <v>37000</v>
      </c>
      <c r="G52" s="143">
        <v>120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43196</v>
      </c>
      <c r="B53" s="143">
        <v>540405</v>
      </c>
      <c r="C53" s="143" t="s">
        <v>3418</v>
      </c>
      <c r="D53" s="143" t="s">
        <v>3420</v>
      </c>
      <c r="E53" s="143" t="s">
        <v>257</v>
      </c>
      <c r="F53" s="144">
        <v>26000</v>
      </c>
      <c r="G53" s="143">
        <v>120</v>
      </c>
      <c r="H53" s="143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43196</v>
      </c>
      <c r="B54" s="143">
        <v>540405</v>
      </c>
      <c r="C54" s="143" t="s">
        <v>3418</v>
      </c>
      <c r="D54" s="143" t="s">
        <v>3421</v>
      </c>
      <c r="E54" s="143" t="s">
        <v>256</v>
      </c>
      <c r="F54" s="144">
        <v>63000</v>
      </c>
      <c r="G54" s="143">
        <v>120</v>
      </c>
      <c r="H54" s="143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43196</v>
      </c>
      <c r="B55" s="143">
        <v>500372</v>
      </c>
      <c r="C55" s="143" t="s">
        <v>3635</v>
      </c>
      <c r="D55" s="143" t="s">
        <v>3636</v>
      </c>
      <c r="E55" s="143" t="s">
        <v>256</v>
      </c>
      <c r="F55" s="144">
        <v>1000000</v>
      </c>
      <c r="G55" s="143">
        <v>0.39</v>
      </c>
      <c r="H55" s="143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43196</v>
      </c>
      <c r="B56" s="143">
        <v>500372</v>
      </c>
      <c r="C56" s="143" t="s">
        <v>3635</v>
      </c>
      <c r="D56" s="143" t="s">
        <v>3637</v>
      </c>
      <c r="E56" s="143" t="s">
        <v>257</v>
      </c>
      <c r="F56" s="144">
        <v>1117793</v>
      </c>
      <c r="G56" s="143">
        <v>0.39</v>
      </c>
      <c r="H56" s="143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43196</v>
      </c>
      <c r="B57" s="143">
        <v>541112</v>
      </c>
      <c r="C57" s="143" t="s">
        <v>3638</v>
      </c>
      <c r="D57" s="143" t="s">
        <v>3383</v>
      </c>
      <c r="E57" s="143" t="s">
        <v>257</v>
      </c>
      <c r="F57" s="144">
        <v>320000</v>
      </c>
      <c r="G57" s="143">
        <v>18.329999999999998</v>
      </c>
      <c r="H57" s="143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43196</v>
      </c>
      <c r="B58" s="143">
        <v>541112</v>
      </c>
      <c r="C58" s="143" t="s">
        <v>3638</v>
      </c>
      <c r="D58" s="143" t="s">
        <v>3382</v>
      </c>
      <c r="E58" s="143" t="s">
        <v>256</v>
      </c>
      <c r="F58" s="144">
        <v>176000</v>
      </c>
      <c r="G58" s="143">
        <v>18.420000000000002</v>
      </c>
      <c r="H58" s="143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43196</v>
      </c>
      <c r="B59" s="143">
        <v>541112</v>
      </c>
      <c r="C59" s="143" t="s">
        <v>3638</v>
      </c>
      <c r="D59" s="143" t="s">
        <v>3382</v>
      </c>
      <c r="E59" s="143" t="s">
        <v>257</v>
      </c>
      <c r="F59" s="144">
        <v>464000</v>
      </c>
      <c r="G59" s="143">
        <v>18.260000000000002</v>
      </c>
      <c r="H59" s="143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43196</v>
      </c>
      <c r="B60" s="143">
        <v>541112</v>
      </c>
      <c r="C60" s="143" t="s">
        <v>3638</v>
      </c>
      <c r="D60" s="143" t="s">
        <v>3639</v>
      </c>
      <c r="E60" s="143" t="s">
        <v>256</v>
      </c>
      <c r="F60" s="144">
        <v>608000</v>
      </c>
      <c r="G60" s="143">
        <v>18.25</v>
      </c>
      <c r="H60" s="143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43196</v>
      </c>
      <c r="B61" s="143">
        <v>501242</v>
      </c>
      <c r="C61" s="143" t="s">
        <v>1947</v>
      </c>
      <c r="D61" s="143" t="s">
        <v>3339</v>
      </c>
      <c r="E61" s="143" t="s">
        <v>256</v>
      </c>
      <c r="F61" s="144">
        <v>129376</v>
      </c>
      <c r="G61" s="143">
        <v>33.47</v>
      </c>
      <c r="H61" s="143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43196</v>
      </c>
      <c r="B62" s="143">
        <v>501242</v>
      </c>
      <c r="C62" s="143" t="s">
        <v>1947</v>
      </c>
      <c r="D62" s="143" t="s">
        <v>3339</v>
      </c>
      <c r="E62" s="143" t="s">
        <v>257</v>
      </c>
      <c r="F62" s="144">
        <v>129376</v>
      </c>
      <c r="G62" s="143">
        <v>32.67</v>
      </c>
      <c r="H62" s="143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43196</v>
      </c>
      <c r="B63" s="143">
        <v>538464</v>
      </c>
      <c r="C63" s="143" t="s">
        <v>3640</v>
      </c>
      <c r="D63" s="143" t="s">
        <v>3641</v>
      </c>
      <c r="E63" s="143" t="s">
        <v>256</v>
      </c>
      <c r="F63" s="144">
        <v>144448</v>
      </c>
      <c r="G63" s="143">
        <v>33.700000000000003</v>
      </c>
      <c r="H63" s="143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43196</v>
      </c>
      <c r="B64" s="143">
        <v>541228</v>
      </c>
      <c r="C64" s="143" t="s">
        <v>3642</v>
      </c>
      <c r="D64" s="143" t="s">
        <v>3643</v>
      </c>
      <c r="E64" s="143" t="s">
        <v>257</v>
      </c>
      <c r="F64" s="144">
        <v>92000</v>
      </c>
      <c r="G64" s="143">
        <v>36.57</v>
      </c>
      <c r="H64" s="143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43196</v>
      </c>
      <c r="B65" s="143">
        <v>506808</v>
      </c>
      <c r="C65" s="143" t="s">
        <v>3644</v>
      </c>
      <c r="D65" s="143" t="s">
        <v>3645</v>
      </c>
      <c r="E65" s="143" t="s">
        <v>256</v>
      </c>
      <c r="F65" s="144">
        <v>100000</v>
      </c>
      <c r="G65" s="143">
        <v>8.67</v>
      </c>
      <c r="H65" s="143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43196</v>
      </c>
      <c r="B66" s="143">
        <v>506808</v>
      </c>
      <c r="C66" s="143" t="s">
        <v>3644</v>
      </c>
      <c r="D66" s="143" t="s">
        <v>3646</v>
      </c>
      <c r="E66" s="143" t="s">
        <v>257</v>
      </c>
      <c r="F66" s="144">
        <v>82048</v>
      </c>
      <c r="G66" s="143">
        <v>8.76</v>
      </c>
      <c r="H66" s="143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43196</v>
      </c>
      <c r="B67" s="143">
        <v>539402</v>
      </c>
      <c r="C67" s="143" t="s">
        <v>3647</v>
      </c>
      <c r="D67" s="143" t="s">
        <v>3648</v>
      </c>
      <c r="E67" s="143" t="s">
        <v>257</v>
      </c>
      <c r="F67" s="144">
        <v>80000</v>
      </c>
      <c r="G67" s="143">
        <v>18</v>
      </c>
      <c r="H67" s="143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43196</v>
      </c>
      <c r="B68" s="143">
        <v>539402</v>
      </c>
      <c r="C68" s="143" t="s">
        <v>3647</v>
      </c>
      <c r="D68" s="143" t="s">
        <v>3649</v>
      </c>
      <c r="E68" s="143" t="s">
        <v>256</v>
      </c>
      <c r="F68" s="144">
        <v>68000</v>
      </c>
      <c r="G68" s="143">
        <v>18</v>
      </c>
      <c r="H68" s="143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43196</v>
      </c>
      <c r="B69" s="143">
        <v>541167</v>
      </c>
      <c r="C69" s="143" t="s">
        <v>3340</v>
      </c>
      <c r="D69" s="143" t="s">
        <v>3650</v>
      </c>
      <c r="E69" s="143" t="s">
        <v>256</v>
      </c>
      <c r="F69" s="144">
        <v>60000</v>
      </c>
      <c r="G69" s="143">
        <v>102</v>
      </c>
      <c r="H69" s="143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43196</v>
      </c>
      <c r="B70" s="143">
        <v>541167</v>
      </c>
      <c r="C70" s="143" t="s">
        <v>3340</v>
      </c>
      <c r="D70" s="143" t="s">
        <v>3382</v>
      </c>
      <c r="E70" s="143" t="s">
        <v>256</v>
      </c>
      <c r="F70" s="144">
        <v>4800</v>
      </c>
      <c r="G70" s="143">
        <v>100.75</v>
      </c>
      <c r="H70" s="143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43196</v>
      </c>
      <c r="B71" s="143">
        <v>541167</v>
      </c>
      <c r="C71" s="143" t="s">
        <v>3340</v>
      </c>
      <c r="D71" s="143" t="s">
        <v>3382</v>
      </c>
      <c r="E71" s="143" t="s">
        <v>257</v>
      </c>
      <c r="F71" s="144">
        <v>103200</v>
      </c>
      <c r="G71" s="143">
        <v>101.64</v>
      </c>
      <c r="H71" s="143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43196</v>
      </c>
      <c r="B72" s="143" t="s">
        <v>3651</v>
      </c>
      <c r="C72" s="143" t="s">
        <v>3652</v>
      </c>
      <c r="D72" s="143" t="s">
        <v>3653</v>
      </c>
      <c r="E72" s="143" t="s">
        <v>257</v>
      </c>
      <c r="F72" s="144">
        <v>120000</v>
      </c>
      <c r="G72" s="143">
        <v>35.5</v>
      </c>
      <c r="H72" s="143" t="s">
        <v>2435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43196</v>
      </c>
      <c r="B73" s="143" t="s">
        <v>2962</v>
      </c>
      <c r="C73" s="143" t="s">
        <v>3654</v>
      </c>
      <c r="D73" s="143" t="s">
        <v>3655</v>
      </c>
      <c r="E73" s="143" t="s">
        <v>257</v>
      </c>
      <c r="F73" s="144">
        <v>65884</v>
      </c>
      <c r="G73" s="143">
        <v>213.8</v>
      </c>
      <c r="H73" s="143" t="s">
        <v>2435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43196</v>
      </c>
      <c r="B74" s="143" t="s">
        <v>3656</v>
      </c>
      <c r="C74" s="143" t="s">
        <v>3657</v>
      </c>
      <c r="D74" s="143" t="s">
        <v>3384</v>
      </c>
      <c r="E74" s="143" t="s">
        <v>257</v>
      </c>
      <c r="F74" s="144">
        <v>90000</v>
      </c>
      <c r="G74" s="143">
        <v>52</v>
      </c>
      <c r="H74" s="143" t="s">
        <v>2435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43196</v>
      </c>
      <c r="B75" s="143" t="s">
        <v>3658</v>
      </c>
      <c r="C75" s="143" t="s">
        <v>3659</v>
      </c>
      <c r="D75" s="143" t="s">
        <v>3660</v>
      </c>
      <c r="E75" s="143" t="s">
        <v>257</v>
      </c>
      <c r="F75" s="144">
        <v>80000</v>
      </c>
      <c r="G75" s="143">
        <v>27.8</v>
      </c>
      <c r="H75" s="143" t="s">
        <v>2435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43196</v>
      </c>
      <c r="B76" s="143" t="s">
        <v>3658</v>
      </c>
      <c r="C76" s="143" t="s">
        <v>3659</v>
      </c>
      <c r="D76" s="143" t="s">
        <v>3424</v>
      </c>
      <c r="E76" s="143" t="s">
        <v>257</v>
      </c>
      <c r="F76" s="144">
        <v>168000</v>
      </c>
      <c r="G76" s="143">
        <v>28</v>
      </c>
      <c r="H76" s="143" t="s">
        <v>2435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43196</v>
      </c>
      <c r="B77" s="143" t="s">
        <v>3385</v>
      </c>
      <c r="C77" s="143" t="s">
        <v>3386</v>
      </c>
      <c r="D77" s="143" t="s">
        <v>3422</v>
      </c>
      <c r="E77" s="143" t="s">
        <v>257</v>
      </c>
      <c r="F77" s="144">
        <v>56000</v>
      </c>
      <c r="G77" s="143">
        <v>26.08</v>
      </c>
      <c r="H77" s="143" t="s">
        <v>2435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43196</v>
      </c>
      <c r="B78" s="143" t="s">
        <v>3385</v>
      </c>
      <c r="C78" s="143" t="s">
        <v>3386</v>
      </c>
      <c r="D78" s="143" t="s">
        <v>3423</v>
      </c>
      <c r="E78" s="143" t="s">
        <v>257</v>
      </c>
      <c r="F78" s="144">
        <v>32000</v>
      </c>
      <c r="G78" s="143">
        <v>26.5</v>
      </c>
      <c r="H78" s="143" t="s">
        <v>2435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>
        <v>43196</v>
      </c>
      <c r="B79" s="143" t="s">
        <v>3341</v>
      </c>
      <c r="C79" s="143" t="s">
        <v>3342</v>
      </c>
      <c r="D79" s="143" t="s">
        <v>3424</v>
      </c>
      <c r="E79" s="143" t="s">
        <v>257</v>
      </c>
      <c r="F79" s="143">
        <v>21600</v>
      </c>
      <c r="G79" s="143">
        <v>101.9</v>
      </c>
      <c r="H79" s="143" t="s">
        <v>2435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>
        <v>43196</v>
      </c>
      <c r="B80" s="143" t="s">
        <v>3661</v>
      </c>
      <c r="C80" s="143" t="s">
        <v>3662</v>
      </c>
      <c r="D80" s="143" t="s">
        <v>3663</v>
      </c>
      <c r="E80" s="143" t="s">
        <v>257</v>
      </c>
      <c r="F80" s="143">
        <v>54000</v>
      </c>
      <c r="G80" s="143">
        <v>92.16</v>
      </c>
      <c r="H80" s="143" t="s">
        <v>2435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>
        <v>43196</v>
      </c>
      <c r="B81" s="143" t="s">
        <v>3661</v>
      </c>
      <c r="C81" s="143" t="s">
        <v>3662</v>
      </c>
      <c r="D81" s="143" t="s">
        <v>3664</v>
      </c>
      <c r="E81" s="143" t="s">
        <v>257</v>
      </c>
      <c r="F81" s="143">
        <v>52800</v>
      </c>
      <c r="G81" s="143">
        <v>91.68</v>
      </c>
      <c r="H81" s="143" t="s">
        <v>2435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>
        <v>43196</v>
      </c>
      <c r="B82" s="143" t="s">
        <v>3665</v>
      </c>
      <c r="C82" s="143" t="s">
        <v>3666</v>
      </c>
      <c r="D82" s="143" t="s">
        <v>3667</v>
      </c>
      <c r="E82" s="143" t="s">
        <v>257</v>
      </c>
      <c r="F82" s="143">
        <v>51000</v>
      </c>
      <c r="G82" s="143">
        <v>258.55</v>
      </c>
      <c r="H82" s="143" t="s">
        <v>2435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>
        <v>43196</v>
      </c>
      <c r="B83" s="143" t="s">
        <v>3665</v>
      </c>
      <c r="C83" s="143" t="s">
        <v>3666</v>
      </c>
      <c r="D83" s="143" t="s">
        <v>3668</v>
      </c>
      <c r="E83" s="143" t="s">
        <v>257</v>
      </c>
      <c r="F83" s="143">
        <v>116000</v>
      </c>
      <c r="G83" s="143">
        <v>257.58</v>
      </c>
      <c r="H83" s="143" t="s">
        <v>2435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>
        <v>43196</v>
      </c>
      <c r="B84" s="143" t="s">
        <v>3665</v>
      </c>
      <c r="C84" s="143" t="s">
        <v>3666</v>
      </c>
      <c r="D84" s="143" t="s">
        <v>3669</v>
      </c>
      <c r="E84" s="143" t="s">
        <v>257</v>
      </c>
      <c r="F84" s="143">
        <v>118000</v>
      </c>
      <c r="G84" s="143">
        <v>257.32</v>
      </c>
      <c r="H84" s="143" t="s">
        <v>2435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>
        <v>43196</v>
      </c>
      <c r="B85" s="143" t="s">
        <v>3665</v>
      </c>
      <c r="C85" s="143" t="s">
        <v>3666</v>
      </c>
      <c r="D85" s="143" t="s">
        <v>3670</v>
      </c>
      <c r="E85" s="143" t="s">
        <v>257</v>
      </c>
      <c r="F85" s="143">
        <v>117000</v>
      </c>
      <c r="G85" s="143">
        <v>257.97000000000003</v>
      </c>
      <c r="H85" s="143" t="s">
        <v>2435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>
        <v>43196</v>
      </c>
      <c r="B86" s="143" t="s">
        <v>3665</v>
      </c>
      <c r="C86" s="143" t="s">
        <v>3666</v>
      </c>
      <c r="D86" s="143" t="s">
        <v>3671</v>
      </c>
      <c r="E86" s="143" t="s">
        <v>257</v>
      </c>
      <c r="F86" s="143">
        <v>112000</v>
      </c>
      <c r="G86" s="143">
        <v>259.27999999999997</v>
      </c>
      <c r="H86" s="143" t="s">
        <v>2435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>
        <v>43196</v>
      </c>
      <c r="B87" s="143" t="s">
        <v>131</v>
      </c>
      <c r="C87" s="143" t="s">
        <v>3426</v>
      </c>
      <c r="D87" s="143" t="s">
        <v>3427</v>
      </c>
      <c r="E87" s="143" t="s">
        <v>257</v>
      </c>
      <c r="F87" s="143">
        <v>20027772</v>
      </c>
      <c r="G87" s="143">
        <v>24.26</v>
      </c>
      <c r="H87" s="143" t="s">
        <v>2435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>
        <v>43196</v>
      </c>
      <c r="B88" s="143" t="s">
        <v>1947</v>
      </c>
      <c r="C88" s="143" t="s">
        <v>3359</v>
      </c>
      <c r="D88" s="143" t="s">
        <v>3672</v>
      </c>
      <c r="E88" s="143" t="s">
        <v>257</v>
      </c>
      <c r="F88" s="143">
        <v>44000</v>
      </c>
      <c r="G88" s="143">
        <v>33.6</v>
      </c>
      <c r="H88" s="143" t="s">
        <v>2435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>
        <v>43196</v>
      </c>
      <c r="B89" s="143" t="s">
        <v>1947</v>
      </c>
      <c r="C89" s="143" t="s">
        <v>3359</v>
      </c>
      <c r="D89" s="143" t="s">
        <v>3673</v>
      </c>
      <c r="E89" s="143" t="s">
        <v>257</v>
      </c>
      <c r="F89" s="143">
        <v>80000</v>
      </c>
      <c r="G89" s="143">
        <v>33.4</v>
      </c>
      <c r="H89" s="143" t="s">
        <v>2435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>
        <v>43196</v>
      </c>
      <c r="B90" s="143" t="s">
        <v>1947</v>
      </c>
      <c r="C90" s="143" t="s">
        <v>3359</v>
      </c>
      <c r="D90" s="143" t="s">
        <v>3674</v>
      </c>
      <c r="E90" s="143" t="s">
        <v>257</v>
      </c>
      <c r="F90" s="143">
        <v>85000</v>
      </c>
      <c r="G90" s="143">
        <v>33.46</v>
      </c>
      <c r="H90" s="143" t="s">
        <v>2435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>
        <v>43196</v>
      </c>
      <c r="B91" s="143" t="s">
        <v>1947</v>
      </c>
      <c r="C91" s="143" t="s">
        <v>3359</v>
      </c>
      <c r="D91" s="143" t="s">
        <v>3339</v>
      </c>
      <c r="E91" s="143" t="s">
        <v>257</v>
      </c>
      <c r="F91" s="143">
        <v>692207</v>
      </c>
      <c r="G91" s="143">
        <v>32.93</v>
      </c>
      <c r="H91" s="143" t="s">
        <v>2435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>
        <v>43196</v>
      </c>
      <c r="B92" s="143" t="s">
        <v>1947</v>
      </c>
      <c r="C92" s="143" t="s">
        <v>3359</v>
      </c>
      <c r="D92" s="143" t="s">
        <v>3675</v>
      </c>
      <c r="E92" s="143" t="s">
        <v>257</v>
      </c>
      <c r="F92" s="143">
        <v>35200</v>
      </c>
      <c r="G92" s="143">
        <v>33.6</v>
      </c>
      <c r="H92" s="143" t="s">
        <v>2435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>
        <v>43196</v>
      </c>
      <c r="B93" s="143" t="s">
        <v>3651</v>
      </c>
      <c r="C93" s="143" t="s">
        <v>3652</v>
      </c>
      <c r="D93" s="143" t="s">
        <v>3653</v>
      </c>
      <c r="E93" s="143" t="s">
        <v>256</v>
      </c>
      <c r="F93" s="143">
        <v>114000</v>
      </c>
      <c r="G93" s="143">
        <v>36.42</v>
      </c>
      <c r="H93" s="143" t="s">
        <v>2435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>
        <v>43196</v>
      </c>
      <c r="B94" s="143" t="s">
        <v>3651</v>
      </c>
      <c r="C94" s="143" t="s">
        <v>3652</v>
      </c>
      <c r="D94" s="143" t="s">
        <v>3676</v>
      </c>
      <c r="E94" s="143" t="s">
        <v>256</v>
      </c>
      <c r="F94" s="143">
        <v>120000</v>
      </c>
      <c r="G94" s="143">
        <v>35.5</v>
      </c>
      <c r="H94" s="143" t="s">
        <v>2435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>
        <v>43196</v>
      </c>
      <c r="B95" s="143" t="s">
        <v>2962</v>
      </c>
      <c r="C95" s="143" t="s">
        <v>3654</v>
      </c>
      <c r="D95" s="143" t="s">
        <v>3655</v>
      </c>
      <c r="E95" s="143" t="s">
        <v>256</v>
      </c>
      <c r="F95" s="143">
        <v>81244</v>
      </c>
      <c r="G95" s="143">
        <v>206.51</v>
      </c>
      <c r="H95" s="143" t="s">
        <v>2435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>
        <v>43196</v>
      </c>
      <c r="B96" s="143" t="s">
        <v>3656</v>
      </c>
      <c r="C96" s="143" t="s">
        <v>3657</v>
      </c>
      <c r="D96" s="143" t="s">
        <v>3428</v>
      </c>
      <c r="E96" s="143" t="s">
        <v>256</v>
      </c>
      <c r="F96" s="143">
        <v>90000</v>
      </c>
      <c r="G96" s="143">
        <v>52</v>
      </c>
      <c r="H96" s="143" t="s">
        <v>2435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>
        <v>43196</v>
      </c>
      <c r="B97" s="143" t="s">
        <v>3658</v>
      </c>
      <c r="C97" s="143" t="s">
        <v>3659</v>
      </c>
      <c r="D97" s="143" t="s">
        <v>3424</v>
      </c>
      <c r="E97" s="143" t="s">
        <v>256</v>
      </c>
      <c r="F97" s="143">
        <v>120000</v>
      </c>
      <c r="G97" s="143">
        <v>27.95</v>
      </c>
      <c r="H97" s="143" t="s">
        <v>2435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>
        <v>43196</v>
      </c>
      <c r="B98" s="143" t="s">
        <v>3658</v>
      </c>
      <c r="C98" s="143" t="s">
        <v>3659</v>
      </c>
      <c r="D98" s="143" t="s">
        <v>3677</v>
      </c>
      <c r="E98" s="143" t="s">
        <v>256</v>
      </c>
      <c r="F98" s="143">
        <v>168000</v>
      </c>
      <c r="G98" s="143">
        <v>28</v>
      </c>
      <c r="H98" s="143" t="s">
        <v>2435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>
        <v>43196</v>
      </c>
      <c r="B99" s="143" t="s">
        <v>3341</v>
      </c>
      <c r="C99" s="143" t="s">
        <v>3342</v>
      </c>
      <c r="D99" s="143" t="s">
        <v>3425</v>
      </c>
      <c r="E99" s="143" t="s">
        <v>256</v>
      </c>
      <c r="F99" s="143">
        <v>36000</v>
      </c>
      <c r="G99" s="143">
        <v>102</v>
      </c>
      <c r="H99" s="143" t="s">
        <v>2435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>
        <v>43196</v>
      </c>
      <c r="B100" s="143" t="s">
        <v>3665</v>
      </c>
      <c r="C100" s="143" t="s">
        <v>3666</v>
      </c>
      <c r="D100" s="143" t="s">
        <v>3667</v>
      </c>
      <c r="E100" s="143" t="s">
        <v>256</v>
      </c>
      <c r="F100" s="143">
        <v>27000</v>
      </c>
      <c r="G100" s="143">
        <v>240.86</v>
      </c>
      <c r="H100" s="143" t="s">
        <v>2435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>
        <v>43196</v>
      </c>
      <c r="B101" s="143" t="s">
        <v>3665</v>
      </c>
      <c r="C101" s="143" t="s">
        <v>3666</v>
      </c>
      <c r="D101" s="143" t="s">
        <v>3668</v>
      </c>
      <c r="E101" s="143" t="s">
        <v>256</v>
      </c>
      <c r="F101" s="143">
        <v>116000</v>
      </c>
      <c r="G101" s="143">
        <v>257.56</v>
      </c>
      <c r="H101" s="143" t="s">
        <v>2435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>
        <v>43196</v>
      </c>
      <c r="B102" s="143" t="s">
        <v>3665</v>
      </c>
      <c r="C102" s="143" t="s">
        <v>3666</v>
      </c>
      <c r="D102" s="143" t="s">
        <v>3669</v>
      </c>
      <c r="E102" s="143" t="s">
        <v>256</v>
      </c>
      <c r="F102" s="143">
        <v>118000</v>
      </c>
      <c r="G102" s="143">
        <v>257.33</v>
      </c>
      <c r="H102" s="143" t="s">
        <v>2435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>
        <v>43196</v>
      </c>
      <c r="B103" s="143" t="s">
        <v>3665</v>
      </c>
      <c r="C103" s="143" t="s">
        <v>3666</v>
      </c>
      <c r="D103" s="143" t="s">
        <v>3670</v>
      </c>
      <c r="E103" s="143" t="s">
        <v>256</v>
      </c>
      <c r="F103" s="143">
        <v>117000</v>
      </c>
      <c r="G103" s="143">
        <v>257.97000000000003</v>
      </c>
      <c r="H103" s="143" t="s">
        <v>2435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>
        <v>43196</v>
      </c>
      <c r="B104" s="143" t="s">
        <v>3665</v>
      </c>
      <c r="C104" s="143" t="s">
        <v>3666</v>
      </c>
      <c r="D104" s="143" t="s">
        <v>3671</v>
      </c>
      <c r="E104" s="143" t="s">
        <v>256</v>
      </c>
      <c r="F104" s="143">
        <v>112000</v>
      </c>
      <c r="G104" s="143">
        <v>259.27999999999997</v>
      </c>
      <c r="H104" s="143" t="s">
        <v>2435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>
        <v>43196</v>
      </c>
      <c r="B105" s="143" t="s">
        <v>131</v>
      </c>
      <c r="C105" s="143" t="s">
        <v>3426</v>
      </c>
      <c r="D105" s="143" t="s">
        <v>3427</v>
      </c>
      <c r="E105" s="143" t="s">
        <v>256</v>
      </c>
      <c r="F105" s="143">
        <v>20027772</v>
      </c>
      <c r="G105" s="143">
        <v>24.27</v>
      </c>
      <c r="H105" s="143" t="s">
        <v>2435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>
        <v>43196</v>
      </c>
      <c r="B106" s="143" t="s">
        <v>1947</v>
      </c>
      <c r="C106" s="143" t="s">
        <v>3359</v>
      </c>
      <c r="D106" s="143" t="s">
        <v>3672</v>
      </c>
      <c r="E106" s="143" t="s">
        <v>256</v>
      </c>
      <c r="F106" s="143">
        <v>70000</v>
      </c>
      <c r="G106" s="143">
        <v>32.549999999999997</v>
      </c>
      <c r="H106" s="143" t="s">
        <v>2435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>
        <v>43196</v>
      </c>
      <c r="B107" s="143" t="s">
        <v>1947</v>
      </c>
      <c r="C107" s="143" t="s">
        <v>3359</v>
      </c>
      <c r="D107" s="143" t="s">
        <v>3674</v>
      </c>
      <c r="E107" s="143" t="s">
        <v>256</v>
      </c>
      <c r="F107" s="143">
        <v>65000</v>
      </c>
      <c r="G107" s="143">
        <v>32.82</v>
      </c>
      <c r="H107" s="143" t="s">
        <v>2435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>
        <v>43196</v>
      </c>
      <c r="B108" s="143" t="s">
        <v>1947</v>
      </c>
      <c r="C108" s="143" t="s">
        <v>3359</v>
      </c>
      <c r="D108" s="143" t="s">
        <v>3339</v>
      </c>
      <c r="E108" s="143" t="s">
        <v>256</v>
      </c>
      <c r="F108" s="143">
        <v>692207</v>
      </c>
      <c r="G108" s="143">
        <v>33.43</v>
      </c>
      <c r="H108" s="143" t="s">
        <v>2435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>
        <v>43196</v>
      </c>
      <c r="B109" s="143" t="s">
        <v>1947</v>
      </c>
      <c r="C109" s="143" t="s">
        <v>3359</v>
      </c>
      <c r="D109" s="143" t="s">
        <v>3675</v>
      </c>
      <c r="E109" s="143" t="s">
        <v>256</v>
      </c>
      <c r="F109" s="143">
        <v>74200</v>
      </c>
      <c r="G109" s="143">
        <v>32.47</v>
      </c>
      <c r="H109" s="143" t="s">
        <v>2435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>
        <v>43196</v>
      </c>
      <c r="B110" s="143" t="s">
        <v>1947</v>
      </c>
      <c r="C110" s="143" t="s">
        <v>3359</v>
      </c>
      <c r="D110" s="143" t="s">
        <v>3678</v>
      </c>
      <c r="E110" s="143" t="s">
        <v>256</v>
      </c>
      <c r="F110" s="143">
        <v>75000</v>
      </c>
      <c r="G110" s="143">
        <v>33.200000000000003</v>
      </c>
      <c r="H110" s="143" t="s">
        <v>2435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>
        <v>43196</v>
      </c>
      <c r="B111" s="143" t="s">
        <v>2094</v>
      </c>
      <c r="C111" s="143" t="s">
        <v>3679</v>
      </c>
      <c r="D111" s="143" t="s">
        <v>3680</v>
      </c>
      <c r="E111" s="143" t="s">
        <v>256</v>
      </c>
      <c r="F111" s="143">
        <v>425000</v>
      </c>
      <c r="G111" s="143">
        <v>78.099999999999994</v>
      </c>
      <c r="H111" s="143" t="s">
        <v>2435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67"/>
  <sheetViews>
    <sheetView zoomScale="80" zoomScaleNormal="80" workbookViewId="0">
      <selection activeCell="N97" sqref="N97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hidden="1" customWidth="1"/>
    <col min="19" max="19" width="9.140625" style="157" hidden="1" customWidth="1"/>
    <col min="20" max="21" width="9.140625" style="119" hidden="1" customWidth="1"/>
    <col min="22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3347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43199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38" t="s">
        <v>265</v>
      </c>
      <c r="K9" s="556"/>
      <c r="L9" s="501" t="s">
        <v>266</v>
      </c>
      <c r="M9" s="500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5" customFormat="1" ht="15" customHeight="1">
      <c r="A10" s="407">
        <v>1</v>
      </c>
      <c r="B10" s="375">
        <v>43140</v>
      </c>
      <c r="C10" s="408"/>
      <c r="D10" s="417" t="s">
        <v>83</v>
      </c>
      <c r="E10" s="374" t="s">
        <v>270</v>
      </c>
      <c r="F10" s="374">
        <v>1332</v>
      </c>
      <c r="G10" s="373">
        <v>1275</v>
      </c>
      <c r="H10" s="373">
        <v>1375</v>
      </c>
      <c r="I10" s="374">
        <v>1450</v>
      </c>
      <c r="J10" s="520" t="s">
        <v>3405</v>
      </c>
      <c r="K10" s="521"/>
      <c r="L10" s="389">
        <f>H10-F10-K10</f>
        <v>43</v>
      </c>
      <c r="M10" s="390">
        <f t="shared" ref="M10" si="0">L10/F10</f>
        <v>3.2282282282282283E-2</v>
      </c>
      <c r="N10" s="388" t="s">
        <v>272</v>
      </c>
      <c r="O10" s="391">
        <v>43195</v>
      </c>
      <c r="P10" s="427"/>
      <c r="Q10" s="147"/>
      <c r="R10" s="147"/>
      <c r="S10" s="400" t="s">
        <v>2447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5" customFormat="1" ht="15" customHeight="1">
      <c r="A11" s="394">
        <v>2</v>
      </c>
      <c r="B11" s="372">
        <v>43143</v>
      </c>
      <c r="C11" s="393"/>
      <c r="D11" s="392" t="s">
        <v>99</v>
      </c>
      <c r="E11" s="120" t="s">
        <v>270</v>
      </c>
      <c r="F11" s="397" t="s">
        <v>3248</v>
      </c>
      <c r="G11" s="188">
        <v>250</v>
      </c>
      <c r="H11" s="188"/>
      <c r="I11" s="397">
        <v>310</v>
      </c>
      <c r="J11" s="563" t="s">
        <v>271</v>
      </c>
      <c r="K11" s="564"/>
      <c r="L11" s="188"/>
      <c r="M11" s="188"/>
      <c r="N11" s="188"/>
      <c r="O11" s="368"/>
      <c r="P11" s="219">
        <f>VLOOKUP(D11,Sheet2!$A$1:M2109,6,0)</f>
        <v>260.85000000000002</v>
      </c>
      <c r="Q11" s="147"/>
      <c r="R11" s="147"/>
      <c r="S11" s="400" t="s">
        <v>2459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5" customFormat="1" ht="15" customHeight="1">
      <c r="A12" s="407">
        <v>3</v>
      </c>
      <c r="B12" s="375">
        <v>43167</v>
      </c>
      <c r="C12" s="408"/>
      <c r="D12" s="417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20" t="s">
        <v>3371</v>
      </c>
      <c r="K12" s="521"/>
      <c r="L12" s="389">
        <f t="shared" ref="L12:L20" si="1">H12-F12-K12</f>
        <v>12.5</v>
      </c>
      <c r="M12" s="390">
        <f t="shared" ref="M12" si="2">L12/F12</f>
        <v>3.2467532467532464E-2</v>
      </c>
      <c r="N12" s="388" t="s">
        <v>272</v>
      </c>
      <c r="O12" s="391">
        <v>43194</v>
      </c>
      <c r="P12" s="427"/>
      <c r="Q12" s="147"/>
      <c r="R12" s="147"/>
      <c r="S12" s="157" t="s">
        <v>2446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5" customFormat="1" ht="15" customHeight="1">
      <c r="A13" s="407">
        <v>4</v>
      </c>
      <c r="B13" s="375">
        <v>43172</v>
      </c>
      <c r="C13" s="408"/>
      <c r="D13" s="417" t="s">
        <v>112</v>
      </c>
      <c r="E13" s="374" t="s">
        <v>270</v>
      </c>
      <c r="F13" s="374">
        <v>772</v>
      </c>
      <c r="G13" s="373">
        <v>732</v>
      </c>
      <c r="H13" s="373">
        <v>802.75</v>
      </c>
      <c r="I13" s="374">
        <v>850</v>
      </c>
      <c r="J13" s="520" t="s">
        <v>3587</v>
      </c>
      <c r="K13" s="521"/>
      <c r="L13" s="389">
        <f t="shared" si="1"/>
        <v>30.75</v>
      </c>
      <c r="M13" s="390">
        <f t="shared" ref="M13" si="3">L13/F13</f>
        <v>3.9831606217616583E-2</v>
      </c>
      <c r="N13" s="388" t="s">
        <v>272</v>
      </c>
      <c r="O13" s="391">
        <v>43196</v>
      </c>
      <c r="P13" s="427"/>
      <c r="Q13" s="147"/>
      <c r="R13" s="147"/>
      <c r="S13" s="157" t="s">
        <v>2446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5" customFormat="1" ht="15" customHeight="1">
      <c r="A14" s="407">
        <v>5</v>
      </c>
      <c r="B14" s="375">
        <v>43175</v>
      </c>
      <c r="C14" s="408"/>
      <c r="D14" s="417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3297</v>
      </c>
      <c r="J14" s="520" t="s">
        <v>3348</v>
      </c>
      <c r="K14" s="521"/>
      <c r="L14" s="389">
        <f t="shared" si="1"/>
        <v>28</v>
      </c>
      <c r="M14" s="390">
        <f t="shared" ref="M14:M15" si="4">L14/F14</f>
        <v>4.0786598689002182E-2</v>
      </c>
      <c r="N14" s="388" t="s">
        <v>272</v>
      </c>
      <c r="O14" s="391">
        <v>43193</v>
      </c>
      <c r="P14" s="427"/>
      <c r="Q14" s="147"/>
      <c r="R14" s="147"/>
      <c r="S14" s="157" t="s">
        <v>2445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5" customFormat="1" ht="15" customHeight="1">
      <c r="A15" s="407">
        <v>6</v>
      </c>
      <c r="B15" s="375">
        <v>43178</v>
      </c>
      <c r="C15" s="408"/>
      <c r="D15" s="417" t="s">
        <v>152</v>
      </c>
      <c r="E15" s="374" t="s">
        <v>270</v>
      </c>
      <c r="F15" s="374">
        <v>2842.5</v>
      </c>
      <c r="G15" s="373">
        <v>2720</v>
      </c>
      <c r="H15" s="373">
        <v>2937.5</v>
      </c>
      <c r="I15" s="374">
        <v>3050</v>
      </c>
      <c r="J15" s="520" t="s">
        <v>3404</v>
      </c>
      <c r="K15" s="521"/>
      <c r="L15" s="389">
        <f t="shared" si="1"/>
        <v>95</v>
      </c>
      <c r="M15" s="390">
        <f t="shared" si="4"/>
        <v>3.3421284080914687E-2</v>
      </c>
      <c r="N15" s="388" t="s">
        <v>272</v>
      </c>
      <c r="O15" s="391">
        <v>43195</v>
      </c>
      <c r="P15" s="427"/>
      <c r="Q15" s="147"/>
      <c r="R15" s="147"/>
      <c r="S15" s="157" t="s">
        <v>2447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5" customFormat="1" ht="15" customHeight="1">
      <c r="A16" s="407">
        <v>7</v>
      </c>
      <c r="B16" s="375">
        <v>43186</v>
      </c>
      <c r="C16" s="408"/>
      <c r="D16" s="417" t="s">
        <v>203</v>
      </c>
      <c r="E16" s="374" t="s">
        <v>270</v>
      </c>
      <c r="F16" s="374">
        <v>219.5</v>
      </c>
      <c r="G16" s="373">
        <v>210</v>
      </c>
      <c r="H16" s="373">
        <v>226.4</v>
      </c>
      <c r="I16" s="374">
        <v>240</v>
      </c>
      <c r="J16" s="520" t="s">
        <v>3591</v>
      </c>
      <c r="K16" s="521"/>
      <c r="L16" s="389">
        <f t="shared" si="1"/>
        <v>6.9000000000000057</v>
      </c>
      <c r="M16" s="390">
        <f t="shared" ref="M16:M17" si="5">L16/F16</f>
        <v>3.1435079726651508E-2</v>
      </c>
      <c r="N16" s="388" t="s">
        <v>272</v>
      </c>
      <c r="O16" s="391">
        <v>43196</v>
      </c>
      <c r="P16" s="427"/>
      <c r="Q16" s="147"/>
      <c r="R16" s="147"/>
      <c r="S16" s="157" t="s">
        <v>2446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5" customFormat="1" ht="15" customHeight="1">
      <c r="A17" s="419">
        <v>8</v>
      </c>
      <c r="B17" s="420">
        <v>43186</v>
      </c>
      <c r="C17" s="421"/>
      <c r="D17" s="466" t="s">
        <v>87</v>
      </c>
      <c r="E17" s="422" t="s">
        <v>270</v>
      </c>
      <c r="F17" s="422">
        <v>283</v>
      </c>
      <c r="G17" s="247">
        <v>268</v>
      </c>
      <c r="H17" s="247">
        <v>262.5</v>
      </c>
      <c r="I17" s="422">
        <v>310</v>
      </c>
      <c r="J17" s="534" t="s">
        <v>3337</v>
      </c>
      <c r="K17" s="535"/>
      <c r="L17" s="423">
        <f t="shared" si="1"/>
        <v>-20.5</v>
      </c>
      <c r="M17" s="424">
        <f t="shared" si="5"/>
        <v>-7.2438162544169613E-2</v>
      </c>
      <c r="N17" s="425" t="s">
        <v>2177</v>
      </c>
      <c r="O17" s="426">
        <v>43192</v>
      </c>
      <c r="P17" s="428"/>
      <c r="Q17" s="147"/>
      <c r="R17" s="147"/>
      <c r="S17" s="157" t="s">
        <v>2446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5" customFormat="1" ht="15" customHeight="1">
      <c r="A18" s="407">
        <v>9</v>
      </c>
      <c r="B18" s="375">
        <v>43187</v>
      </c>
      <c r="C18" s="408"/>
      <c r="D18" s="417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3327</v>
      </c>
      <c r="J18" s="520" t="s">
        <v>3357</v>
      </c>
      <c r="K18" s="521"/>
      <c r="L18" s="389">
        <f t="shared" si="1"/>
        <v>42</v>
      </c>
      <c r="M18" s="390">
        <f t="shared" ref="M18" si="6">L18/F18</f>
        <v>3.2495164410058029E-2</v>
      </c>
      <c r="N18" s="388" t="s">
        <v>272</v>
      </c>
      <c r="O18" s="391">
        <v>43193</v>
      </c>
      <c r="P18" s="427"/>
      <c r="Q18" s="147"/>
      <c r="R18" s="147"/>
      <c r="S18" s="157" t="s">
        <v>2445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5" customFormat="1" ht="15" customHeight="1">
      <c r="A19" s="407">
        <v>10</v>
      </c>
      <c r="B19" s="375">
        <v>43192</v>
      </c>
      <c r="C19" s="408"/>
      <c r="D19" s="417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3332</v>
      </c>
      <c r="J19" s="520" t="s">
        <v>3358</v>
      </c>
      <c r="K19" s="521"/>
      <c r="L19" s="389">
        <f t="shared" si="1"/>
        <v>7.75</v>
      </c>
      <c r="M19" s="390">
        <f t="shared" ref="M19:M20" si="7">L19/F19</f>
        <v>3.3405172413793101E-2</v>
      </c>
      <c r="N19" s="388" t="s">
        <v>272</v>
      </c>
      <c r="O19" s="391">
        <v>43193</v>
      </c>
      <c r="P19" s="427"/>
      <c r="Q19" s="147"/>
      <c r="R19" s="147"/>
      <c r="S19" s="157" t="s">
        <v>2445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5" customFormat="1" ht="15" customHeight="1">
      <c r="A20" s="407">
        <v>11</v>
      </c>
      <c r="B20" s="375">
        <v>43192</v>
      </c>
      <c r="C20" s="408"/>
      <c r="D20" s="417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3335</v>
      </c>
      <c r="J20" s="520" t="s">
        <v>3376</v>
      </c>
      <c r="K20" s="521"/>
      <c r="L20" s="389">
        <f t="shared" si="1"/>
        <v>37</v>
      </c>
      <c r="M20" s="390">
        <f t="shared" si="7"/>
        <v>3.5238095238095235E-2</v>
      </c>
      <c r="N20" s="388" t="s">
        <v>272</v>
      </c>
      <c r="O20" s="391">
        <v>43194</v>
      </c>
      <c r="P20" s="427"/>
      <c r="Q20" s="147"/>
      <c r="R20" s="147"/>
      <c r="S20" s="157" t="s">
        <v>2445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5" customFormat="1" ht="15" customHeight="1">
      <c r="A21" s="394">
        <v>12</v>
      </c>
      <c r="B21" s="372">
        <v>43192</v>
      </c>
      <c r="C21" s="393"/>
      <c r="D21" s="409" t="s">
        <v>99</v>
      </c>
      <c r="E21" s="120" t="s">
        <v>270</v>
      </c>
      <c r="F21" s="462" t="s">
        <v>3338</v>
      </c>
      <c r="G21" s="188">
        <v>248</v>
      </c>
      <c r="H21" s="188"/>
      <c r="I21" s="462" t="s">
        <v>320</v>
      </c>
      <c r="J21" s="518" t="s">
        <v>271</v>
      </c>
      <c r="K21" s="518"/>
      <c r="L21" s="188"/>
      <c r="M21" s="188"/>
      <c r="N21" s="188"/>
      <c r="O21" s="368"/>
      <c r="P21" s="219">
        <f>VLOOKUP(D21,Sheet2!$A$1:M2142,6,0)</f>
        <v>260.85000000000002</v>
      </c>
      <c r="Q21" s="147"/>
      <c r="R21" s="147"/>
      <c r="S21" s="157" t="s">
        <v>2447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5" customFormat="1" ht="15" customHeight="1">
      <c r="A22" s="407">
        <v>13</v>
      </c>
      <c r="B22" s="375">
        <v>43193</v>
      </c>
      <c r="C22" s="408"/>
      <c r="D22" s="417" t="s">
        <v>2028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3350</v>
      </c>
      <c r="J22" s="520" t="s">
        <v>3381</v>
      </c>
      <c r="K22" s="521"/>
      <c r="L22" s="389">
        <f>H22-F22-K22</f>
        <v>13</v>
      </c>
      <c r="M22" s="390">
        <f t="shared" ref="M22:M23" si="8">L22/F22</f>
        <v>3.6984352773826459E-2</v>
      </c>
      <c r="N22" s="388" t="s">
        <v>272</v>
      </c>
      <c r="O22" s="391">
        <v>43194</v>
      </c>
      <c r="P22" s="427"/>
      <c r="Q22" s="147"/>
      <c r="R22" s="147"/>
      <c r="S22" s="157" t="s">
        <v>2446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5" customFormat="1" ht="15" customHeight="1">
      <c r="A23" s="407">
        <v>14</v>
      </c>
      <c r="B23" s="375">
        <v>43193</v>
      </c>
      <c r="C23" s="408"/>
      <c r="D23" s="417" t="s">
        <v>92</v>
      </c>
      <c r="E23" s="374" t="s">
        <v>270</v>
      </c>
      <c r="F23" s="374">
        <v>278</v>
      </c>
      <c r="G23" s="373">
        <v>267</v>
      </c>
      <c r="H23" s="373">
        <v>290.25</v>
      </c>
      <c r="I23" s="374" t="s">
        <v>3353</v>
      </c>
      <c r="J23" s="520" t="s">
        <v>3581</v>
      </c>
      <c r="K23" s="521"/>
      <c r="L23" s="389">
        <f>H23-F23-K23</f>
        <v>12.25</v>
      </c>
      <c r="M23" s="390">
        <f t="shared" si="8"/>
        <v>4.4064748201438846E-2</v>
      </c>
      <c r="N23" s="388" t="s">
        <v>272</v>
      </c>
      <c r="O23" s="391">
        <v>43196</v>
      </c>
      <c r="P23" s="427"/>
      <c r="Q23" s="147"/>
      <c r="R23" s="147"/>
      <c r="S23" s="157" t="s">
        <v>2445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5" customFormat="1" ht="15" customHeight="1">
      <c r="A24" s="394">
        <v>15</v>
      </c>
      <c r="B24" s="372">
        <v>43193</v>
      </c>
      <c r="C24" s="393"/>
      <c r="D24" s="409" t="s">
        <v>105</v>
      </c>
      <c r="E24" s="120" t="s">
        <v>2398</v>
      </c>
      <c r="F24" s="467" t="s">
        <v>3355</v>
      </c>
      <c r="G24" s="188">
        <v>2450</v>
      </c>
      <c r="H24" s="188"/>
      <c r="I24" s="467">
        <v>2150</v>
      </c>
      <c r="J24" s="518" t="s">
        <v>271</v>
      </c>
      <c r="K24" s="518"/>
      <c r="L24" s="188"/>
      <c r="M24" s="188"/>
      <c r="N24" s="188"/>
      <c r="O24" s="368"/>
      <c r="P24" s="219">
        <f>VLOOKUP(D24,Sheet2!$A$1:M2145,6,0)</f>
        <v>2430.35</v>
      </c>
      <c r="Q24" s="147"/>
      <c r="R24" s="147"/>
      <c r="S24" s="157" t="s">
        <v>2446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5" customFormat="1" ht="15" customHeight="1">
      <c r="A25" s="394">
        <v>16</v>
      </c>
      <c r="B25" s="372">
        <v>43195</v>
      </c>
      <c r="C25" s="393"/>
      <c r="D25" s="409" t="s">
        <v>35</v>
      </c>
      <c r="E25" s="120" t="s">
        <v>270</v>
      </c>
      <c r="F25" s="493" t="s">
        <v>3406</v>
      </c>
      <c r="G25" s="188">
        <v>227</v>
      </c>
      <c r="H25" s="120"/>
      <c r="I25" s="493" t="s">
        <v>3407</v>
      </c>
      <c r="J25" s="518" t="s">
        <v>271</v>
      </c>
      <c r="K25" s="518"/>
      <c r="L25" s="188"/>
      <c r="M25" s="188"/>
      <c r="N25" s="188"/>
      <c r="O25" s="368"/>
      <c r="P25" s="219">
        <f>VLOOKUP(D25,Sheet2!$A$1:M2146,6,0)</f>
        <v>238.65</v>
      </c>
      <c r="Q25" s="147"/>
      <c r="R25" s="147"/>
      <c r="S25" s="157" t="s">
        <v>2445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5" customFormat="1" ht="15" customHeight="1">
      <c r="A26" s="407">
        <v>17</v>
      </c>
      <c r="B26" s="375">
        <v>43195</v>
      </c>
      <c r="C26" s="408"/>
      <c r="D26" s="417" t="s">
        <v>209</v>
      </c>
      <c r="E26" s="374" t="s">
        <v>270</v>
      </c>
      <c r="F26" s="374">
        <v>2500</v>
      </c>
      <c r="G26" s="373">
        <v>2420</v>
      </c>
      <c r="H26" s="373">
        <v>2583</v>
      </c>
      <c r="I26" s="374">
        <v>2650</v>
      </c>
      <c r="J26" s="520" t="s">
        <v>3584</v>
      </c>
      <c r="K26" s="521"/>
      <c r="L26" s="389">
        <f>H26-F26-K26</f>
        <v>83</v>
      </c>
      <c r="M26" s="390">
        <f t="shared" ref="M26" si="9">L26/F26</f>
        <v>3.32E-2</v>
      </c>
      <c r="N26" s="388" t="s">
        <v>272</v>
      </c>
      <c r="O26" s="391">
        <v>43196</v>
      </c>
      <c r="P26" s="427"/>
      <c r="Q26" s="147"/>
      <c r="R26" s="147"/>
      <c r="S26" s="157" t="s">
        <v>2446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5" customFormat="1" ht="15" customHeight="1">
      <c r="A27" s="394">
        <v>18</v>
      </c>
      <c r="B27" s="372">
        <v>43195</v>
      </c>
      <c r="C27" s="393"/>
      <c r="D27" s="409" t="s">
        <v>132</v>
      </c>
      <c r="E27" s="120" t="s">
        <v>270</v>
      </c>
      <c r="F27" s="493" t="s">
        <v>3412</v>
      </c>
      <c r="G27" s="188">
        <v>122</v>
      </c>
      <c r="H27" s="188"/>
      <c r="I27" s="467">
        <v>140</v>
      </c>
      <c r="J27" s="518" t="s">
        <v>271</v>
      </c>
      <c r="K27" s="518"/>
      <c r="L27" s="188"/>
      <c r="M27" s="188"/>
      <c r="N27" s="188"/>
      <c r="O27" s="368"/>
      <c r="P27" s="219">
        <f>VLOOKUP(D27,Sheet2!$A$1:M2148,6,0)</f>
        <v>131.85</v>
      </c>
      <c r="Q27" s="147"/>
      <c r="R27" s="147"/>
      <c r="S27" s="157" t="s">
        <v>2446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5" customFormat="1" ht="15" customHeight="1">
      <c r="A28" s="394">
        <v>19</v>
      </c>
      <c r="B28" s="503">
        <v>43196</v>
      </c>
      <c r="C28" s="393"/>
      <c r="D28" s="409" t="s">
        <v>1062</v>
      </c>
      <c r="E28" s="120" t="s">
        <v>2398</v>
      </c>
      <c r="F28" s="502" t="s">
        <v>3583</v>
      </c>
      <c r="G28" s="188">
        <v>1490</v>
      </c>
      <c r="H28" s="188"/>
      <c r="I28" s="502">
        <v>1280</v>
      </c>
      <c r="J28" s="518" t="s">
        <v>271</v>
      </c>
      <c r="K28" s="518"/>
      <c r="L28" s="188"/>
      <c r="M28" s="188"/>
      <c r="N28" s="188"/>
      <c r="O28" s="368"/>
      <c r="P28" s="219">
        <f>VLOOKUP(D28,Sheet2!$A$1:M2149,6,0)</f>
        <v>1458.5</v>
      </c>
      <c r="Q28" s="147"/>
      <c r="R28" s="147"/>
      <c r="S28" s="15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5" customFormat="1" ht="15" customHeight="1">
      <c r="A29" s="394">
        <v>20</v>
      </c>
      <c r="B29" s="372">
        <v>43196</v>
      </c>
      <c r="C29" s="393"/>
      <c r="D29" s="409" t="s">
        <v>105</v>
      </c>
      <c r="E29" s="120" t="s">
        <v>2398</v>
      </c>
      <c r="F29" s="502" t="s">
        <v>3355</v>
      </c>
      <c r="G29" s="188">
        <v>2450</v>
      </c>
      <c r="H29" s="188"/>
      <c r="I29" s="502">
        <v>2150</v>
      </c>
      <c r="J29" s="518" t="s">
        <v>271</v>
      </c>
      <c r="K29" s="518"/>
      <c r="L29" s="188"/>
      <c r="M29" s="188"/>
      <c r="N29" s="188"/>
      <c r="O29" s="368"/>
      <c r="P29" s="219">
        <f>VLOOKUP(D29,Sheet2!$A$1:M2150,6,0)</f>
        <v>2430.35</v>
      </c>
      <c r="Q29" s="147"/>
      <c r="R29" s="147"/>
      <c r="S29" s="15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5" customFormat="1" ht="15" customHeight="1">
      <c r="A30" s="394"/>
      <c r="B30" s="372"/>
      <c r="C30" s="393"/>
      <c r="D30" s="409"/>
      <c r="E30" s="120"/>
      <c r="F30" s="502"/>
      <c r="G30" s="188"/>
      <c r="H30" s="188"/>
      <c r="I30" s="502"/>
      <c r="J30" s="518"/>
      <c r="K30" s="518"/>
      <c r="L30" s="188"/>
      <c r="M30" s="188"/>
      <c r="N30" s="188"/>
      <c r="O30" s="368"/>
      <c r="P30" s="219"/>
      <c r="Q30" s="147"/>
      <c r="R30" s="147"/>
      <c r="S30" s="15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5" customFormat="1" ht="15" customHeight="1">
      <c r="A31" s="394"/>
      <c r="B31" s="372"/>
      <c r="C31" s="393"/>
      <c r="D31" s="409"/>
      <c r="E31" s="120"/>
      <c r="F31" s="502"/>
      <c r="G31" s="188"/>
      <c r="H31" s="188"/>
      <c r="I31" s="502"/>
      <c r="J31" s="518"/>
      <c r="K31" s="518"/>
      <c r="L31" s="188"/>
      <c r="M31" s="188"/>
      <c r="N31" s="188"/>
      <c r="O31" s="368"/>
      <c r="P31" s="219"/>
      <c r="Q31" s="147"/>
      <c r="R31" s="147"/>
      <c r="S31" s="15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5" customFormat="1" ht="15" customHeight="1">
      <c r="A32" s="394"/>
      <c r="B32" s="372"/>
      <c r="C32" s="393"/>
      <c r="D32" s="409"/>
      <c r="E32" s="120"/>
      <c r="F32" s="502"/>
      <c r="G32" s="188"/>
      <c r="H32" s="188"/>
      <c r="I32" s="502"/>
      <c r="J32" s="518"/>
      <c r="K32" s="518"/>
      <c r="L32" s="188"/>
      <c r="M32" s="188"/>
      <c r="N32" s="188"/>
      <c r="O32" s="368"/>
      <c r="P32" s="219"/>
      <c r="Q32" s="147"/>
      <c r="R32" s="147"/>
      <c r="S32" s="15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5" customFormat="1" ht="15" customHeight="1">
      <c r="A33" s="394"/>
      <c r="B33" s="372"/>
      <c r="C33" s="393"/>
      <c r="D33" s="409"/>
      <c r="E33" s="120"/>
      <c r="F33" s="461"/>
      <c r="G33" s="188"/>
      <c r="H33" s="188"/>
      <c r="I33" s="461"/>
      <c r="J33" s="518"/>
      <c r="K33" s="518"/>
      <c r="L33" s="188"/>
      <c r="M33" s="188"/>
      <c r="N33" s="188"/>
      <c r="O33" s="368"/>
      <c r="P33" s="219"/>
      <c r="Q33" s="147"/>
      <c r="R33" s="147"/>
      <c r="S33" s="15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19" customFormat="1" ht="12" customHeight="1">
      <c r="A34" s="330" t="s">
        <v>347</v>
      </c>
      <c r="B34" s="330"/>
      <c r="C34" s="330"/>
      <c r="D34" s="330"/>
      <c r="F34" s="181" t="s">
        <v>370</v>
      </c>
      <c r="G34" s="89"/>
      <c r="H34" s="103"/>
      <c r="I34" s="104"/>
      <c r="J34" s="148"/>
      <c r="K34" s="148"/>
      <c r="L34" s="174"/>
      <c r="M34" s="175"/>
      <c r="N34" s="175"/>
      <c r="O34" s="18"/>
      <c r="P34" s="156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19" customFormat="1" ht="12" customHeight="1">
      <c r="A35" s="195" t="s">
        <v>2546</v>
      </c>
      <c r="B35" s="163"/>
      <c r="C35" s="193"/>
      <c r="D35" s="163"/>
      <c r="E35" s="88"/>
      <c r="F35" s="181" t="s">
        <v>2588</v>
      </c>
      <c r="G35" s="89"/>
      <c r="H35" s="103"/>
      <c r="I35" s="104"/>
      <c r="J35" s="148"/>
      <c r="K35" s="148"/>
      <c r="L35" s="174"/>
      <c r="M35" s="175"/>
      <c r="N35" s="175"/>
      <c r="O35" s="18"/>
      <c r="P35" s="156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19" customFormat="1" ht="12" customHeight="1">
      <c r="A36" s="163"/>
      <c r="B36" s="163"/>
      <c r="C36" s="193"/>
      <c r="D36" s="163"/>
      <c r="E36" s="88"/>
      <c r="F36" s="89"/>
      <c r="G36" s="89"/>
      <c r="H36" s="103"/>
      <c r="I36" s="104"/>
      <c r="J36" s="149"/>
      <c r="K36" s="148"/>
      <c r="L36" s="174"/>
      <c r="M36" s="175"/>
      <c r="N36" s="89"/>
      <c r="O36" s="90"/>
      <c r="P36" s="146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ht="15" customHeight="1">
      <c r="A37" s="108" t="s">
        <v>2181</v>
      </c>
      <c r="B37" s="108"/>
      <c r="C37" s="108"/>
      <c r="D37" s="108"/>
      <c r="E37" s="88"/>
      <c r="F37" s="89"/>
      <c r="G37" s="49"/>
      <c r="H37" s="89"/>
      <c r="I37" s="49"/>
      <c r="J37" s="7"/>
      <c r="K37" s="93"/>
      <c r="L37" s="49"/>
      <c r="M37" s="49"/>
      <c r="N37" s="49"/>
      <c r="O37" s="49"/>
      <c r="P37" s="91"/>
      <c r="R37" s="1"/>
      <c r="S37" s="49"/>
      <c r="T37" s="18"/>
      <c r="U37" s="18"/>
      <c r="V37" s="18"/>
      <c r="W37" s="18"/>
      <c r="X37" s="18"/>
      <c r="Y37" s="18"/>
      <c r="Z37" s="18"/>
      <c r="AA37" s="18"/>
      <c r="AB37" s="18"/>
    </row>
    <row r="38" spans="1:39" ht="44.25" customHeight="1">
      <c r="A38" s="85" t="s">
        <v>13</v>
      </c>
      <c r="B38" s="85" t="s">
        <v>218</v>
      </c>
      <c r="C38" s="85"/>
      <c r="D38" s="86" t="s">
        <v>259</v>
      </c>
      <c r="E38" s="85" t="s">
        <v>260</v>
      </c>
      <c r="F38" s="85" t="s">
        <v>261</v>
      </c>
      <c r="G38" s="85" t="s">
        <v>262</v>
      </c>
      <c r="H38" s="85" t="s">
        <v>263</v>
      </c>
      <c r="I38" s="85" t="s">
        <v>264</v>
      </c>
      <c r="J38" s="557" t="s">
        <v>265</v>
      </c>
      <c r="K38" s="558"/>
      <c r="L38" s="176" t="s">
        <v>273</v>
      </c>
      <c r="M38" s="176" t="s">
        <v>274</v>
      </c>
      <c r="N38" s="85" t="s">
        <v>275</v>
      </c>
      <c r="O38" s="499" t="s">
        <v>268</v>
      </c>
      <c r="P38" s="187" t="s">
        <v>269</v>
      </c>
      <c r="Q38" s="19"/>
      <c r="R38" s="18"/>
      <c r="S38" s="89"/>
      <c r="T38" s="18"/>
      <c r="U38" s="18"/>
      <c r="V38" s="18"/>
      <c r="W38" s="18"/>
      <c r="X38" s="18"/>
      <c r="Y38" s="18"/>
      <c r="Z38" s="18"/>
      <c r="AA38" s="19"/>
      <c r="AB38" s="19"/>
      <c r="AC38" s="19"/>
    </row>
    <row r="39" spans="1:39" s="395" customFormat="1" ht="15" customHeight="1">
      <c r="A39" s="407">
        <v>1</v>
      </c>
      <c r="B39" s="375">
        <v>43186</v>
      </c>
      <c r="C39" s="408"/>
      <c r="D39" s="417" t="s">
        <v>3322</v>
      </c>
      <c r="E39" s="374" t="s">
        <v>270</v>
      </c>
      <c r="F39" s="374">
        <v>1887.5</v>
      </c>
      <c r="G39" s="373">
        <v>1858</v>
      </c>
      <c r="H39" s="373">
        <v>1910</v>
      </c>
      <c r="I39" s="374" t="s">
        <v>3323</v>
      </c>
      <c r="J39" s="520" t="s">
        <v>3319</v>
      </c>
      <c r="K39" s="521"/>
      <c r="L39" s="373">
        <f>H39-F39</f>
        <v>22.5</v>
      </c>
      <c r="M39" s="373">
        <f>L39*N39</f>
        <v>11250</v>
      </c>
      <c r="N39" s="373">
        <v>500</v>
      </c>
      <c r="O39" s="388" t="s">
        <v>272</v>
      </c>
      <c r="P39" s="463">
        <v>43192</v>
      </c>
      <c r="Q39" s="147"/>
      <c r="R39" s="147"/>
      <c r="S39" s="157" t="s">
        <v>2445</v>
      </c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19" customFormat="1">
      <c r="A40" s="536">
        <v>2</v>
      </c>
      <c r="B40" s="524">
        <v>43187</v>
      </c>
      <c r="C40" s="464"/>
      <c r="D40" s="417" t="s">
        <v>3325</v>
      </c>
      <c r="E40" s="465" t="s">
        <v>270</v>
      </c>
      <c r="F40" s="418">
        <v>10156</v>
      </c>
      <c r="G40" s="526">
        <v>10050</v>
      </c>
      <c r="H40" s="418">
        <v>10235</v>
      </c>
      <c r="I40" s="526">
        <v>10350</v>
      </c>
      <c r="J40" s="528" t="s">
        <v>3331</v>
      </c>
      <c r="K40" s="529"/>
      <c r="L40" s="418">
        <f>H40-F40</f>
        <v>79</v>
      </c>
      <c r="M40" s="418">
        <f>L40*N40</f>
        <v>5925</v>
      </c>
      <c r="N40" s="532">
        <v>75</v>
      </c>
      <c r="O40" s="571" t="s">
        <v>272</v>
      </c>
      <c r="P40" s="573">
        <v>43192</v>
      </c>
      <c r="R40" s="18"/>
      <c r="S40" s="89" t="s">
        <v>2447</v>
      </c>
      <c r="T40" s="18"/>
      <c r="U40" s="18"/>
      <c r="V40" s="18"/>
      <c r="W40" s="18"/>
      <c r="X40" s="18"/>
      <c r="Y40" s="18"/>
      <c r="Z40" s="18"/>
      <c r="AA40" s="18"/>
      <c r="AB40" s="18"/>
    </row>
    <row r="41" spans="1:39" s="19" customFormat="1">
      <c r="A41" s="537"/>
      <c r="B41" s="525"/>
      <c r="C41" s="464"/>
      <c r="D41" s="417" t="s">
        <v>3326</v>
      </c>
      <c r="E41" s="465" t="s">
        <v>2398</v>
      </c>
      <c r="F41" s="418">
        <v>140</v>
      </c>
      <c r="G41" s="527"/>
      <c r="H41" s="418">
        <v>169</v>
      </c>
      <c r="I41" s="527"/>
      <c r="J41" s="530"/>
      <c r="K41" s="531"/>
      <c r="L41" s="418">
        <f>F41-H41</f>
        <v>-29</v>
      </c>
      <c r="M41" s="418">
        <f>L41*N40</f>
        <v>-2175</v>
      </c>
      <c r="N41" s="533"/>
      <c r="O41" s="572"/>
      <c r="P41" s="574"/>
      <c r="R41" s="18"/>
      <c r="S41" s="89"/>
      <c r="T41" s="18"/>
      <c r="U41" s="18"/>
      <c r="V41" s="18"/>
      <c r="W41" s="18"/>
      <c r="X41" s="18"/>
      <c r="Y41" s="18"/>
      <c r="Z41" s="18"/>
      <c r="AA41" s="18"/>
      <c r="AB41" s="18"/>
    </row>
    <row r="42" spans="1:39" s="19" customFormat="1">
      <c r="A42" s="450"/>
      <c r="B42" s="404"/>
      <c r="C42" s="451"/>
      <c r="D42" s="409"/>
      <c r="E42" s="452"/>
      <c r="F42" s="453"/>
      <c r="G42" s="453"/>
      <c r="H42" s="453"/>
      <c r="I42" s="453"/>
      <c r="J42" s="405"/>
      <c r="K42" s="405"/>
      <c r="L42" s="453"/>
      <c r="M42" s="453"/>
      <c r="N42" s="502"/>
      <c r="O42" s="405"/>
      <c r="P42" s="454"/>
      <c r="R42" s="18"/>
      <c r="S42" s="89"/>
      <c r="T42" s="18"/>
      <c r="U42" s="18"/>
      <c r="V42" s="18"/>
      <c r="W42" s="18"/>
      <c r="X42" s="18"/>
      <c r="Y42" s="18"/>
      <c r="Z42" s="18"/>
      <c r="AA42" s="18"/>
      <c r="AB42" s="18"/>
    </row>
    <row r="43" spans="1:39" s="19" customFormat="1">
      <c r="A43" s="450"/>
      <c r="B43" s="404"/>
      <c r="C43" s="451"/>
      <c r="D43" s="409"/>
      <c r="E43" s="452"/>
      <c r="F43" s="453"/>
      <c r="G43" s="453"/>
      <c r="H43" s="453"/>
      <c r="I43" s="453"/>
      <c r="J43" s="405"/>
      <c r="K43" s="405"/>
      <c r="L43" s="453"/>
      <c r="M43" s="453"/>
      <c r="N43" s="502"/>
      <c r="O43" s="405"/>
      <c r="P43" s="454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</row>
    <row r="44" spans="1:39" s="19" customFormat="1">
      <c r="A44" s="450"/>
      <c r="B44" s="404"/>
      <c r="C44" s="451"/>
      <c r="D44" s="409"/>
      <c r="E44" s="452"/>
      <c r="F44" s="453"/>
      <c r="G44" s="453"/>
      <c r="H44" s="453"/>
      <c r="I44" s="453"/>
      <c r="J44" s="405"/>
      <c r="K44" s="405"/>
      <c r="L44" s="453"/>
      <c r="M44" s="453"/>
      <c r="N44" s="502"/>
      <c r="O44" s="405"/>
      <c r="P44" s="454"/>
      <c r="R44" s="18"/>
      <c r="S44" s="8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s="19" customFormat="1">
      <c r="A45" s="450"/>
      <c r="B45" s="404"/>
      <c r="C45" s="451"/>
      <c r="D45" s="409"/>
      <c r="E45" s="452"/>
      <c r="F45" s="453"/>
      <c r="G45" s="453"/>
      <c r="H45" s="453"/>
      <c r="I45" s="453"/>
      <c r="J45" s="405"/>
      <c r="K45" s="405"/>
      <c r="L45" s="453"/>
      <c r="M45" s="453"/>
      <c r="N45" s="502"/>
      <c r="O45" s="405"/>
      <c r="P45" s="454"/>
      <c r="R45" s="18"/>
      <c r="S45" s="89"/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19" customFormat="1">
      <c r="A46" s="450"/>
      <c r="B46" s="404"/>
      <c r="C46" s="451"/>
      <c r="D46" s="409"/>
      <c r="E46" s="452"/>
      <c r="F46" s="453"/>
      <c r="G46" s="453"/>
      <c r="H46" s="453"/>
      <c r="I46" s="453"/>
      <c r="J46" s="405"/>
      <c r="K46" s="405"/>
      <c r="L46" s="453"/>
      <c r="M46" s="453"/>
      <c r="N46" s="502"/>
      <c r="O46" s="405"/>
      <c r="P46" s="454"/>
      <c r="R46" s="18"/>
      <c r="S46" s="89"/>
      <c r="T46" s="18"/>
      <c r="U46" s="18"/>
      <c r="V46" s="18"/>
      <c r="W46" s="18"/>
      <c r="X46" s="18"/>
      <c r="Y46" s="18"/>
      <c r="Z46" s="18"/>
      <c r="AA46" s="18"/>
      <c r="AB46" s="18"/>
    </row>
    <row r="47" spans="1:39" s="19" customFormat="1">
      <c r="A47" s="450"/>
      <c r="B47" s="404"/>
      <c r="C47" s="451"/>
      <c r="D47" s="409"/>
      <c r="E47" s="452"/>
      <c r="F47" s="453"/>
      <c r="G47" s="453"/>
      <c r="H47" s="453"/>
      <c r="I47" s="453"/>
      <c r="J47" s="405"/>
      <c r="K47" s="405"/>
      <c r="L47" s="453"/>
      <c r="M47" s="453"/>
      <c r="N47" s="455"/>
      <c r="O47" s="405"/>
      <c r="P47" s="454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</row>
    <row r="48" spans="1:39">
      <c r="A48" s="378"/>
      <c r="B48" s="201"/>
      <c r="C48" s="379"/>
      <c r="D48" s="380"/>
      <c r="E48" s="381"/>
      <c r="F48" s="182"/>
      <c r="G48" s="182"/>
      <c r="H48" s="182"/>
      <c r="I48" s="182"/>
      <c r="J48" s="89"/>
      <c r="K48" s="89"/>
      <c r="L48" s="382"/>
      <c r="M48" s="382"/>
      <c r="N48" s="89"/>
      <c r="O48" s="18"/>
      <c r="P48" s="383"/>
      <c r="Q48" s="19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  <c r="AC48" s="19"/>
    </row>
    <row r="49" spans="1:29" ht="15">
      <c r="A49" s="107" t="s">
        <v>276</v>
      </c>
      <c r="B49" s="107"/>
      <c r="C49" s="107"/>
      <c r="D49" s="107"/>
      <c r="E49" s="165"/>
      <c r="F49" s="182"/>
      <c r="G49" s="182"/>
      <c r="H49" s="182"/>
      <c r="I49" s="182"/>
      <c r="J49" s="9"/>
      <c r="K49" s="93"/>
      <c r="L49" s="49"/>
      <c r="M49" s="49"/>
      <c r="N49" s="49"/>
      <c r="O49" s="1"/>
      <c r="P49" s="9"/>
      <c r="Q49" s="19"/>
      <c r="R49" s="18"/>
      <c r="S49" s="89"/>
      <c r="T49" s="18"/>
      <c r="U49" s="18"/>
      <c r="V49" s="18"/>
      <c r="W49" s="18"/>
      <c r="X49" s="18"/>
      <c r="Y49" s="18"/>
      <c r="Z49" s="18"/>
      <c r="AA49" s="18"/>
      <c r="AB49" s="18"/>
      <c r="AC49" s="19"/>
    </row>
    <row r="50" spans="1:29" ht="38.25">
      <c r="A50" s="85" t="s">
        <v>13</v>
      </c>
      <c r="B50" s="85" t="s">
        <v>218</v>
      </c>
      <c r="C50" s="85"/>
      <c r="D50" s="86" t="s">
        <v>259</v>
      </c>
      <c r="E50" s="85" t="s">
        <v>260</v>
      </c>
      <c r="F50" s="85" t="s">
        <v>261</v>
      </c>
      <c r="G50" s="183" t="s">
        <v>262</v>
      </c>
      <c r="H50" s="85" t="s">
        <v>263</v>
      </c>
      <c r="I50" s="85" t="s">
        <v>264</v>
      </c>
      <c r="J50" s="557" t="s">
        <v>265</v>
      </c>
      <c r="K50" s="558"/>
      <c r="L50" s="168" t="s">
        <v>277</v>
      </c>
      <c r="M50" s="176" t="s">
        <v>274</v>
      </c>
      <c r="N50" s="85" t="s">
        <v>275</v>
      </c>
      <c r="O50" s="85" t="s">
        <v>268</v>
      </c>
      <c r="P50" s="86" t="s">
        <v>269</v>
      </c>
      <c r="R50" s="1"/>
      <c r="S50" s="89"/>
      <c r="T50" s="18"/>
      <c r="U50" s="18"/>
      <c r="V50" s="18"/>
      <c r="W50" s="18"/>
      <c r="X50" s="18"/>
      <c r="Y50" s="18"/>
      <c r="Z50" s="18"/>
    </row>
    <row r="51" spans="1:29">
      <c r="A51" s="536">
        <v>1</v>
      </c>
      <c r="B51" s="524">
        <v>43195</v>
      </c>
      <c r="C51" s="464"/>
      <c r="D51" s="417" t="s">
        <v>3415</v>
      </c>
      <c r="E51" s="465" t="s">
        <v>270</v>
      </c>
      <c r="F51" s="418">
        <v>17.5</v>
      </c>
      <c r="G51" s="526"/>
      <c r="H51" s="418">
        <v>52.5</v>
      </c>
      <c r="I51" s="526">
        <v>100</v>
      </c>
      <c r="J51" s="528" t="s">
        <v>3381</v>
      </c>
      <c r="K51" s="529"/>
      <c r="L51" s="418">
        <f>H51-F51</f>
        <v>35</v>
      </c>
      <c r="M51" s="418">
        <f>L51*N51</f>
        <v>1400</v>
      </c>
      <c r="N51" s="532">
        <v>40</v>
      </c>
      <c r="O51" s="571" t="s">
        <v>272</v>
      </c>
      <c r="P51" s="573">
        <v>43195</v>
      </c>
      <c r="R51" s="1"/>
      <c r="S51" s="89" t="s">
        <v>2447</v>
      </c>
      <c r="T51" s="18"/>
      <c r="U51" s="18"/>
      <c r="V51" s="18"/>
      <c r="W51" s="18"/>
      <c r="X51" s="18"/>
      <c r="Y51" s="18"/>
      <c r="Z51" s="18"/>
    </row>
    <row r="52" spans="1:29">
      <c r="A52" s="537"/>
      <c r="B52" s="525"/>
      <c r="C52" s="464"/>
      <c r="D52" s="417" t="s">
        <v>3414</v>
      </c>
      <c r="E52" s="465" t="s">
        <v>2398</v>
      </c>
      <c r="F52" s="418">
        <v>22</v>
      </c>
      <c r="G52" s="527"/>
      <c r="H52" s="418">
        <v>0</v>
      </c>
      <c r="I52" s="527"/>
      <c r="J52" s="530"/>
      <c r="K52" s="531"/>
      <c r="L52" s="418">
        <f>H52-F52</f>
        <v>-22</v>
      </c>
      <c r="M52" s="418">
        <f>L52*N51</f>
        <v>-880</v>
      </c>
      <c r="N52" s="533"/>
      <c r="O52" s="572"/>
      <c r="P52" s="574"/>
      <c r="R52" s="1"/>
      <c r="S52" s="89"/>
      <c r="T52" s="18"/>
      <c r="U52" s="18"/>
      <c r="V52" s="18"/>
      <c r="W52" s="18"/>
      <c r="X52" s="18"/>
      <c r="Y52" s="18"/>
      <c r="Z52" s="18"/>
    </row>
    <row r="53" spans="1:29" s="19" customFormat="1">
      <c r="A53" s="450"/>
      <c r="B53" s="404"/>
      <c r="C53" s="451"/>
      <c r="D53" s="409"/>
      <c r="E53" s="452"/>
      <c r="F53" s="453"/>
      <c r="G53" s="453"/>
      <c r="H53" s="453"/>
      <c r="I53" s="453"/>
      <c r="J53" s="405"/>
      <c r="K53" s="405"/>
      <c r="L53" s="453"/>
      <c r="M53" s="453"/>
      <c r="N53" s="502"/>
      <c r="O53" s="405"/>
      <c r="P53" s="454"/>
      <c r="R53" s="18"/>
      <c r="S53" s="89"/>
      <c r="T53" s="18"/>
      <c r="U53" s="18"/>
      <c r="V53" s="18"/>
      <c r="W53" s="18"/>
      <c r="X53" s="18"/>
      <c r="Y53" s="18"/>
      <c r="Z53" s="18"/>
      <c r="AA53" s="18"/>
      <c r="AB53" s="18"/>
    </row>
    <row r="54" spans="1:29" s="147" customFormat="1">
      <c r="A54" s="484"/>
      <c r="B54" s="372"/>
      <c r="C54" s="372"/>
      <c r="D54" s="485"/>
      <c r="E54" s="486"/>
      <c r="F54" s="486"/>
      <c r="G54" s="484"/>
      <c r="H54" s="484"/>
      <c r="I54" s="486"/>
      <c r="J54" s="575"/>
      <c r="K54" s="576"/>
      <c r="L54" s="494"/>
      <c r="M54" s="495"/>
      <c r="N54" s="496"/>
      <c r="O54" s="497"/>
      <c r="P54" s="498"/>
      <c r="Q54" s="218"/>
      <c r="R54" s="214"/>
      <c r="S54" s="200"/>
      <c r="T54" s="218"/>
      <c r="U54" s="198"/>
      <c r="V54" s="198"/>
      <c r="W54" s="198"/>
      <c r="X54" s="198"/>
      <c r="Y54" s="198"/>
      <c r="Z54" s="198"/>
    </row>
    <row r="55" spans="1:29">
      <c r="A55" s="384"/>
      <c r="B55" s="201"/>
      <c r="C55" s="385"/>
      <c r="D55" s="385"/>
      <c r="E55" s="104"/>
      <c r="F55" s="104"/>
      <c r="G55" s="384"/>
      <c r="H55" s="384"/>
      <c r="I55" s="386"/>
      <c r="J55" s="89"/>
      <c r="K55" s="158"/>
      <c r="L55" s="208"/>
      <c r="M55" s="208"/>
      <c r="N55" s="208"/>
      <c r="O55" s="387"/>
      <c r="P55" s="255"/>
      <c r="R55" s="1"/>
      <c r="S55" s="89"/>
      <c r="T55" s="18"/>
      <c r="U55" s="18"/>
      <c r="V55" s="18"/>
      <c r="W55" s="18"/>
      <c r="X55" s="18"/>
      <c r="Y55" s="18"/>
      <c r="Z55" s="18"/>
    </row>
    <row r="56" spans="1:29" ht="15">
      <c r="B56" s="334" t="s">
        <v>278</v>
      </c>
      <c r="C56" s="334"/>
      <c r="D56" s="334"/>
      <c r="E56" s="334"/>
      <c r="F56" s="181"/>
      <c r="G56" s="181"/>
      <c r="H56" s="181"/>
      <c r="I56" s="181"/>
      <c r="J56" s="151"/>
      <c r="K56" s="152"/>
      <c r="L56" s="177"/>
      <c r="M56" s="178"/>
      <c r="N56" s="179"/>
      <c r="O56" s="94"/>
      <c r="P56" s="150"/>
      <c r="R56" s="1"/>
      <c r="S56" s="49"/>
      <c r="T56" s="18"/>
      <c r="Z56" s="18"/>
      <c r="AA56" s="18"/>
    </row>
    <row r="57" spans="1:29" ht="38.25">
      <c r="A57" s="164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85" t="s">
        <v>346</v>
      </c>
      <c r="H57" s="85" t="s">
        <v>263</v>
      </c>
      <c r="I57" s="85" t="s">
        <v>264</v>
      </c>
      <c r="J57" s="538" t="s">
        <v>265</v>
      </c>
      <c r="K57" s="539"/>
      <c r="L57" s="85" t="s">
        <v>266</v>
      </c>
      <c r="M57" s="85" t="s">
        <v>267</v>
      </c>
      <c r="N57" s="85" t="s">
        <v>268</v>
      </c>
      <c r="O57" s="86" t="s">
        <v>269</v>
      </c>
      <c r="P57" s="85" t="s">
        <v>393</v>
      </c>
      <c r="R57" s="1"/>
      <c r="S57" s="49"/>
      <c r="T57" s="18"/>
      <c r="Z57" s="18"/>
      <c r="AA57" s="18"/>
    </row>
    <row r="58" spans="1:29" s="147" customFormat="1">
      <c r="A58" s="398">
        <v>1</v>
      </c>
      <c r="B58" s="372">
        <v>43146</v>
      </c>
      <c r="C58" s="399"/>
      <c r="D58" s="215" t="s">
        <v>30</v>
      </c>
      <c r="E58" s="203" t="s">
        <v>3289</v>
      </c>
      <c r="F58" s="199">
        <v>1585</v>
      </c>
      <c r="G58" s="196">
        <v>1520</v>
      </c>
      <c r="H58" s="196"/>
      <c r="I58" s="203">
        <v>1750</v>
      </c>
      <c r="J58" s="518" t="s">
        <v>271</v>
      </c>
      <c r="K58" s="519"/>
      <c r="L58" s="204"/>
      <c r="M58" s="205"/>
      <c r="N58" s="202"/>
      <c r="O58" s="335"/>
      <c r="P58" s="219">
        <f>VLOOKUP(D58,Sheet2!$A$1:M2140,6,0)</f>
        <v>1553.25</v>
      </c>
      <c r="Q58" s="216"/>
      <c r="R58" s="214"/>
      <c r="S58" s="200" t="s">
        <v>2446</v>
      </c>
      <c r="T58" s="218"/>
      <c r="U58" s="198"/>
      <c r="V58" s="198"/>
      <c r="W58" s="198"/>
      <c r="X58" s="198"/>
      <c r="Y58" s="198"/>
      <c r="Z58" s="198"/>
    </row>
    <row r="59" spans="1:29" s="147" customFormat="1">
      <c r="A59" s="456">
        <v>2</v>
      </c>
      <c r="B59" s="375">
        <v>43171</v>
      </c>
      <c r="C59" s="457"/>
      <c r="D59" s="458" t="s">
        <v>118</v>
      </c>
      <c r="E59" s="459" t="s">
        <v>270</v>
      </c>
      <c r="F59" s="459">
        <v>317.5</v>
      </c>
      <c r="G59" s="460">
        <v>307</v>
      </c>
      <c r="H59" s="460">
        <v>327</v>
      </c>
      <c r="I59" s="459">
        <v>335</v>
      </c>
      <c r="J59" s="520" t="s">
        <v>3282</v>
      </c>
      <c r="K59" s="521"/>
      <c r="L59" s="389">
        <f>H59-F59-K59</f>
        <v>9.5</v>
      </c>
      <c r="M59" s="390">
        <f t="shared" ref="M59" si="10">L59/F59</f>
        <v>2.9921259842519685E-2</v>
      </c>
      <c r="N59" s="388" t="s">
        <v>272</v>
      </c>
      <c r="O59" s="391">
        <v>43192</v>
      </c>
      <c r="P59" s="427"/>
      <c r="Q59" s="216"/>
      <c r="R59" s="214"/>
      <c r="S59" s="200" t="s">
        <v>2446</v>
      </c>
      <c r="T59" s="218"/>
      <c r="U59" s="198"/>
      <c r="V59" s="198"/>
      <c r="W59" s="198"/>
      <c r="X59" s="198"/>
      <c r="Y59" s="198"/>
      <c r="Z59" s="198"/>
    </row>
    <row r="60" spans="1:29" s="147" customFormat="1">
      <c r="A60" s="398">
        <v>3</v>
      </c>
      <c r="B60" s="372">
        <v>43172</v>
      </c>
      <c r="C60" s="399"/>
      <c r="D60" s="401" t="s">
        <v>126</v>
      </c>
      <c r="E60" s="203" t="s">
        <v>270</v>
      </c>
      <c r="F60" s="199" t="s">
        <v>3293</v>
      </c>
      <c r="G60" s="196">
        <v>228</v>
      </c>
      <c r="H60" s="196"/>
      <c r="I60" s="203" t="s">
        <v>3294</v>
      </c>
      <c r="J60" s="518" t="s">
        <v>271</v>
      </c>
      <c r="K60" s="519"/>
      <c r="L60" s="204"/>
      <c r="M60" s="205"/>
      <c r="N60" s="202"/>
      <c r="O60" s="335"/>
      <c r="P60" s="219">
        <f>VLOOKUP(D60,Sheet2!$A$1:M2153,6,0)</f>
        <v>236.9</v>
      </c>
      <c r="Q60" s="216"/>
      <c r="R60" s="214"/>
      <c r="S60" s="200" t="s">
        <v>2445</v>
      </c>
      <c r="T60" s="218"/>
      <c r="U60" s="198"/>
      <c r="V60" s="198"/>
      <c r="W60" s="198"/>
      <c r="X60" s="198"/>
      <c r="Y60" s="198"/>
      <c r="Z60" s="198"/>
    </row>
    <row r="61" spans="1:29" s="147" customFormat="1">
      <c r="A61" s="456">
        <v>4</v>
      </c>
      <c r="B61" s="375">
        <v>43180</v>
      </c>
      <c r="C61" s="457"/>
      <c r="D61" s="458" t="s">
        <v>925</v>
      </c>
      <c r="E61" s="459" t="s">
        <v>270</v>
      </c>
      <c r="F61" s="459">
        <v>117</v>
      </c>
      <c r="G61" s="460">
        <v>113</v>
      </c>
      <c r="H61" s="460">
        <v>120.5</v>
      </c>
      <c r="I61" s="459">
        <v>125</v>
      </c>
      <c r="J61" s="520" t="s">
        <v>3334</v>
      </c>
      <c r="K61" s="521"/>
      <c r="L61" s="389">
        <f t="shared" ref="L61:L66" si="11">H61-F61-K61</f>
        <v>3.5</v>
      </c>
      <c r="M61" s="390">
        <f t="shared" ref="M61:M62" si="12">L61/F61</f>
        <v>2.9914529914529916E-2</v>
      </c>
      <c r="N61" s="388" t="s">
        <v>272</v>
      </c>
      <c r="O61" s="391">
        <v>43192</v>
      </c>
      <c r="P61" s="427"/>
      <c r="Q61" s="216"/>
      <c r="R61" s="214"/>
      <c r="S61" s="200" t="s">
        <v>2446</v>
      </c>
      <c r="T61" s="218"/>
      <c r="U61" s="198"/>
      <c r="V61" s="198"/>
      <c r="W61" s="198"/>
      <c r="X61" s="198"/>
      <c r="Y61" s="198"/>
      <c r="Z61" s="198"/>
    </row>
    <row r="62" spans="1:29" s="147" customFormat="1">
      <c r="A62" s="456">
        <v>5</v>
      </c>
      <c r="B62" s="375">
        <v>43185</v>
      </c>
      <c r="C62" s="457"/>
      <c r="D62" s="458" t="s">
        <v>2086</v>
      </c>
      <c r="E62" s="459" t="s">
        <v>270</v>
      </c>
      <c r="F62" s="459">
        <v>318</v>
      </c>
      <c r="G62" s="460">
        <v>310</v>
      </c>
      <c r="H62" s="460">
        <v>331.5</v>
      </c>
      <c r="I62" s="459">
        <v>335</v>
      </c>
      <c r="J62" s="520" t="s">
        <v>3411</v>
      </c>
      <c r="K62" s="521"/>
      <c r="L62" s="389">
        <f t="shared" si="11"/>
        <v>13.5</v>
      </c>
      <c r="M62" s="390">
        <f t="shared" si="12"/>
        <v>4.2452830188679243E-2</v>
      </c>
      <c r="N62" s="388" t="s">
        <v>272</v>
      </c>
      <c r="O62" s="391">
        <v>43195</v>
      </c>
      <c r="P62" s="427"/>
      <c r="Q62" s="216"/>
      <c r="R62" s="214"/>
      <c r="S62" s="200" t="s">
        <v>2446</v>
      </c>
      <c r="T62" s="218"/>
      <c r="U62" s="198"/>
      <c r="V62" s="198"/>
      <c r="W62" s="198"/>
      <c r="X62" s="198"/>
      <c r="Y62" s="198"/>
      <c r="Z62" s="198"/>
    </row>
    <row r="63" spans="1:29" s="147" customFormat="1">
      <c r="A63" s="456">
        <v>6</v>
      </c>
      <c r="B63" s="375">
        <v>43192</v>
      </c>
      <c r="C63" s="457"/>
      <c r="D63" s="458" t="s">
        <v>63</v>
      </c>
      <c r="E63" s="459" t="s">
        <v>270</v>
      </c>
      <c r="F63" s="459">
        <v>202</v>
      </c>
      <c r="G63" s="460">
        <v>194</v>
      </c>
      <c r="H63" s="460">
        <v>208</v>
      </c>
      <c r="I63" s="459" t="s">
        <v>3333</v>
      </c>
      <c r="J63" s="520" t="s">
        <v>3380</v>
      </c>
      <c r="K63" s="521"/>
      <c r="L63" s="389">
        <f t="shared" si="11"/>
        <v>6</v>
      </c>
      <c r="M63" s="390">
        <f t="shared" ref="M63" si="13">L63/F63</f>
        <v>2.9702970297029702E-2</v>
      </c>
      <c r="N63" s="388" t="s">
        <v>272</v>
      </c>
      <c r="O63" s="391">
        <v>43194</v>
      </c>
      <c r="P63" s="427"/>
      <c r="Q63" s="216"/>
      <c r="R63" s="214"/>
      <c r="S63" s="200" t="s">
        <v>2445</v>
      </c>
      <c r="T63" s="218"/>
      <c r="U63" s="198"/>
      <c r="V63" s="198"/>
      <c r="W63" s="198"/>
      <c r="X63" s="198"/>
      <c r="Y63" s="198"/>
      <c r="Z63" s="198"/>
    </row>
    <row r="64" spans="1:29" s="147" customFormat="1">
      <c r="A64" s="456">
        <v>7</v>
      </c>
      <c r="B64" s="375">
        <v>43192</v>
      </c>
      <c r="C64" s="457"/>
      <c r="D64" s="458" t="s">
        <v>1632</v>
      </c>
      <c r="E64" s="459" t="s">
        <v>270</v>
      </c>
      <c r="F64" s="459">
        <v>339.5</v>
      </c>
      <c r="G64" s="460">
        <v>330</v>
      </c>
      <c r="H64" s="460">
        <v>350</v>
      </c>
      <c r="I64" s="459">
        <v>360</v>
      </c>
      <c r="J64" s="520" t="s">
        <v>3292</v>
      </c>
      <c r="K64" s="521"/>
      <c r="L64" s="389">
        <f t="shared" si="11"/>
        <v>10.5</v>
      </c>
      <c r="M64" s="390">
        <f t="shared" ref="M64" si="14">L64/F64</f>
        <v>3.0927835051546393E-2</v>
      </c>
      <c r="N64" s="388" t="s">
        <v>272</v>
      </c>
      <c r="O64" s="391">
        <v>43192</v>
      </c>
      <c r="P64" s="427"/>
      <c r="Q64" s="216"/>
      <c r="R64" s="214"/>
      <c r="S64" s="200" t="s">
        <v>2446</v>
      </c>
      <c r="T64" s="218"/>
      <c r="U64" s="198"/>
      <c r="V64" s="198"/>
      <c r="W64" s="198"/>
      <c r="X64" s="198"/>
      <c r="Y64" s="198"/>
      <c r="Z64" s="198"/>
    </row>
    <row r="65" spans="1:35" s="147" customFormat="1">
      <c r="A65" s="456">
        <v>8</v>
      </c>
      <c r="B65" s="375">
        <v>43193</v>
      </c>
      <c r="C65" s="457"/>
      <c r="D65" s="458" t="s">
        <v>234</v>
      </c>
      <c r="E65" s="459" t="s">
        <v>270</v>
      </c>
      <c r="F65" s="459">
        <v>526.5</v>
      </c>
      <c r="G65" s="460">
        <v>510</v>
      </c>
      <c r="H65" s="460">
        <v>541.5</v>
      </c>
      <c r="I65" s="459">
        <v>550</v>
      </c>
      <c r="J65" s="520" t="s">
        <v>3374</v>
      </c>
      <c r="K65" s="521"/>
      <c r="L65" s="389">
        <f t="shared" si="11"/>
        <v>15</v>
      </c>
      <c r="M65" s="390">
        <f t="shared" ref="M65:M66" si="15">L65/F65</f>
        <v>2.8490028490028491E-2</v>
      </c>
      <c r="N65" s="388" t="s">
        <v>272</v>
      </c>
      <c r="O65" s="391">
        <v>43194</v>
      </c>
      <c r="P65" s="427"/>
      <c r="Q65" s="216"/>
      <c r="R65" s="214"/>
      <c r="S65" s="200" t="s">
        <v>2446</v>
      </c>
      <c r="T65" s="218"/>
      <c r="U65" s="198"/>
      <c r="V65" s="198"/>
      <c r="W65" s="198"/>
      <c r="X65" s="198"/>
      <c r="Y65" s="198"/>
      <c r="Z65" s="198"/>
    </row>
    <row r="66" spans="1:35" s="147" customFormat="1">
      <c r="A66" s="456">
        <v>9</v>
      </c>
      <c r="B66" s="375">
        <v>43193</v>
      </c>
      <c r="C66" s="457"/>
      <c r="D66" s="458" t="s">
        <v>100</v>
      </c>
      <c r="E66" s="459" t="s">
        <v>270</v>
      </c>
      <c r="F66" s="459">
        <v>226.5</v>
      </c>
      <c r="G66" s="460">
        <v>219</v>
      </c>
      <c r="H66" s="460">
        <v>233.5</v>
      </c>
      <c r="I66" s="459">
        <v>237</v>
      </c>
      <c r="J66" s="520" t="s">
        <v>3373</v>
      </c>
      <c r="K66" s="521"/>
      <c r="L66" s="389">
        <f t="shared" si="11"/>
        <v>7</v>
      </c>
      <c r="M66" s="390">
        <f t="shared" si="15"/>
        <v>3.0905077262693158E-2</v>
      </c>
      <c r="N66" s="388" t="s">
        <v>272</v>
      </c>
      <c r="O66" s="391">
        <v>43194</v>
      </c>
      <c r="P66" s="427"/>
      <c r="Q66" s="216"/>
      <c r="R66" s="214"/>
      <c r="S66" s="200" t="s">
        <v>2446</v>
      </c>
      <c r="T66" s="218"/>
      <c r="U66" s="198"/>
      <c r="V66" s="198"/>
      <c r="W66" s="198"/>
      <c r="X66" s="198"/>
      <c r="Y66" s="198"/>
      <c r="Z66" s="198"/>
    </row>
    <row r="67" spans="1:35" s="147" customFormat="1">
      <c r="A67" s="398">
        <v>10</v>
      </c>
      <c r="B67" s="396">
        <v>43194</v>
      </c>
      <c r="C67" s="399"/>
      <c r="D67" s="401" t="s">
        <v>158</v>
      </c>
      <c r="E67" s="203" t="s">
        <v>270</v>
      </c>
      <c r="F67" s="199" t="s">
        <v>3375</v>
      </c>
      <c r="G67" s="196">
        <v>3850</v>
      </c>
      <c r="H67" s="196"/>
      <c r="I67" s="203">
        <v>4200</v>
      </c>
      <c r="J67" s="518" t="s">
        <v>271</v>
      </c>
      <c r="K67" s="519"/>
      <c r="L67" s="204"/>
      <c r="M67" s="205"/>
      <c r="N67" s="202"/>
      <c r="O67" s="335"/>
      <c r="P67" s="219">
        <f>VLOOKUP(D67,Sheet2!$A$1:M2160,6,0)</f>
        <v>3949.5</v>
      </c>
      <c r="Q67" s="216"/>
      <c r="R67" s="214"/>
      <c r="S67" s="200" t="s">
        <v>2446</v>
      </c>
      <c r="T67" s="218"/>
      <c r="U67" s="198"/>
      <c r="V67" s="198"/>
      <c r="W67" s="198"/>
      <c r="X67" s="198"/>
      <c r="Y67" s="198"/>
      <c r="Z67" s="198"/>
    </row>
    <row r="68" spans="1:35" s="147" customFormat="1">
      <c r="A68" s="456">
        <v>11</v>
      </c>
      <c r="B68" s="375">
        <v>43194</v>
      </c>
      <c r="C68" s="457"/>
      <c r="D68" s="458" t="s">
        <v>32</v>
      </c>
      <c r="E68" s="459" t="s">
        <v>270</v>
      </c>
      <c r="F68" s="459">
        <v>370.5</v>
      </c>
      <c r="G68" s="460">
        <v>358</v>
      </c>
      <c r="H68" s="460">
        <v>382.5</v>
      </c>
      <c r="I68" s="459">
        <v>395</v>
      </c>
      <c r="J68" s="520" t="s">
        <v>3582</v>
      </c>
      <c r="K68" s="521"/>
      <c r="L68" s="389">
        <f t="shared" ref="L68" si="16">H68-F68-K68</f>
        <v>12</v>
      </c>
      <c r="M68" s="390">
        <f t="shared" ref="M68" si="17">L68/F68</f>
        <v>3.2388663967611336E-2</v>
      </c>
      <c r="N68" s="388" t="s">
        <v>272</v>
      </c>
      <c r="O68" s="391">
        <v>43196</v>
      </c>
      <c r="P68" s="427"/>
      <c r="Q68" s="216"/>
      <c r="R68" s="214"/>
      <c r="S68" s="200" t="s">
        <v>2446</v>
      </c>
      <c r="T68" s="218"/>
      <c r="U68" s="198"/>
      <c r="V68" s="198"/>
      <c r="W68" s="198"/>
      <c r="X68" s="198"/>
      <c r="Y68" s="198"/>
      <c r="Z68" s="198"/>
    </row>
    <row r="69" spans="1:35" s="147" customFormat="1">
      <c r="A69" s="398">
        <v>12</v>
      </c>
      <c r="B69" s="396">
        <v>43195</v>
      </c>
      <c r="C69" s="399"/>
      <c r="D69" s="409" t="s">
        <v>63</v>
      </c>
      <c r="E69" s="203" t="s">
        <v>270</v>
      </c>
      <c r="F69" s="199" t="s">
        <v>3403</v>
      </c>
      <c r="G69" s="196">
        <v>194</v>
      </c>
      <c r="H69" s="196"/>
      <c r="I69" s="203" t="s">
        <v>3333</v>
      </c>
      <c r="J69" s="518" t="s">
        <v>271</v>
      </c>
      <c r="K69" s="519"/>
      <c r="L69" s="204"/>
      <c r="M69" s="205"/>
      <c r="N69" s="202"/>
      <c r="O69" s="335"/>
      <c r="P69" s="219">
        <f>VLOOKUP(D69,Sheet2!$A$1:M2162,6,0)</f>
        <v>204.35</v>
      </c>
      <c r="Q69" s="216"/>
      <c r="R69" s="214"/>
      <c r="S69" s="200" t="s">
        <v>2445</v>
      </c>
      <c r="T69" s="218"/>
      <c r="U69" s="198"/>
      <c r="V69" s="198"/>
      <c r="W69" s="198"/>
      <c r="X69" s="198"/>
      <c r="Y69" s="198"/>
      <c r="Z69" s="198"/>
    </row>
    <row r="70" spans="1:35" s="147" customFormat="1">
      <c r="A70" s="456">
        <v>13</v>
      </c>
      <c r="B70" s="375">
        <v>43195</v>
      </c>
      <c r="C70" s="457"/>
      <c r="D70" s="458" t="s">
        <v>81</v>
      </c>
      <c r="E70" s="459" t="s">
        <v>270</v>
      </c>
      <c r="F70" s="459">
        <v>209</v>
      </c>
      <c r="G70" s="460">
        <v>199</v>
      </c>
      <c r="H70" s="460">
        <v>215</v>
      </c>
      <c r="I70" s="459" t="s">
        <v>3413</v>
      </c>
      <c r="J70" s="520" t="s">
        <v>3380</v>
      </c>
      <c r="K70" s="521"/>
      <c r="L70" s="389">
        <f t="shared" ref="L70" si="18">H70-F70-K70</f>
        <v>6</v>
      </c>
      <c r="M70" s="390">
        <f t="shared" ref="M70" si="19">L70/F70</f>
        <v>2.8708133971291867E-2</v>
      </c>
      <c r="N70" s="388" t="s">
        <v>272</v>
      </c>
      <c r="O70" s="391">
        <v>43196</v>
      </c>
      <c r="P70" s="427"/>
      <c r="Q70" s="216"/>
      <c r="R70" s="214"/>
      <c r="S70" s="200" t="s">
        <v>2445</v>
      </c>
      <c r="T70" s="218"/>
      <c r="U70" s="198"/>
      <c r="V70" s="198"/>
      <c r="W70" s="198"/>
      <c r="X70" s="198"/>
      <c r="Y70" s="198"/>
      <c r="Z70" s="198"/>
    </row>
    <row r="71" spans="1:35" s="147" customFormat="1">
      <c r="A71" s="398"/>
      <c r="B71" s="396"/>
      <c r="C71" s="399"/>
      <c r="D71" s="401"/>
      <c r="E71" s="203"/>
      <c r="F71" s="199"/>
      <c r="G71" s="196"/>
      <c r="H71" s="196"/>
      <c r="I71" s="203"/>
      <c r="J71" s="518"/>
      <c r="K71" s="519"/>
      <c r="L71" s="204"/>
      <c r="M71" s="205"/>
      <c r="N71" s="202"/>
      <c r="O71" s="335"/>
      <c r="P71" s="219"/>
      <c r="Q71" s="216"/>
      <c r="R71" s="214"/>
      <c r="S71" s="200"/>
      <c r="T71" s="218"/>
      <c r="U71" s="198"/>
      <c r="V71" s="198"/>
      <c r="W71" s="198"/>
      <c r="X71" s="198"/>
      <c r="Y71" s="198"/>
      <c r="Z71" s="198"/>
    </row>
    <row r="72" spans="1:35" s="147" customFormat="1">
      <c r="A72" s="398"/>
      <c r="B72" s="396"/>
      <c r="C72" s="399"/>
      <c r="D72" s="401"/>
      <c r="E72" s="203"/>
      <c r="F72" s="199"/>
      <c r="G72" s="196"/>
      <c r="H72" s="196"/>
      <c r="I72" s="203"/>
      <c r="J72" s="518"/>
      <c r="K72" s="519"/>
      <c r="L72" s="204"/>
      <c r="M72" s="205"/>
      <c r="N72" s="202"/>
      <c r="O72" s="335"/>
      <c r="P72" s="219"/>
      <c r="Q72" s="216"/>
      <c r="R72" s="214"/>
      <c r="S72" s="200"/>
      <c r="T72" s="218"/>
      <c r="U72" s="198"/>
      <c r="V72" s="198"/>
      <c r="W72" s="198"/>
      <c r="X72" s="198"/>
      <c r="Y72" s="198"/>
      <c r="Z72" s="198"/>
    </row>
    <row r="73" spans="1:35" s="147" customFormat="1">
      <c r="A73" s="398"/>
      <c r="B73" s="396"/>
      <c r="C73" s="399"/>
      <c r="D73" s="401"/>
      <c r="E73" s="203"/>
      <c r="F73" s="199"/>
      <c r="G73" s="196"/>
      <c r="H73" s="196"/>
      <c r="I73" s="203"/>
      <c r="J73" s="518"/>
      <c r="K73" s="519"/>
      <c r="L73" s="204"/>
      <c r="M73" s="205"/>
      <c r="N73" s="202"/>
      <c r="O73" s="335"/>
      <c r="P73" s="219"/>
      <c r="Q73" s="216"/>
      <c r="R73" s="214"/>
      <c r="S73" s="200"/>
      <c r="T73" s="218"/>
      <c r="U73" s="198"/>
      <c r="V73" s="198"/>
      <c r="W73" s="198"/>
      <c r="X73" s="198"/>
      <c r="Y73" s="198"/>
      <c r="Z73" s="198"/>
    </row>
    <row r="74" spans="1:35" s="147" customFormat="1">
      <c r="A74" s="398"/>
      <c r="B74" s="396"/>
      <c r="C74" s="399"/>
      <c r="D74" s="401"/>
      <c r="E74" s="203"/>
      <c r="F74" s="199"/>
      <c r="G74" s="196"/>
      <c r="H74" s="196"/>
      <c r="I74" s="203"/>
      <c r="J74" s="518"/>
      <c r="K74" s="519"/>
      <c r="L74" s="204"/>
      <c r="M74" s="205"/>
      <c r="N74" s="202"/>
      <c r="O74" s="335"/>
      <c r="P74" s="219"/>
      <c r="Q74" s="216"/>
      <c r="R74" s="214"/>
      <c r="S74" s="200"/>
      <c r="T74" s="218"/>
      <c r="U74" s="198"/>
      <c r="V74" s="198"/>
      <c r="W74" s="198"/>
      <c r="X74" s="198"/>
      <c r="Y74" s="198"/>
      <c r="Z74" s="198"/>
    </row>
    <row r="75" spans="1:35" s="147" customFormat="1">
      <c r="A75" s="398"/>
      <c r="B75" s="396"/>
      <c r="C75" s="399"/>
      <c r="D75" s="401"/>
      <c r="E75" s="203"/>
      <c r="F75" s="199"/>
      <c r="G75" s="196"/>
      <c r="H75" s="196"/>
      <c r="I75" s="203"/>
      <c r="J75" s="518"/>
      <c r="K75" s="519"/>
      <c r="L75" s="204"/>
      <c r="M75" s="205"/>
      <c r="N75" s="202"/>
      <c r="O75" s="335"/>
      <c r="P75" s="219"/>
      <c r="Q75" s="216"/>
      <c r="R75" s="214"/>
      <c r="S75" s="200"/>
      <c r="T75" s="218"/>
      <c r="U75" s="198"/>
      <c r="V75" s="198"/>
      <c r="W75" s="198"/>
      <c r="X75" s="198"/>
      <c r="Y75" s="198"/>
      <c r="Z75" s="198"/>
    </row>
    <row r="76" spans="1:35" s="147" customFormat="1">
      <c r="A76" s="398"/>
      <c r="B76" s="396"/>
      <c r="C76" s="399"/>
      <c r="D76" s="401"/>
      <c r="E76" s="203"/>
      <c r="F76" s="199"/>
      <c r="G76" s="196"/>
      <c r="H76" s="196"/>
      <c r="I76" s="203"/>
      <c r="J76" s="518"/>
      <c r="K76" s="519"/>
      <c r="L76" s="204"/>
      <c r="M76" s="205"/>
      <c r="N76" s="202"/>
      <c r="O76" s="335"/>
      <c r="P76" s="219"/>
      <c r="Q76" s="216"/>
      <c r="R76" s="214"/>
      <c r="S76" s="200"/>
      <c r="T76" s="218"/>
      <c r="U76" s="198"/>
      <c r="V76" s="198"/>
      <c r="W76" s="198"/>
      <c r="X76" s="198"/>
      <c r="Y76" s="198"/>
      <c r="Z76" s="198"/>
    </row>
    <row r="77" spans="1:35" s="147" customFormat="1">
      <c r="A77" s="398"/>
      <c r="B77" s="396"/>
      <c r="C77" s="399"/>
      <c r="D77" s="401"/>
      <c r="E77" s="203"/>
      <c r="F77" s="199"/>
      <c r="G77" s="196"/>
      <c r="H77" s="196"/>
      <c r="I77" s="203"/>
      <c r="J77" s="518"/>
      <c r="K77" s="519"/>
      <c r="L77" s="204"/>
      <c r="M77" s="205"/>
      <c r="N77" s="202"/>
      <c r="O77" s="335"/>
      <c r="P77" s="219"/>
      <c r="Q77" s="216"/>
      <c r="R77" s="214"/>
      <c r="S77" s="200"/>
      <c r="T77" s="218"/>
      <c r="U77" s="198"/>
      <c r="V77" s="198"/>
      <c r="W77" s="198"/>
      <c r="X77" s="198"/>
      <c r="Y77" s="198"/>
      <c r="Z77" s="198"/>
    </row>
    <row r="78" spans="1:35" s="147" customFormat="1">
      <c r="A78" s="398"/>
      <c r="B78" s="396"/>
      <c r="C78" s="399"/>
      <c r="D78" s="215"/>
      <c r="E78" s="203"/>
      <c r="F78" s="199"/>
      <c r="G78" s="196"/>
      <c r="H78" s="196"/>
      <c r="I78" s="203"/>
      <c r="J78" s="518"/>
      <c r="K78" s="519"/>
      <c r="L78" s="204"/>
      <c r="M78" s="205"/>
      <c r="N78" s="202"/>
      <c r="O78" s="335"/>
      <c r="P78" s="219"/>
      <c r="Q78" s="216"/>
      <c r="R78" s="214"/>
      <c r="S78" s="200"/>
      <c r="T78" s="218"/>
      <c r="U78" s="198"/>
      <c r="V78" s="198"/>
      <c r="W78" s="198"/>
      <c r="X78" s="198"/>
      <c r="Y78" s="198"/>
      <c r="Z78" s="198"/>
    </row>
    <row r="79" spans="1:35" s="19" customFormat="1">
      <c r="A79" s="330" t="s">
        <v>347</v>
      </c>
      <c r="B79" s="330"/>
      <c r="C79" s="330"/>
      <c r="D79" s="330"/>
      <c r="F79" s="181" t="s">
        <v>370</v>
      </c>
      <c r="G79" s="208"/>
      <c r="H79" s="208"/>
      <c r="I79" s="161"/>
      <c r="J79" s="89"/>
      <c r="K79" s="158"/>
      <c r="L79" s="209"/>
      <c r="M79" s="210"/>
      <c r="N79" s="158"/>
      <c r="O79" s="211"/>
      <c r="P79" s="212"/>
      <c r="Q79" s="119"/>
      <c r="R79" s="1"/>
      <c r="S79" s="89"/>
      <c r="T79" s="18"/>
      <c r="U79" s="18"/>
      <c r="V79" s="18"/>
      <c r="W79" s="18"/>
      <c r="X79" s="18"/>
      <c r="Y79" s="18"/>
      <c r="Z79" s="18"/>
      <c r="AA79" s="119"/>
      <c r="AB79" s="119"/>
      <c r="AC79" s="119"/>
      <c r="AD79" s="119"/>
      <c r="AE79" s="119"/>
      <c r="AF79" s="119"/>
      <c r="AG79" s="119"/>
      <c r="AH79" s="119"/>
      <c r="AI79" s="119"/>
    </row>
    <row r="80" spans="1:35" s="19" customFormat="1">
      <c r="A80" s="195" t="s">
        <v>2546</v>
      </c>
      <c r="B80" s="220"/>
      <c r="C80" s="220"/>
      <c r="D80" s="220"/>
      <c r="E80" s="88"/>
      <c r="F80" s="181" t="s">
        <v>2588</v>
      </c>
      <c r="G80" s="208"/>
      <c r="H80" s="208"/>
      <c r="I80" s="161"/>
      <c r="J80" s="89"/>
      <c r="K80" s="158"/>
      <c r="L80" s="209"/>
      <c r="M80" s="210"/>
      <c r="N80" s="158"/>
      <c r="O80" s="211"/>
      <c r="P80" s="212"/>
      <c r="Q80" s="119"/>
      <c r="R80" s="1"/>
      <c r="S80" s="89"/>
      <c r="T80" s="18"/>
      <c r="U80" s="18"/>
      <c r="V80" s="18"/>
      <c r="W80" s="18"/>
      <c r="X80" s="18"/>
      <c r="Y80" s="18"/>
      <c r="Z80" s="18"/>
      <c r="AA80" s="119"/>
      <c r="AB80" s="119"/>
      <c r="AC80" s="119"/>
      <c r="AD80" s="119"/>
      <c r="AE80" s="119"/>
      <c r="AF80" s="119"/>
      <c r="AG80" s="119"/>
      <c r="AH80" s="119"/>
      <c r="AI80" s="119"/>
    </row>
    <row r="81" spans="1:38" s="19" customFormat="1">
      <c r="A81" s="206"/>
      <c r="B81" s="201"/>
      <c r="C81" s="207"/>
      <c r="D81" s="115"/>
      <c r="E81" s="161"/>
      <c r="F81" s="95"/>
      <c r="G81" s="208"/>
      <c r="H81" s="208"/>
      <c r="I81" s="161"/>
      <c r="J81" s="89"/>
      <c r="K81" s="158"/>
      <c r="L81" s="209"/>
      <c r="M81" s="210"/>
      <c r="N81" s="158"/>
      <c r="O81" s="211"/>
      <c r="P81" s="212"/>
      <c r="Q81" s="119"/>
      <c r="R81" s="1"/>
      <c r="S81" s="89"/>
      <c r="T81" s="18"/>
      <c r="U81" s="18"/>
      <c r="V81" s="18"/>
      <c r="W81" s="18"/>
      <c r="X81" s="18"/>
      <c r="Y81" s="18"/>
      <c r="Z81" s="18"/>
      <c r="AA81" s="119"/>
      <c r="AB81" s="119"/>
      <c r="AC81" s="119"/>
      <c r="AD81" s="119"/>
      <c r="AE81" s="119"/>
      <c r="AF81" s="119"/>
      <c r="AG81" s="119"/>
      <c r="AH81" s="119"/>
      <c r="AI81" s="119"/>
    </row>
    <row r="82" spans="1:38">
      <c r="F82" s="119"/>
      <c r="G82" s="119"/>
      <c r="H82" s="119"/>
      <c r="I82" s="119"/>
      <c r="J82" s="119"/>
      <c r="K82" s="119"/>
      <c r="L82" s="119"/>
      <c r="M82" s="119"/>
      <c r="N82" s="119"/>
      <c r="P82" s="119"/>
      <c r="R82" s="1"/>
      <c r="S82" s="89"/>
      <c r="T82" s="18"/>
      <c r="U82" s="18"/>
      <c r="V82" s="18"/>
      <c r="W82" s="18"/>
      <c r="X82" s="18"/>
      <c r="Y82" s="18"/>
      <c r="Z82" s="18"/>
    </row>
    <row r="83" spans="1:38" ht="15">
      <c r="A83" s="105" t="s">
        <v>344</v>
      </c>
      <c r="B83" s="97"/>
      <c r="C83" s="97"/>
      <c r="D83" s="98"/>
      <c r="E83" s="99"/>
      <c r="F83" s="88"/>
      <c r="G83" s="88"/>
      <c r="H83" s="166"/>
      <c r="I83" s="184"/>
      <c r="J83" s="153"/>
      <c r="K83" s="154"/>
      <c r="L83" s="89"/>
      <c r="M83" s="89"/>
      <c r="N83" s="89"/>
      <c r="O83" s="1"/>
      <c r="P83" s="9"/>
      <c r="R83" s="1"/>
      <c r="S83" s="89"/>
      <c r="T83" s="18"/>
      <c r="U83" s="18"/>
      <c r="V83" s="18"/>
      <c r="W83" s="18"/>
      <c r="X83" s="18"/>
      <c r="Y83" s="18"/>
      <c r="Z83" s="18"/>
    </row>
    <row r="84" spans="1:38" ht="38.25">
      <c r="A84" s="164" t="s">
        <v>13</v>
      </c>
      <c r="B84" s="85" t="s">
        <v>218</v>
      </c>
      <c r="C84" s="85"/>
      <c r="D84" s="86" t="s">
        <v>259</v>
      </c>
      <c r="E84" s="85" t="s">
        <v>260</v>
      </c>
      <c r="F84" s="85" t="s">
        <v>261</v>
      </c>
      <c r="G84" s="85" t="s">
        <v>346</v>
      </c>
      <c r="H84" s="85" t="s">
        <v>263</v>
      </c>
      <c r="I84" s="85" t="s">
        <v>264</v>
      </c>
      <c r="J84" s="557" t="s">
        <v>265</v>
      </c>
      <c r="K84" s="558"/>
      <c r="L84" s="85" t="s">
        <v>266</v>
      </c>
      <c r="M84" s="85" t="s">
        <v>267</v>
      </c>
      <c r="N84" s="85" t="s">
        <v>268</v>
      </c>
      <c r="O84" s="86" t="s">
        <v>269</v>
      </c>
      <c r="P84" s="85" t="s">
        <v>393</v>
      </c>
      <c r="Q84" s="198"/>
      <c r="R84" s="198"/>
      <c r="S84" s="89"/>
      <c r="T84" s="18"/>
      <c r="U84" s="18"/>
      <c r="V84" s="18"/>
      <c r="W84" s="18"/>
      <c r="X84" s="18"/>
      <c r="Y84" s="18"/>
      <c r="Z84" s="18"/>
    </row>
    <row r="85" spans="1:38" s="145" customFormat="1">
      <c r="A85" s="410">
        <v>1</v>
      </c>
      <c r="B85" s="411">
        <v>43164</v>
      </c>
      <c r="C85" s="412"/>
      <c r="D85" s="402" t="s">
        <v>1481</v>
      </c>
      <c r="E85" s="413" t="s">
        <v>270</v>
      </c>
      <c r="F85" s="413" t="s">
        <v>3277</v>
      </c>
      <c r="G85" s="413">
        <v>1520</v>
      </c>
      <c r="H85" s="413"/>
      <c r="I85" s="414" t="s">
        <v>3278</v>
      </c>
      <c r="J85" s="565" t="s">
        <v>271</v>
      </c>
      <c r="K85" s="566"/>
      <c r="L85" s="415"/>
      <c r="M85" s="416"/>
      <c r="N85" s="413"/>
      <c r="O85" s="406"/>
      <c r="P85" s="219">
        <f>VLOOKUP(D85,Sheet2!$A$1:M2155,6,0)</f>
        <v>1613.45</v>
      </c>
      <c r="Q85" s="258"/>
      <c r="R85" s="258"/>
      <c r="S85" s="161" t="s">
        <v>2445</v>
      </c>
      <c r="T85" s="115"/>
      <c r="U85" s="115"/>
      <c r="V85" s="115"/>
      <c r="W85" s="115"/>
      <c r="X85" s="115"/>
      <c r="Z85" s="115"/>
      <c r="AL85" s="115"/>
    </row>
    <row r="86" spans="1:38">
      <c r="A86" s="330" t="s">
        <v>347</v>
      </c>
      <c r="B86" s="330"/>
      <c r="C86" s="330"/>
      <c r="D86" s="330"/>
      <c r="E86" s="19"/>
      <c r="F86" s="181" t="s">
        <v>370</v>
      </c>
      <c r="G86" s="95"/>
      <c r="H86" s="95"/>
      <c r="I86" s="161"/>
      <c r="J86" s="158"/>
      <c r="K86" s="158"/>
      <c r="L86" s="209"/>
      <c r="M86" s="210"/>
      <c r="N86" s="158"/>
      <c r="O86" s="211"/>
      <c r="P86" s="221"/>
      <c r="Q86" s="1"/>
      <c r="R86" s="1"/>
      <c r="S86" s="89"/>
      <c r="T86" s="18"/>
      <c r="U86" s="18"/>
      <c r="V86" s="18"/>
      <c r="W86" s="18"/>
      <c r="X86" s="18"/>
      <c r="Z86" s="18"/>
      <c r="AL86" s="18"/>
    </row>
    <row r="87" spans="1:38">
      <c r="A87" s="195" t="s">
        <v>2546</v>
      </c>
      <c r="B87" s="220"/>
      <c r="C87" s="220"/>
      <c r="D87" s="220"/>
      <c r="E87" s="88"/>
      <c r="F87" s="181" t="s">
        <v>2588</v>
      </c>
      <c r="G87" s="49"/>
      <c r="H87" s="49"/>
      <c r="I87" s="49"/>
      <c r="J87" s="9"/>
      <c r="K87" s="9"/>
      <c r="L87" s="49"/>
      <c r="M87" s="49"/>
      <c r="N87" s="49"/>
      <c r="O87" s="1"/>
      <c r="P87" s="9"/>
      <c r="S87" s="95"/>
      <c r="T87" s="18"/>
      <c r="U87" s="18"/>
      <c r="V87" s="18"/>
      <c r="W87" s="18"/>
      <c r="X87" s="18"/>
      <c r="Y87" s="18"/>
      <c r="Z87" s="18"/>
      <c r="AA87" s="18"/>
    </row>
    <row r="88" spans="1:38">
      <c r="A88" s="195"/>
      <c r="B88" s="253"/>
      <c r="C88" s="253"/>
      <c r="D88" s="253"/>
      <c r="E88" s="88"/>
      <c r="F88" s="181"/>
      <c r="G88" s="49"/>
      <c r="H88" s="49"/>
      <c r="I88" s="49"/>
      <c r="J88" s="9"/>
      <c r="K88" s="9"/>
      <c r="L88" s="49"/>
      <c r="M88" s="49"/>
      <c r="N88" s="49"/>
      <c r="O88" s="1"/>
      <c r="P88" s="9"/>
      <c r="S88" s="95"/>
      <c r="T88" s="18"/>
      <c r="U88" s="18"/>
      <c r="V88" s="18"/>
      <c r="W88" s="18"/>
      <c r="X88" s="18"/>
      <c r="Y88" s="18"/>
      <c r="Z88" s="18"/>
      <c r="AA88" s="18"/>
    </row>
    <row r="89" spans="1:38">
      <c r="A89" s="195"/>
      <c r="B89" s="253"/>
      <c r="C89" s="253"/>
      <c r="D89" s="253"/>
      <c r="E89" s="88"/>
      <c r="F89" s="181"/>
      <c r="G89" s="49"/>
      <c r="H89" s="49"/>
      <c r="I89" s="49"/>
      <c r="J89" s="9"/>
      <c r="K89" s="9"/>
      <c r="L89" s="49"/>
      <c r="M89" s="49"/>
      <c r="N89" s="49"/>
      <c r="O89" s="1"/>
      <c r="P89" s="9"/>
      <c r="S89" s="95"/>
      <c r="T89" s="18"/>
      <c r="U89" s="18"/>
      <c r="V89" s="18"/>
      <c r="W89" s="18"/>
      <c r="X89" s="18"/>
      <c r="Y89" s="18"/>
      <c r="Z89" s="18"/>
      <c r="AA89" s="18"/>
    </row>
    <row r="90" spans="1:38">
      <c r="A90" s="195"/>
      <c r="B90" s="253"/>
      <c r="C90" s="253"/>
      <c r="D90" s="253"/>
      <c r="E90" s="88"/>
      <c r="F90" s="181"/>
      <c r="G90" s="49"/>
      <c r="H90" s="49"/>
      <c r="I90" s="49"/>
      <c r="J90" s="9"/>
      <c r="K90" s="9"/>
      <c r="L90" s="49"/>
      <c r="M90" s="49"/>
      <c r="N90" s="49"/>
      <c r="O90" s="1"/>
      <c r="P90" s="9"/>
      <c r="S90" s="95"/>
      <c r="T90" s="18"/>
      <c r="U90" s="18"/>
      <c r="V90" s="18"/>
      <c r="W90" s="18"/>
      <c r="X90" s="18"/>
      <c r="Y90" s="18"/>
      <c r="Z90" s="18"/>
      <c r="AA90" s="18"/>
    </row>
    <row r="91" spans="1:38" s="145" customFormat="1" ht="15">
      <c r="A91" s="1"/>
      <c r="B91" s="331" t="s">
        <v>2159</v>
      </c>
      <c r="C91" s="331"/>
      <c r="D91" s="331"/>
      <c r="E91" s="331"/>
      <c r="F91" s="99"/>
      <c r="G91" s="88"/>
      <c r="H91" s="88"/>
      <c r="I91" s="166"/>
      <c r="J91" s="155"/>
      <c r="K91" s="167"/>
      <c r="L91" s="180"/>
      <c r="M91" s="49"/>
      <c r="N91" s="49"/>
      <c r="O91" s="1"/>
      <c r="P91" s="9"/>
      <c r="S91" s="161"/>
      <c r="T91" s="115"/>
      <c r="U91" s="115"/>
      <c r="V91" s="115"/>
      <c r="W91" s="115"/>
      <c r="X91" s="115"/>
      <c r="Y91" s="115"/>
      <c r="Z91" s="115"/>
      <c r="AA91" s="115"/>
    </row>
    <row r="92" spans="1:38" ht="38.25">
      <c r="A92" s="164" t="s">
        <v>13</v>
      </c>
      <c r="B92" s="85" t="s">
        <v>218</v>
      </c>
      <c r="C92" s="85"/>
      <c r="D92" s="86" t="s">
        <v>259</v>
      </c>
      <c r="E92" s="85" t="s">
        <v>260</v>
      </c>
      <c r="F92" s="85" t="s">
        <v>261</v>
      </c>
      <c r="G92" s="85" t="s">
        <v>262</v>
      </c>
      <c r="H92" s="85" t="s">
        <v>263</v>
      </c>
      <c r="I92" s="85" t="s">
        <v>264</v>
      </c>
      <c r="J92" s="567" t="s">
        <v>265</v>
      </c>
      <c r="K92" s="568"/>
      <c r="L92" s="501" t="s">
        <v>2163</v>
      </c>
      <c r="M92" s="500" t="s">
        <v>267</v>
      </c>
      <c r="N92" s="176" t="s">
        <v>274</v>
      </c>
      <c r="O92" s="85" t="s">
        <v>275</v>
      </c>
      <c r="P92" s="85" t="s">
        <v>268</v>
      </c>
      <c r="Q92" s="86" t="s">
        <v>269</v>
      </c>
      <c r="R92" s="85" t="s">
        <v>393</v>
      </c>
      <c r="S92" s="89"/>
      <c r="T92" s="18"/>
      <c r="U92" s="18"/>
      <c r="V92" s="18"/>
      <c r="W92" s="18"/>
      <c r="X92" s="18"/>
      <c r="Y92" s="18"/>
      <c r="Z92" s="18"/>
      <c r="AA92" s="18"/>
    </row>
    <row r="93" spans="1:38" s="145" customFormat="1">
      <c r="A93" s="456">
        <v>1</v>
      </c>
      <c r="B93" s="375">
        <v>43193</v>
      </c>
      <c r="C93" s="457"/>
      <c r="D93" s="458" t="s">
        <v>3349</v>
      </c>
      <c r="E93" s="459" t="s">
        <v>270</v>
      </c>
      <c r="F93" s="459">
        <v>552.5</v>
      </c>
      <c r="G93" s="460">
        <v>528</v>
      </c>
      <c r="H93" s="460">
        <v>559.5</v>
      </c>
      <c r="I93" s="459">
        <v>570</v>
      </c>
      <c r="J93" s="520" t="s">
        <v>3373</v>
      </c>
      <c r="K93" s="521"/>
      <c r="L93" s="389">
        <f>H93-F93</f>
        <v>7</v>
      </c>
      <c r="M93" s="373"/>
      <c r="N93" s="373">
        <f>L93*O93</f>
        <v>6300</v>
      </c>
      <c r="O93" s="373">
        <v>900</v>
      </c>
      <c r="P93" s="482" t="s">
        <v>272</v>
      </c>
      <c r="Q93" s="483">
        <v>43194</v>
      </c>
      <c r="R93" s="473"/>
      <c r="S93" s="403" t="s">
        <v>2445</v>
      </c>
    </row>
    <row r="94" spans="1:38" s="145" customFormat="1">
      <c r="A94" s="398">
        <v>2</v>
      </c>
      <c r="B94" s="372">
        <v>43193</v>
      </c>
      <c r="C94" s="399"/>
      <c r="D94" s="401" t="s">
        <v>382</v>
      </c>
      <c r="E94" s="203" t="s">
        <v>270</v>
      </c>
      <c r="F94" s="199" t="s">
        <v>3351</v>
      </c>
      <c r="G94" s="196">
        <v>168</v>
      </c>
      <c r="H94" s="196"/>
      <c r="I94" s="203" t="s">
        <v>3352</v>
      </c>
      <c r="J94" s="518" t="s">
        <v>271</v>
      </c>
      <c r="K94" s="519"/>
      <c r="L94" s="204"/>
      <c r="M94" s="468"/>
      <c r="N94" s="470"/>
      <c r="O94" s="471"/>
      <c r="P94" s="219"/>
      <c r="Q94" s="406"/>
      <c r="R94" s="473"/>
      <c r="S94" s="403" t="s">
        <v>2446</v>
      </c>
    </row>
    <row r="95" spans="1:38" s="145" customFormat="1">
      <c r="A95" s="456">
        <v>3</v>
      </c>
      <c r="B95" s="375">
        <v>43193</v>
      </c>
      <c r="C95" s="457"/>
      <c r="D95" s="458" t="s">
        <v>162</v>
      </c>
      <c r="E95" s="459" t="s">
        <v>270</v>
      </c>
      <c r="F95" s="459">
        <v>533.5</v>
      </c>
      <c r="G95" s="460">
        <v>517</v>
      </c>
      <c r="H95" s="460">
        <v>549.5</v>
      </c>
      <c r="I95" s="459" t="s">
        <v>3354</v>
      </c>
      <c r="J95" s="520" t="s">
        <v>3360</v>
      </c>
      <c r="K95" s="521"/>
      <c r="L95" s="389">
        <f>H95-F95-K95</f>
        <v>16</v>
      </c>
      <c r="M95" s="469">
        <f t="shared" ref="M95" si="20">L95/F95</f>
        <v>2.9990627928772259E-2</v>
      </c>
      <c r="N95" s="472"/>
      <c r="O95" s="391"/>
      <c r="P95" s="472" t="s">
        <v>272</v>
      </c>
      <c r="Q95" s="391">
        <v>43193</v>
      </c>
      <c r="R95" s="473"/>
      <c r="S95" s="403" t="s">
        <v>2445</v>
      </c>
    </row>
    <row r="96" spans="1:38" s="145" customFormat="1">
      <c r="A96" s="474">
        <v>4</v>
      </c>
      <c r="B96" s="475">
        <v>43193</v>
      </c>
      <c r="C96" s="476"/>
      <c r="D96" s="477" t="s">
        <v>39</v>
      </c>
      <c r="E96" s="478" t="s">
        <v>270</v>
      </c>
      <c r="F96" s="478">
        <v>399</v>
      </c>
      <c r="G96" s="479">
        <v>389</v>
      </c>
      <c r="H96" s="479">
        <v>407.5</v>
      </c>
      <c r="I96" s="478" t="s">
        <v>3356</v>
      </c>
      <c r="J96" s="522" t="s">
        <v>3372</v>
      </c>
      <c r="K96" s="523"/>
      <c r="L96" s="480">
        <f>H96-F96-K96</f>
        <v>8.5</v>
      </c>
      <c r="M96" s="481">
        <f t="shared" ref="M96" si="21">L96/F96</f>
        <v>2.1303258145363407E-2</v>
      </c>
      <c r="N96" s="482"/>
      <c r="O96" s="483"/>
      <c r="P96" s="482" t="s">
        <v>272</v>
      </c>
      <c r="Q96" s="483">
        <v>43194</v>
      </c>
      <c r="R96" s="473"/>
      <c r="S96" s="403" t="s">
        <v>2445</v>
      </c>
    </row>
    <row r="97" spans="1:27" s="145" customFormat="1">
      <c r="A97" s="247">
        <v>5</v>
      </c>
      <c r="B97" s="420">
        <v>43194</v>
      </c>
      <c r="C97" s="420"/>
      <c r="D97" s="490" t="s">
        <v>3378</v>
      </c>
      <c r="E97" s="422" t="s">
        <v>270</v>
      </c>
      <c r="F97" s="422">
        <v>24255</v>
      </c>
      <c r="G97" s="247">
        <v>24130</v>
      </c>
      <c r="H97" s="247">
        <v>24130</v>
      </c>
      <c r="I97" s="422">
        <v>24500</v>
      </c>
      <c r="J97" s="534" t="s">
        <v>3379</v>
      </c>
      <c r="K97" s="535"/>
      <c r="L97" s="247">
        <v>-125</v>
      </c>
      <c r="M97" s="247"/>
      <c r="N97" s="247">
        <f>O97*L97</f>
        <v>-5000</v>
      </c>
      <c r="O97" s="247">
        <v>40</v>
      </c>
      <c r="P97" s="491" t="s">
        <v>2177</v>
      </c>
      <c r="Q97" s="492">
        <v>43194</v>
      </c>
      <c r="R97" s="254"/>
      <c r="S97" s="403" t="s">
        <v>2446</v>
      </c>
    </row>
    <row r="98" spans="1:27" s="145" customFormat="1">
      <c r="A98" s="474">
        <v>6</v>
      </c>
      <c r="B98" s="475">
        <v>43194</v>
      </c>
      <c r="C98" s="476"/>
      <c r="D98" s="477" t="s">
        <v>39</v>
      </c>
      <c r="E98" s="478" t="s">
        <v>270</v>
      </c>
      <c r="F98" s="478">
        <v>399</v>
      </c>
      <c r="G98" s="479">
        <v>389</v>
      </c>
      <c r="H98" s="479">
        <v>407.5</v>
      </c>
      <c r="I98" s="478" t="s">
        <v>3356</v>
      </c>
      <c r="J98" s="522" t="s">
        <v>3372</v>
      </c>
      <c r="K98" s="523"/>
      <c r="L98" s="480">
        <f>H98-F98-K98</f>
        <v>8.5</v>
      </c>
      <c r="M98" s="481">
        <f t="shared" ref="M98" si="22">L98/F98</f>
        <v>2.1303258145363407E-2</v>
      </c>
      <c r="N98" s="482"/>
      <c r="O98" s="483"/>
      <c r="P98" s="482" t="s">
        <v>272</v>
      </c>
      <c r="Q98" s="483">
        <v>43195</v>
      </c>
      <c r="R98" s="254"/>
      <c r="S98" s="403" t="s">
        <v>2445</v>
      </c>
    </row>
    <row r="99" spans="1:27" s="145" customFormat="1">
      <c r="A99" s="484">
        <v>7</v>
      </c>
      <c r="B99" s="372">
        <v>43195</v>
      </c>
      <c r="C99" s="372"/>
      <c r="D99" s="409" t="s">
        <v>3408</v>
      </c>
      <c r="E99" s="486" t="s">
        <v>270</v>
      </c>
      <c r="F99" s="486" t="s">
        <v>3409</v>
      </c>
      <c r="G99" s="484">
        <v>617</v>
      </c>
      <c r="H99" s="484"/>
      <c r="I99" s="486" t="s">
        <v>3410</v>
      </c>
      <c r="J99" s="518" t="s">
        <v>271</v>
      </c>
      <c r="K99" s="519"/>
      <c r="L99" s="487"/>
      <c r="M99" s="488"/>
      <c r="N99" s="487"/>
      <c r="O99" s="489"/>
      <c r="P99" s="487"/>
      <c r="Q99" s="489"/>
      <c r="R99" s="254"/>
      <c r="S99" s="403" t="s">
        <v>2445</v>
      </c>
    </row>
    <row r="100" spans="1:27" s="145" customFormat="1">
      <c r="A100" s="474">
        <v>8</v>
      </c>
      <c r="B100" s="475">
        <v>43195</v>
      </c>
      <c r="C100" s="476"/>
      <c r="D100" s="477" t="s">
        <v>597</v>
      </c>
      <c r="E100" s="478" t="s">
        <v>270</v>
      </c>
      <c r="F100" s="478">
        <v>401</v>
      </c>
      <c r="G100" s="479">
        <v>388</v>
      </c>
      <c r="H100" s="479">
        <v>409.5</v>
      </c>
      <c r="I100" s="478">
        <v>425</v>
      </c>
      <c r="J100" s="522" t="s">
        <v>3372</v>
      </c>
      <c r="K100" s="523"/>
      <c r="L100" s="480">
        <f>H100-F100-K100</f>
        <v>8.5</v>
      </c>
      <c r="M100" s="481">
        <f t="shared" ref="M100" si="23">L100/F100</f>
        <v>2.119700748129676E-2</v>
      </c>
      <c r="N100" s="482"/>
      <c r="O100" s="483"/>
      <c r="P100" s="482" t="s">
        <v>272</v>
      </c>
      <c r="Q100" s="483">
        <v>43196</v>
      </c>
      <c r="R100" s="254"/>
      <c r="S100" s="403" t="s">
        <v>2446</v>
      </c>
    </row>
    <row r="101" spans="1:27" s="145" customFormat="1">
      <c r="A101" s="484">
        <v>9</v>
      </c>
      <c r="B101" s="372">
        <v>43196</v>
      </c>
      <c r="C101" s="372"/>
      <c r="D101" s="409" t="s">
        <v>3589</v>
      </c>
      <c r="E101" s="486" t="s">
        <v>270</v>
      </c>
      <c r="F101" s="486" t="s">
        <v>3585</v>
      </c>
      <c r="G101" s="484">
        <v>1297</v>
      </c>
      <c r="H101" s="484"/>
      <c r="I101" s="486" t="s">
        <v>3586</v>
      </c>
      <c r="J101" s="518" t="s">
        <v>271</v>
      </c>
      <c r="K101" s="519"/>
      <c r="L101" s="487"/>
      <c r="M101" s="488"/>
      <c r="N101" s="487"/>
      <c r="O101" s="489"/>
      <c r="P101" s="487"/>
      <c r="Q101" s="489"/>
      <c r="R101" s="254"/>
      <c r="S101" s="403"/>
    </row>
    <row r="102" spans="1:27" s="145" customFormat="1">
      <c r="A102" s="456">
        <v>10</v>
      </c>
      <c r="B102" s="375">
        <v>43196</v>
      </c>
      <c r="C102" s="457"/>
      <c r="D102" s="458" t="s">
        <v>3588</v>
      </c>
      <c r="E102" s="459" t="s">
        <v>2398</v>
      </c>
      <c r="F102" s="459">
        <v>390.5</v>
      </c>
      <c r="G102" s="460">
        <v>397</v>
      </c>
      <c r="H102" s="460">
        <v>384.25</v>
      </c>
      <c r="I102" s="459">
        <v>382</v>
      </c>
      <c r="J102" s="520" t="s">
        <v>3590</v>
      </c>
      <c r="K102" s="521"/>
      <c r="L102" s="389">
        <f>F102-H102</f>
        <v>6.25</v>
      </c>
      <c r="M102" s="373"/>
      <c r="N102" s="373">
        <f>O102*L102</f>
        <v>10625</v>
      </c>
      <c r="O102" s="373">
        <v>1700</v>
      </c>
      <c r="P102" s="482" t="s">
        <v>272</v>
      </c>
      <c r="Q102" s="483">
        <v>43196</v>
      </c>
      <c r="R102" s="473"/>
      <c r="S102" s="403"/>
    </row>
    <row r="103" spans="1:27" s="145" customFormat="1">
      <c r="A103" s="484"/>
      <c r="B103" s="372"/>
      <c r="C103" s="372"/>
      <c r="D103" s="409"/>
      <c r="E103" s="486"/>
      <c r="F103" s="486"/>
      <c r="G103" s="484"/>
      <c r="H103" s="484"/>
      <c r="I103" s="486"/>
      <c r="J103" s="518"/>
      <c r="K103" s="519"/>
      <c r="L103" s="487"/>
      <c r="M103" s="488"/>
      <c r="N103" s="487"/>
      <c r="O103" s="489"/>
      <c r="P103" s="487"/>
      <c r="Q103" s="489"/>
      <c r="R103" s="254"/>
      <c r="S103" s="403"/>
    </row>
    <row r="104" spans="1:27" s="145" customFormat="1">
      <c r="A104" s="484"/>
      <c r="B104" s="372"/>
      <c r="C104" s="372"/>
      <c r="D104" s="409"/>
      <c r="E104" s="486"/>
      <c r="F104" s="486"/>
      <c r="G104" s="484"/>
      <c r="H104" s="484"/>
      <c r="I104" s="486"/>
      <c r="J104" s="518"/>
      <c r="K104" s="519"/>
      <c r="L104" s="487"/>
      <c r="M104" s="488"/>
      <c r="N104" s="487"/>
      <c r="O104" s="489"/>
      <c r="P104" s="487"/>
      <c r="Q104" s="489"/>
      <c r="R104" s="254"/>
      <c r="S104" s="403"/>
    </row>
    <row r="105" spans="1:27" s="145" customFormat="1">
      <c r="A105" s="484"/>
      <c r="B105" s="372"/>
      <c r="C105" s="372"/>
      <c r="D105" s="409"/>
      <c r="E105" s="486"/>
      <c r="F105" s="486"/>
      <c r="G105" s="484"/>
      <c r="H105" s="484"/>
      <c r="I105" s="486"/>
      <c r="J105" s="518"/>
      <c r="K105" s="519"/>
      <c r="L105" s="487"/>
      <c r="M105" s="488"/>
      <c r="N105" s="487"/>
      <c r="O105" s="489"/>
      <c r="P105" s="487"/>
      <c r="Q105" s="489"/>
      <c r="R105" s="254"/>
      <c r="S105" s="403"/>
    </row>
    <row r="106" spans="1:27" s="145" customFormat="1">
      <c r="A106" s="484"/>
      <c r="B106" s="372"/>
      <c r="C106" s="372"/>
      <c r="D106" s="409"/>
      <c r="E106" s="486"/>
      <c r="F106" s="486"/>
      <c r="G106" s="484"/>
      <c r="H106" s="484"/>
      <c r="I106" s="486"/>
      <c r="J106" s="518"/>
      <c r="K106" s="519"/>
      <c r="L106" s="487"/>
      <c r="M106" s="488"/>
      <c r="N106" s="487"/>
      <c r="O106" s="489"/>
      <c r="P106" s="487"/>
      <c r="Q106" s="489"/>
      <c r="R106" s="254"/>
      <c r="S106" s="403"/>
    </row>
    <row r="107" spans="1:27" s="145" customFormat="1">
      <c r="A107" s="484"/>
      <c r="B107" s="372"/>
      <c r="C107" s="372"/>
      <c r="D107" s="409"/>
      <c r="E107" s="486"/>
      <c r="F107" s="486"/>
      <c r="G107" s="484"/>
      <c r="H107" s="484"/>
      <c r="I107" s="486"/>
      <c r="J107" s="518"/>
      <c r="K107" s="519"/>
      <c r="L107" s="487"/>
      <c r="M107" s="488"/>
      <c r="N107" s="487"/>
      <c r="O107" s="489"/>
      <c r="P107" s="487"/>
      <c r="Q107" s="489"/>
      <c r="R107" s="254"/>
      <c r="S107" s="403"/>
    </row>
    <row r="108" spans="1:27" s="145" customFormat="1">
      <c r="A108" s="484"/>
      <c r="B108" s="372"/>
      <c r="C108" s="372"/>
      <c r="D108" s="485"/>
      <c r="E108" s="486"/>
      <c r="F108" s="486"/>
      <c r="G108" s="484"/>
      <c r="H108" s="484"/>
      <c r="I108" s="486"/>
      <c r="J108" s="518"/>
      <c r="K108" s="519"/>
      <c r="L108" s="487"/>
      <c r="M108" s="488"/>
      <c r="N108" s="487"/>
      <c r="O108" s="489"/>
      <c r="P108" s="487"/>
      <c r="Q108" s="489"/>
      <c r="R108" s="254"/>
      <c r="S108" s="403"/>
    </row>
    <row r="109" spans="1:27">
      <c r="A109" s="206"/>
      <c r="C109" s="449"/>
      <c r="D109" s="254"/>
      <c r="E109" s="161"/>
      <c r="F109" s="95"/>
      <c r="G109" s="208"/>
      <c r="H109" s="208"/>
      <c r="I109" s="95"/>
      <c r="J109" s="217"/>
      <c r="K109" s="213"/>
      <c r="L109" s="209"/>
      <c r="M109" s="210"/>
      <c r="N109" s="213"/>
      <c r="O109" s="115"/>
      <c r="P109" s="255"/>
      <c r="Q109" s="218"/>
      <c r="R109" s="214"/>
    </row>
    <row r="110" spans="1:27" s="147" customFormat="1">
      <c r="A110" s="330" t="s">
        <v>347</v>
      </c>
      <c r="B110" s="330"/>
      <c r="C110" s="330"/>
      <c r="D110" s="330"/>
      <c r="E110" s="19"/>
      <c r="F110" s="181" t="s">
        <v>370</v>
      </c>
      <c r="G110" s="208"/>
      <c r="H110" s="218"/>
      <c r="I110" s="95"/>
      <c r="J110" s="89"/>
      <c r="K110" s="158"/>
      <c r="L110" s="209"/>
      <c r="M110" s="210"/>
      <c r="N110" s="158"/>
      <c r="O110" s="211"/>
      <c r="P110" s="212"/>
      <c r="Q110" s="19"/>
      <c r="R110" s="18"/>
      <c r="S110" s="89"/>
      <c r="U110" s="146"/>
      <c r="V110" s="146"/>
      <c r="W110" s="146"/>
      <c r="X110" s="146"/>
      <c r="Y110" s="146"/>
      <c r="Z110" s="146"/>
      <c r="AA110" s="146"/>
    </row>
    <row r="111" spans="1:27" s="147" customFormat="1">
      <c r="A111" s="195" t="s">
        <v>2546</v>
      </c>
      <c r="B111" s="220"/>
      <c r="C111" s="220"/>
      <c r="D111" s="220"/>
      <c r="E111" s="88"/>
      <c r="F111" s="181" t="s">
        <v>2588</v>
      </c>
      <c r="G111" s="208"/>
      <c r="H111" s="218"/>
      <c r="I111" s="95"/>
      <c r="J111" s="89"/>
      <c r="K111" s="158"/>
      <c r="L111" s="209"/>
      <c r="M111" s="210"/>
      <c r="N111" s="158"/>
      <c r="O111" s="211"/>
      <c r="P111" s="212"/>
      <c r="Q111" s="19"/>
      <c r="R111" s="18"/>
      <c r="S111" s="89"/>
      <c r="U111" s="146"/>
      <c r="V111" s="146"/>
      <c r="W111" s="146"/>
      <c r="X111" s="146"/>
      <c r="Y111" s="146"/>
      <c r="Z111" s="146"/>
      <c r="AA111" s="146"/>
    </row>
    <row r="112" spans="1:27" s="147" customFormat="1">
      <c r="A112" s="195"/>
      <c r="B112" s="330"/>
      <c r="C112" s="330"/>
      <c r="D112" s="330"/>
      <c r="E112" s="88"/>
      <c r="F112" s="181"/>
      <c r="G112" s="208"/>
      <c r="H112" s="218"/>
      <c r="I112" s="95"/>
      <c r="J112" s="89"/>
      <c r="K112" s="158"/>
      <c r="L112" s="209"/>
      <c r="M112" s="210"/>
      <c r="N112" s="158"/>
      <c r="O112" s="211"/>
      <c r="P112" s="212"/>
      <c r="Q112" s="19"/>
      <c r="R112" s="18"/>
      <c r="S112" s="89"/>
      <c r="U112" s="146"/>
      <c r="V112" s="146"/>
      <c r="W112" s="146"/>
      <c r="X112" s="146"/>
      <c r="Y112" s="146"/>
      <c r="Z112" s="146"/>
      <c r="AA112" s="146"/>
    </row>
    <row r="113" spans="1:27" s="147" customFormat="1">
      <c r="A113" s="195"/>
      <c r="B113" s="330"/>
      <c r="C113" s="330"/>
      <c r="D113" s="330"/>
      <c r="E113" s="88"/>
      <c r="F113" s="181"/>
      <c r="G113" s="208"/>
      <c r="H113" s="218"/>
      <c r="I113" s="95"/>
      <c r="J113" s="89"/>
      <c r="K113" s="158"/>
      <c r="L113" s="209"/>
      <c r="M113" s="210"/>
      <c r="N113" s="158"/>
      <c r="O113" s="211"/>
      <c r="P113" s="212"/>
      <c r="Q113" s="19"/>
      <c r="R113" s="18"/>
      <c r="S113" s="89"/>
      <c r="U113" s="146"/>
      <c r="V113" s="146"/>
      <c r="W113" s="146"/>
      <c r="X113" s="146"/>
      <c r="Y113" s="146"/>
      <c r="Z113" s="146"/>
      <c r="AA113" s="146"/>
    </row>
    <row r="114" spans="1:27" s="147" customFormat="1">
      <c r="A114" s="206"/>
      <c r="B114" s="201"/>
      <c r="C114" s="207"/>
      <c r="D114" s="115"/>
      <c r="E114" s="161"/>
      <c r="F114" s="95"/>
      <c r="G114" s="208"/>
      <c r="H114" s="218"/>
      <c r="I114" s="95"/>
      <c r="J114" s="89"/>
      <c r="K114" s="158"/>
      <c r="L114" s="209"/>
      <c r="M114" s="210"/>
      <c r="N114" s="158"/>
      <c r="O114" s="211"/>
      <c r="P114" s="212"/>
      <c r="Q114" s="19"/>
      <c r="R114" s="18"/>
      <c r="S114" s="89"/>
      <c r="U114" s="146"/>
      <c r="V114" s="146"/>
      <c r="W114" s="146"/>
      <c r="X114" s="146"/>
      <c r="Y114" s="146"/>
      <c r="Z114" s="146"/>
      <c r="AA114" s="146"/>
    </row>
    <row r="115" spans="1:27" ht="15">
      <c r="B115" s="332" t="s">
        <v>2457</v>
      </c>
      <c r="C115" s="332"/>
      <c r="D115" s="332"/>
      <c r="E115" s="332"/>
      <c r="F115" s="181"/>
      <c r="G115" s="181"/>
      <c r="H115" s="181"/>
      <c r="I115" s="181"/>
      <c r="J115" s="151"/>
      <c r="K115" s="152"/>
      <c r="L115" s="177"/>
      <c r="M115" s="178"/>
      <c r="N115" s="179"/>
      <c r="O115" s="94"/>
      <c r="P115" s="150"/>
      <c r="R115" s="1"/>
      <c r="S115" s="49"/>
      <c r="T115" s="18"/>
      <c r="U115" s="18"/>
      <c r="V115" s="18"/>
      <c r="W115" s="18"/>
      <c r="X115" s="18"/>
      <c r="Y115" s="18"/>
      <c r="Z115" s="18"/>
      <c r="AA115" s="18"/>
    </row>
    <row r="116" spans="1:27" ht="38.25">
      <c r="A116" s="186" t="s">
        <v>13</v>
      </c>
      <c r="B116" s="186" t="s">
        <v>218</v>
      </c>
      <c r="C116" s="192"/>
      <c r="D116" s="187" t="s">
        <v>259</v>
      </c>
      <c r="E116" s="186" t="s">
        <v>260</v>
      </c>
      <c r="F116" s="186" t="s">
        <v>261</v>
      </c>
      <c r="G116" s="186" t="s">
        <v>346</v>
      </c>
      <c r="H116" s="186" t="s">
        <v>263</v>
      </c>
      <c r="I116" s="186" t="s">
        <v>264</v>
      </c>
      <c r="J116" s="569" t="s">
        <v>265</v>
      </c>
      <c r="K116" s="570"/>
      <c r="L116" s="186" t="s">
        <v>266</v>
      </c>
      <c r="M116" s="186" t="s">
        <v>267</v>
      </c>
      <c r="N116" s="186" t="s">
        <v>268</v>
      </c>
      <c r="O116" s="187" t="s">
        <v>269</v>
      </c>
      <c r="P116" s="119"/>
      <c r="Q116" s="1"/>
      <c r="R116" s="49"/>
      <c r="S116" s="18"/>
      <c r="T116" s="18"/>
      <c r="U116" s="18"/>
      <c r="V116" s="18"/>
      <c r="W116" s="18"/>
      <c r="X116" s="18"/>
      <c r="Y116" s="18"/>
      <c r="Z116" s="18"/>
    </row>
    <row r="117" spans="1:27" s="258" customFormat="1">
      <c r="A117" s="257"/>
      <c r="B117" s="257"/>
      <c r="C117" s="257"/>
      <c r="D117" s="256"/>
      <c r="E117" s="257"/>
      <c r="F117" s="257"/>
      <c r="G117" s="257"/>
      <c r="H117" s="257"/>
      <c r="I117" s="257"/>
      <c r="J117" s="550"/>
      <c r="K117" s="551"/>
      <c r="L117" s="257"/>
      <c r="M117" s="257"/>
      <c r="N117" s="257"/>
      <c r="O117" s="256"/>
      <c r="P117" s="260"/>
      <c r="Q117" s="254"/>
      <c r="S117" s="259"/>
      <c r="T117" s="254"/>
      <c r="U117" s="254"/>
      <c r="V117" s="254"/>
      <c r="W117" s="254"/>
      <c r="X117" s="254"/>
      <c r="Y117" s="254"/>
      <c r="Z117" s="254"/>
      <c r="AA117" s="254"/>
    </row>
    <row r="118" spans="1:27" s="258" customFormat="1">
      <c r="A118" s="257"/>
      <c r="B118" s="257"/>
      <c r="C118" s="257"/>
      <c r="D118" s="256"/>
      <c r="E118" s="257"/>
      <c r="F118" s="257"/>
      <c r="G118" s="257"/>
      <c r="H118" s="257"/>
      <c r="I118" s="257"/>
      <c r="J118" s="550"/>
      <c r="K118" s="551"/>
      <c r="L118" s="257"/>
      <c r="M118" s="257"/>
      <c r="N118" s="257"/>
      <c r="O118" s="256"/>
      <c r="P118" s="260"/>
      <c r="Q118" s="254"/>
      <c r="S118" s="259"/>
      <c r="T118" s="254"/>
      <c r="U118" s="254"/>
      <c r="V118" s="254"/>
      <c r="W118" s="254"/>
      <c r="X118" s="254"/>
      <c r="Y118" s="254"/>
      <c r="Z118" s="254"/>
      <c r="AA118" s="254"/>
    </row>
    <row r="119" spans="1:27" s="258" customFormat="1">
      <c r="A119" s="257"/>
      <c r="B119" s="257"/>
      <c r="C119" s="257"/>
      <c r="D119" s="256"/>
      <c r="E119" s="257"/>
      <c r="F119" s="257"/>
      <c r="G119" s="257"/>
      <c r="H119" s="257"/>
      <c r="I119" s="257"/>
      <c r="J119" s="550"/>
      <c r="K119" s="551"/>
      <c r="L119" s="257"/>
      <c r="M119" s="257"/>
      <c r="N119" s="257"/>
      <c r="O119" s="256"/>
      <c r="P119" s="260"/>
      <c r="Q119" s="254"/>
      <c r="S119" s="259"/>
      <c r="T119" s="254"/>
      <c r="U119" s="254"/>
      <c r="V119" s="254"/>
      <c r="W119" s="254"/>
      <c r="X119" s="254"/>
      <c r="Y119" s="254"/>
      <c r="Z119" s="254"/>
      <c r="AA119" s="254"/>
    </row>
    <row r="120" spans="1:27" s="258" customFormat="1">
      <c r="A120" s="257"/>
      <c r="B120" s="257"/>
      <c r="C120" s="257"/>
      <c r="D120" s="256"/>
      <c r="E120" s="257"/>
      <c r="F120" s="257"/>
      <c r="G120" s="257"/>
      <c r="H120" s="257"/>
      <c r="I120" s="257"/>
      <c r="J120" s="550"/>
      <c r="K120" s="551"/>
      <c r="L120" s="257"/>
      <c r="M120" s="257"/>
      <c r="N120" s="257"/>
      <c r="O120" s="256"/>
      <c r="P120" s="260"/>
      <c r="Q120" s="254"/>
      <c r="S120" s="259"/>
      <c r="T120" s="254"/>
      <c r="U120" s="254"/>
      <c r="V120" s="254"/>
      <c r="W120" s="254"/>
      <c r="X120" s="254"/>
      <c r="Y120" s="254"/>
      <c r="Z120" s="254"/>
      <c r="AA120" s="254"/>
    </row>
    <row r="121" spans="1:27" s="258" customFormat="1">
      <c r="A121" s="257"/>
      <c r="B121" s="257"/>
      <c r="C121" s="257"/>
      <c r="D121" s="256"/>
      <c r="E121" s="257"/>
      <c r="F121" s="257"/>
      <c r="G121" s="257"/>
      <c r="H121" s="257"/>
      <c r="I121" s="257"/>
      <c r="J121" s="550"/>
      <c r="K121" s="551"/>
      <c r="L121" s="257"/>
      <c r="M121" s="257"/>
      <c r="N121" s="257"/>
      <c r="O121" s="256"/>
      <c r="P121" s="260"/>
      <c r="Q121" s="254"/>
      <c r="S121" s="259"/>
      <c r="T121" s="254"/>
      <c r="U121" s="254"/>
      <c r="V121" s="254"/>
      <c r="W121" s="254"/>
      <c r="X121" s="254"/>
      <c r="Y121" s="254"/>
      <c r="Z121" s="254"/>
      <c r="AA121" s="254"/>
    </row>
    <row r="122" spans="1:27" s="258" customFormat="1">
      <c r="A122" s="257"/>
      <c r="B122" s="257"/>
      <c r="C122" s="257"/>
      <c r="D122" s="256"/>
      <c r="E122" s="257"/>
      <c r="F122" s="257"/>
      <c r="G122" s="257"/>
      <c r="H122" s="257"/>
      <c r="I122" s="257"/>
      <c r="J122" s="550"/>
      <c r="K122" s="551"/>
      <c r="L122" s="257"/>
      <c r="M122" s="257"/>
      <c r="N122" s="257"/>
      <c r="O122" s="256"/>
      <c r="P122" s="260"/>
      <c r="Q122" s="254"/>
      <c r="S122" s="259"/>
      <c r="T122" s="254"/>
      <c r="U122" s="254"/>
      <c r="V122" s="254"/>
      <c r="W122" s="254"/>
      <c r="X122" s="254"/>
      <c r="Y122" s="254"/>
      <c r="Z122" s="254"/>
      <c r="AA122" s="254"/>
    </row>
    <row r="123" spans="1:27" ht="15">
      <c r="A123" s="19"/>
      <c r="B123" s="333" t="s">
        <v>279</v>
      </c>
      <c r="C123" s="333"/>
      <c r="D123" s="333"/>
      <c r="E123" s="333"/>
      <c r="F123" s="89"/>
      <c r="G123" s="89"/>
      <c r="H123" s="185"/>
      <c r="I123" s="89"/>
      <c r="J123" s="155"/>
      <c r="K123" s="167"/>
      <c r="L123" s="180"/>
      <c r="M123" s="89"/>
      <c r="N123" s="89"/>
      <c r="O123" s="18"/>
      <c r="P123" s="146"/>
      <c r="Q123" s="1"/>
      <c r="R123" s="18"/>
      <c r="S123" s="89"/>
      <c r="T123" s="18"/>
      <c r="U123" s="18"/>
      <c r="V123" s="18"/>
      <c r="W123" s="18"/>
      <c r="X123" s="18"/>
      <c r="Y123" s="18"/>
      <c r="Z123" s="18"/>
    </row>
    <row r="124" spans="1:27" ht="38.25">
      <c r="A124" s="164" t="s">
        <v>13</v>
      </c>
      <c r="B124" s="85" t="s">
        <v>218</v>
      </c>
      <c r="C124" s="85"/>
      <c r="D124" s="86" t="s">
        <v>259</v>
      </c>
      <c r="E124" s="85" t="s">
        <v>260</v>
      </c>
      <c r="F124" s="85" t="s">
        <v>261</v>
      </c>
      <c r="G124" s="85" t="s">
        <v>280</v>
      </c>
      <c r="H124" s="85" t="s">
        <v>281</v>
      </c>
      <c r="I124" s="85" t="s">
        <v>264</v>
      </c>
      <c r="J124" s="538" t="s">
        <v>265</v>
      </c>
      <c r="K124" s="539"/>
      <c r="L124" s="85" t="s">
        <v>266</v>
      </c>
      <c r="M124" s="85" t="s">
        <v>267</v>
      </c>
      <c r="N124" s="85" t="s">
        <v>268</v>
      </c>
      <c r="O124" s="86" t="s">
        <v>269</v>
      </c>
      <c r="P124" s="9"/>
      <c r="Q124" s="1"/>
      <c r="R124" s="18"/>
      <c r="S124" s="89"/>
      <c r="T124" s="18"/>
      <c r="U124" s="18"/>
      <c r="V124" s="18"/>
      <c r="W124" s="18"/>
      <c r="X124" s="18"/>
      <c r="Y124" s="18"/>
      <c r="Z124" s="18"/>
    </row>
    <row r="125" spans="1:27" s="147" customFormat="1">
      <c r="A125" s="291">
        <v>1</v>
      </c>
      <c r="B125" s="292">
        <v>41579</v>
      </c>
      <c r="C125" s="292"/>
      <c r="D125" s="293" t="s">
        <v>282</v>
      </c>
      <c r="E125" s="291" t="s">
        <v>283</v>
      </c>
      <c r="F125" s="294">
        <v>82</v>
      </c>
      <c r="G125" s="291" t="s">
        <v>219</v>
      </c>
      <c r="H125" s="291">
        <v>100</v>
      </c>
      <c r="I125" s="295">
        <v>100</v>
      </c>
      <c r="J125" s="544" t="s">
        <v>285</v>
      </c>
      <c r="K125" s="545"/>
      <c r="L125" s="296">
        <f t="shared" ref="L125:L147" si="24">H125-F125-K125</f>
        <v>18</v>
      </c>
      <c r="M125" s="297">
        <f t="shared" ref="M125:M147" si="25">L125/F125</f>
        <v>0.21951219512195122</v>
      </c>
      <c r="N125" s="298" t="s">
        <v>272</v>
      </c>
      <c r="O125" s="299">
        <v>42657</v>
      </c>
      <c r="P125" s="198"/>
      <c r="Q125" s="198"/>
      <c r="R125" s="198"/>
      <c r="S125" s="197"/>
      <c r="T125" s="198"/>
      <c r="U125" s="198"/>
      <c r="V125" s="198"/>
      <c r="W125" s="198"/>
      <c r="X125" s="198"/>
      <c r="Y125" s="198"/>
      <c r="Z125" s="198"/>
    </row>
    <row r="126" spans="1:27" s="147" customFormat="1">
      <c r="A126" s="291">
        <v>2</v>
      </c>
      <c r="B126" s="292">
        <v>41794</v>
      </c>
      <c r="C126" s="292"/>
      <c r="D126" s="293" t="s">
        <v>284</v>
      </c>
      <c r="E126" s="291" t="s">
        <v>270</v>
      </c>
      <c r="F126" s="294">
        <v>257</v>
      </c>
      <c r="G126" s="291" t="s">
        <v>219</v>
      </c>
      <c r="H126" s="291">
        <v>300</v>
      </c>
      <c r="I126" s="295">
        <v>300</v>
      </c>
      <c r="J126" s="544" t="s">
        <v>285</v>
      </c>
      <c r="K126" s="545"/>
      <c r="L126" s="296">
        <f t="shared" si="24"/>
        <v>43</v>
      </c>
      <c r="M126" s="297">
        <f t="shared" si="25"/>
        <v>0.16731517509727625</v>
      </c>
      <c r="N126" s="298" t="s">
        <v>272</v>
      </c>
      <c r="O126" s="299">
        <v>41822</v>
      </c>
      <c r="P126" s="198"/>
      <c r="Q126" s="198"/>
      <c r="R126" s="198"/>
      <c r="S126" s="197"/>
      <c r="T126" s="198"/>
      <c r="U126" s="198"/>
      <c r="V126" s="198"/>
      <c r="W126" s="198"/>
      <c r="X126" s="198"/>
      <c r="Y126" s="198"/>
      <c r="Z126" s="198"/>
    </row>
    <row r="127" spans="1:27" s="147" customFormat="1">
      <c r="A127" s="291">
        <f t="shared" ref="A127:A135" si="26">1+A126</f>
        <v>3</v>
      </c>
      <c r="B127" s="292">
        <v>41828</v>
      </c>
      <c r="C127" s="292"/>
      <c r="D127" s="293" t="s">
        <v>286</v>
      </c>
      <c r="E127" s="291" t="s">
        <v>270</v>
      </c>
      <c r="F127" s="294">
        <v>393</v>
      </c>
      <c r="G127" s="291" t="s">
        <v>219</v>
      </c>
      <c r="H127" s="291">
        <v>468</v>
      </c>
      <c r="I127" s="295">
        <v>468</v>
      </c>
      <c r="J127" s="544" t="s">
        <v>285</v>
      </c>
      <c r="K127" s="545"/>
      <c r="L127" s="296">
        <f t="shared" si="24"/>
        <v>75</v>
      </c>
      <c r="M127" s="297">
        <f t="shared" si="25"/>
        <v>0.19083969465648856</v>
      </c>
      <c r="N127" s="298" t="s">
        <v>272</v>
      </c>
      <c r="O127" s="299">
        <v>41863</v>
      </c>
      <c r="P127" s="198"/>
      <c r="Q127" s="198"/>
      <c r="R127" s="198"/>
      <c r="S127" s="197"/>
      <c r="T127" s="198"/>
      <c r="U127" s="198"/>
      <c r="V127" s="198"/>
      <c r="W127" s="198"/>
      <c r="X127" s="198"/>
      <c r="Y127" s="198"/>
      <c r="Z127" s="198"/>
    </row>
    <row r="128" spans="1:27" s="147" customFormat="1">
      <c r="A128" s="291">
        <f t="shared" si="26"/>
        <v>4</v>
      </c>
      <c r="B128" s="292">
        <v>41857</v>
      </c>
      <c r="C128" s="292"/>
      <c r="D128" s="293" t="s">
        <v>287</v>
      </c>
      <c r="E128" s="291" t="s">
        <v>270</v>
      </c>
      <c r="F128" s="294">
        <v>205</v>
      </c>
      <c r="G128" s="291" t="s">
        <v>219</v>
      </c>
      <c r="H128" s="291">
        <v>275</v>
      </c>
      <c r="I128" s="295">
        <v>250</v>
      </c>
      <c r="J128" s="544" t="s">
        <v>285</v>
      </c>
      <c r="K128" s="545"/>
      <c r="L128" s="296">
        <f t="shared" si="24"/>
        <v>70</v>
      </c>
      <c r="M128" s="297">
        <f t="shared" si="25"/>
        <v>0.34146341463414637</v>
      </c>
      <c r="N128" s="298" t="s">
        <v>272</v>
      </c>
      <c r="O128" s="299">
        <v>41962</v>
      </c>
      <c r="P128" s="198"/>
      <c r="Q128" s="198"/>
      <c r="R128" s="198"/>
      <c r="S128" s="197"/>
      <c r="T128" s="198"/>
      <c r="U128" s="198"/>
      <c r="V128" s="198"/>
      <c r="W128" s="198"/>
      <c r="X128" s="198"/>
      <c r="Y128" s="198"/>
      <c r="Z128" s="198"/>
    </row>
    <row r="129" spans="1:26" s="147" customFormat="1">
      <c r="A129" s="291">
        <f t="shared" si="26"/>
        <v>5</v>
      </c>
      <c r="B129" s="292">
        <v>41886</v>
      </c>
      <c r="C129" s="292"/>
      <c r="D129" s="293" t="s">
        <v>288</v>
      </c>
      <c r="E129" s="291" t="s">
        <v>270</v>
      </c>
      <c r="F129" s="294">
        <v>162</v>
      </c>
      <c r="G129" s="291" t="s">
        <v>219</v>
      </c>
      <c r="H129" s="291">
        <v>190</v>
      </c>
      <c r="I129" s="295">
        <v>190</v>
      </c>
      <c r="J129" s="544" t="s">
        <v>285</v>
      </c>
      <c r="K129" s="545"/>
      <c r="L129" s="296">
        <f t="shared" si="24"/>
        <v>28</v>
      </c>
      <c r="M129" s="297">
        <f t="shared" si="25"/>
        <v>0.1728395061728395</v>
      </c>
      <c r="N129" s="298" t="s">
        <v>272</v>
      </c>
      <c r="O129" s="299">
        <v>42006</v>
      </c>
      <c r="P129" s="198"/>
      <c r="Q129" s="198"/>
      <c r="R129" s="198"/>
      <c r="S129" s="197"/>
      <c r="T129" s="198"/>
      <c r="U129" s="198"/>
      <c r="V129" s="198"/>
      <c r="W129" s="198"/>
      <c r="X129" s="198"/>
      <c r="Y129" s="198"/>
      <c r="Z129" s="198"/>
    </row>
    <row r="130" spans="1:26" s="147" customFormat="1">
      <c r="A130" s="291">
        <f t="shared" si="26"/>
        <v>6</v>
      </c>
      <c r="B130" s="292">
        <v>41886</v>
      </c>
      <c r="C130" s="292"/>
      <c r="D130" s="293" t="s">
        <v>289</v>
      </c>
      <c r="E130" s="291" t="s">
        <v>270</v>
      </c>
      <c r="F130" s="294">
        <v>75</v>
      </c>
      <c r="G130" s="291" t="s">
        <v>219</v>
      </c>
      <c r="H130" s="291">
        <v>91.5</v>
      </c>
      <c r="I130" s="295" t="s">
        <v>290</v>
      </c>
      <c r="J130" s="544" t="s">
        <v>291</v>
      </c>
      <c r="K130" s="545"/>
      <c r="L130" s="296">
        <f t="shared" si="24"/>
        <v>16.5</v>
      </c>
      <c r="M130" s="297">
        <f t="shared" si="25"/>
        <v>0.22</v>
      </c>
      <c r="N130" s="298" t="s">
        <v>272</v>
      </c>
      <c r="O130" s="299">
        <v>41954</v>
      </c>
      <c r="P130" s="198"/>
      <c r="Q130" s="198"/>
      <c r="R130" s="198"/>
      <c r="S130" s="197"/>
      <c r="T130" s="198"/>
      <c r="U130" s="198"/>
      <c r="V130" s="198"/>
      <c r="W130" s="198"/>
      <c r="X130" s="198"/>
      <c r="Y130" s="198"/>
      <c r="Z130" s="198"/>
    </row>
    <row r="131" spans="1:26" s="147" customFormat="1">
      <c r="A131" s="291">
        <f t="shared" si="26"/>
        <v>7</v>
      </c>
      <c r="B131" s="292">
        <v>41913</v>
      </c>
      <c r="C131" s="292"/>
      <c r="D131" s="293" t="s">
        <v>292</v>
      </c>
      <c r="E131" s="291" t="s">
        <v>270</v>
      </c>
      <c r="F131" s="294">
        <v>850</v>
      </c>
      <c r="G131" s="291" t="s">
        <v>219</v>
      </c>
      <c r="H131" s="291">
        <v>982.5</v>
      </c>
      <c r="I131" s="295">
        <v>1050</v>
      </c>
      <c r="J131" s="544" t="s">
        <v>293</v>
      </c>
      <c r="K131" s="545"/>
      <c r="L131" s="296">
        <f t="shared" si="24"/>
        <v>132.5</v>
      </c>
      <c r="M131" s="297">
        <f t="shared" si="25"/>
        <v>0.15588235294117647</v>
      </c>
      <c r="N131" s="298" t="s">
        <v>272</v>
      </c>
      <c r="O131" s="299">
        <v>42039</v>
      </c>
      <c r="P131" s="198"/>
      <c r="Q131" s="198"/>
      <c r="R131" s="198"/>
      <c r="S131" s="197"/>
      <c r="T131" s="198"/>
      <c r="U131" s="198"/>
      <c r="V131" s="198"/>
      <c r="W131" s="198"/>
      <c r="X131" s="198"/>
      <c r="Y131" s="198"/>
      <c r="Z131" s="198"/>
    </row>
    <row r="132" spans="1:26" s="147" customFormat="1">
      <c r="A132" s="291">
        <f t="shared" si="26"/>
        <v>8</v>
      </c>
      <c r="B132" s="292">
        <v>41913</v>
      </c>
      <c r="C132" s="292"/>
      <c r="D132" s="293" t="s">
        <v>294</v>
      </c>
      <c r="E132" s="291" t="s">
        <v>270</v>
      </c>
      <c r="F132" s="294">
        <v>475</v>
      </c>
      <c r="G132" s="291" t="s">
        <v>219</v>
      </c>
      <c r="H132" s="291">
        <v>515</v>
      </c>
      <c r="I132" s="295">
        <v>600</v>
      </c>
      <c r="J132" s="544" t="s">
        <v>295</v>
      </c>
      <c r="K132" s="545"/>
      <c r="L132" s="296">
        <f t="shared" si="24"/>
        <v>40</v>
      </c>
      <c r="M132" s="297">
        <f t="shared" si="25"/>
        <v>8.4210526315789472E-2</v>
      </c>
      <c r="N132" s="298" t="s">
        <v>272</v>
      </c>
      <c r="O132" s="299">
        <v>41939</v>
      </c>
      <c r="P132" s="198"/>
      <c r="Q132" s="198"/>
      <c r="R132" s="198"/>
      <c r="S132" s="197"/>
      <c r="T132" s="198"/>
      <c r="U132" s="198"/>
      <c r="V132" s="198"/>
      <c r="W132" s="198"/>
      <c r="X132" s="198"/>
      <c r="Y132" s="198"/>
      <c r="Z132" s="198"/>
    </row>
    <row r="133" spans="1:26" s="147" customFormat="1">
      <c r="A133" s="291">
        <f t="shared" si="26"/>
        <v>9</v>
      </c>
      <c r="B133" s="292">
        <v>41913</v>
      </c>
      <c r="C133" s="292"/>
      <c r="D133" s="293" t="s">
        <v>296</v>
      </c>
      <c r="E133" s="291" t="s">
        <v>270</v>
      </c>
      <c r="F133" s="294">
        <v>86</v>
      </c>
      <c r="G133" s="291" t="s">
        <v>219</v>
      </c>
      <c r="H133" s="291">
        <v>99</v>
      </c>
      <c r="I133" s="295">
        <v>140</v>
      </c>
      <c r="J133" s="544" t="s">
        <v>297</v>
      </c>
      <c r="K133" s="545"/>
      <c r="L133" s="296">
        <f t="shared" si="24"/>
        <v>13</v>
      </c>
      <c r="M133" s="297">
        <f t="shared" si="25"/>
        <v>0.15116279069767441</v>
      </c>
      <c r="N133" s="298" t="s">
        <v>272</v>
      </c>
      <c r="O133" s="299">
        <v>41939</v>
      </c>
      <c r="P133" s="198"/>
      <c r="Q133" s="198"/>
      <c r="R133" s="198"/>
      <c r="S133" s="197"/>
      <c r="T133" s="198"/>
      <c r="U133" s="198"/>
      <c r="V133" s="198"/>
      <c r="W133" s="198"/>
      <c r="X133" s="198"/>
      <c r="Y133" s="198"/>
      <c r="Z133" s="198"/>
    </row>
    <row r="134" spans="1:26" s="147" customFormat="1">
      <c r="A134" s="291">
        <f t="shared" si="26"/>
        <v>10</v>
      </c>
      <c r="B134" s="292">
        <v>41926</v>
      </c>
      <c r="C134" s="292"/>
      <c r="D134" s="293" t="s">
        <v>298</v>
      </c>
      <c r="E134" s="291" t="s">
        <v>270</v>
      </c>
      <c r="F134" s="294">
        <v>496.6</v>
      </c>
      <c r="G134" s="291" t="s">
        <v>219</v>
      </c>
      <c r="H134" s="291">
        <v>621</v>
      </c>
      <c r="I134" s="295">
        <v>580</v>
      </c>
      <c r="J134" s="544" t="s">
        <v>285</v>
      </c>
      <c r="K134" s="545"/>
      <c r="L134" s="296">
        <f t="shared" si="24"/>
        <v>124.39999999999998</v>
      </c>
      <c r="M134" s="297">
        <f t="shared" si="25"/>
        <v>0.25050342327829234</v>
      </c>
      <c r="N134" s="298" t="s">
        <v>272</v>
      </c>
      <c r="O134" s="299">
        <v>42605</v>
      </c>
      <c r="P134" s="198"/>
      <c r="Q134" s="198"/>
      <c r="R134" s="198"/>
      <c r="S134" s="197"/>
      <c r="T134" s="198"/>
      <c r="U134" s="198"/>
      <c r="V134" s="198"/>
      <c r="W134" s="198"/>
      <c r="X134" s="198"/>
      <c r="Y134" s="198"/>
      <c r="Z134" s="198"/>
    </row>
    <row r="135" spans="1:26" s="147" customFormat="1">
      <c r="A135" s="291">
        <f t="shared" si="26"/>
        <v>11</v>
      </c>
      <c r="B135" s="292">
        <v>41926</v>
      </c>
      <c r="C135" s="292"/>
      <c r="D135" s="293" t="s">
        <v>299</v>
      </c>
      <c r="E135" s="291" t="s">
        <v>270</v>
      </c>
      <c r="F135" s="294">
        <v>2481.9</v>
      </c>
      <c r="G135" s="291" t="s">
        <v>219</v>
      </c>
      <c r="H135" s="291">
        <v>2840</v>
      </c>
      <c r="I135" s="295">
        <v>2870</v>
      </c>
      <c r="J135" s="544" t="s">
        <v>300</v>
      </c>
      <c r="K135" s="545"/>
      <c r="L135" s="296">
        <f t="shared" si="24"/>
        <v>358.09999999999991</v>
      </c>
      <c r="M135" s="297">
        <f t="shared" si="25"/>
        <v>0.14428462065353154</v>
      </c>
      <c r="N135" s="298" t="s">
        <v>272</v>
      </c>
      <c r="O135" s="299">
        <v>42017</v>
      </c>
      <c r="P135" s="198"/>
      <c r="Q135" s="198"/>
      <c r="R135" s="198"/>
      <c r="S135" s="197"/>
      <c r="T135" s="198"/>
      <c r="U135" s="198"/>
      <c r="V135" s="198"/>
      <c r="W135" s="198"/>
      <c r="X135" s="198"/>
      <c r="Y135" s="198"/>
      <c r="Z135" s="198"/>
    </row>
    <row r="136" spans="1:26" s="147" customFormat="1">
      <c r="A136" s="291">
        <f>1+A133</f>
        <v>10</v>
      </c>
      <c r="B136" s="292">
        <v>41928</v>
      </c>
      <c r="C136" s="292"/>
      <c r="D136" s="293" t="s">
        <v>301</v>
      </c>
      <c r="E136" s="291" t="s">
        <v>270</v>
      </c>
      <c r="F136" s="294">
        <v>84.5</v>
      </c>
      <c r="G136" s="291" t="s">
        <v>219</v>
      </c>
      <c r="H136" s="291">
        <v>93</v>
      </c>
      <c r="I136" s="295">
        <v>110</v>
      </c>
      <c r="J136" s="544" t="s">
        <v>302</v>
      </c>
      <c r="K136" s="545"/>
      <c r="L136" s="296">
        <f t="shared" si="24"/>
        <v>8.5</v>
      </c>
      <c r="M136" s="297">
        <f t="shared" si="25"/>
        <v>0.10059171597633136</v>
      </c>
      <c r="N136" s="298" t="s">
        <v>272</v>
      </c>
      <c r="O136" s="299">
        <v>41939</v>
      </c>
      <c r="P136" s="198"/>
      <c r="Q136" s="198"/>
      <c r="R136" s="198"/>
      <c r="S136" s="197"/>
      <c r="T136" s="198"/>
      <c r="U136" s="198"/>
      <c r="V136" s="198"/>
      <c r="W136" s="198"/>
      <c r="X136" s="198"/>
      <c r="Y136" s="198"/>
      <c r="Z136" s="198"/>
    </row>
    <row r="137" spans="1:26" s="147" customFormat="1">
      <c r="A137" s="291">
        <f t="shared" ref="A137:A155" si="27">1+A136</f>
        <v>11</v>
      </c>
      <c r="B137" s="292">
        <v>41928</v>
      </c>
      <c r="C137" s="292"/>
      <c r="D137" s="293" t="s">
        <v>303</v>
      </c>
      <c r="E137" s="291" t="s">
        <v>270</v>
      </c>
      <c r="F137" s="294">
        <v>401</v>
      </c>
      <c r="G137" s="291" t="s">
        <v>219</v>
      </c>
      <c r="H137" s="291">
        <v>428</v>
      </c>
      <c r="I137" s="295">
        <v>450</v>
      </c>
      <c r="J137" s="544" t="s">
        <v>304</v>
      </c>
      <c r="K137" s="545"/>
      <c r="L137" s="296">
        <f t="shared" si="24"/>
        <v>27</v>
      </c>
      <c r="M137" s="297">
        <f t="shared" si="25"/>
        <v>6.7331670822942641E-2</v>
      </c>
      <c r="N137" s="298" t="s">
        <v>272</v>
      </c>
      <c r="O137" s="299">
        <v>42020</v>
      </c>
      <c r="P137" s="198"/>
      <c r="Q137" s="198"/>
      <c r="R137" s="198"/>
      <c r="S137" s="197"/>
      <c r="T137" s="198"/>
      <c r="U137" s="198"/>
      <c r="V137" s="198"/>
      <c r="W137" s="198"/>
      <c r="X137" s="198"/>
      <c r="Y137" s="198"/>
      <c r="Z137" s="198"/>
    </row>
    <row r="138" spans="1:26" s="147" customFormat="1">
      <c r="A138" s="291">
        <f t="shared" si="27"/>
        <v>12</v>
      </c>
      <c r="B138" s="292">
        <v>41928</v>
      </c>
      <c r="C138" s="292"/>
      <c r="D138" s="293" t="s">
        <v>305</v>
      </c>
      <c r="E138" s="291" t="s">
        <v>270</v>
      </c>
      <c r="F138" s="294">
        <v>101</v>
      </c>
      <c r="G138" s="291" t="s">
        <v>219</v>
      </c>
      <c r="H138" s="291">
        <v>112</v>
      </c>
      <c r="I138" s="295">
        <v>120</v>
      </c>
      <c r="J138" s="544" t="s">
        <v>306</v>
      </c>
      <c r="K138" s="545"/>
      <c r="L138" s="296">
        <f t="shared" si="24"/>
        <v>11</v>
      </c>
      <c r="M138" s="297">
        <f t="shared" si="25"/>
        <v>0.10891089108910891</v>
      </c>
      <c r="N138" s="298" t="s">
        <v>272</v>
      </c>
      <c r="O138" s="299">
        <v>41939</v>
      </c>
      <c r="P138" s="198"/>
      <c r="Q138" s="198"/>
      <c r="R138" s="198"/>
      <c r="S138" s="197"/>
      <c r="T138" s="198"/>
      <c r="U138" s="198"/>
      <c r="V138" s="198"/>
      <c r="W138" s="198"/>
      <c r="X138" s="198"/>
      <c r="Y138" s="198"/>
      <c r="Z138" s="198"/>
    </row>
    <row r="139" spans="1:26" s="147" customFormat="1">
      <c r="A139" s="291">
        <f t="shared" si="27"/>
        <v>13</v>
      </c>
      <c r="B139" s="292">
        <v>41954</v>
      </c>
      <c r="C139" s="292"/>
      <c r="D139" s="293" t="s">
        <v>307</v>
      </c>
      <c r="E139" s="291" t="s">
        <v>270</v>
      </c>
      <c r="F139" s="294">
        <v>59</v>
      </c>
      <c r="G139" s="291" t="s">
        <v>219</v>
      </c>
      <c r="H139" s="291">
        <v>76</v>
      </c>
      <c r="I139" s="295">
        <v>76</v>
      </c>
      <c r="J139" s="544" t="s">
        <v>285</v>
      </c>
      <c r="K139" s="545"/>
      <c r="L139" s="296">
        <f t="shared" si="24"/>
        <v>17</v>
      </c>
      <c r="M139" s="297">
        <f t="shared" si="25"/>
        <v>0.28813559322033899</v>
      </c>
      <c r="N139" s="298" t="s">
        <v>272</v>
      </c>
      <c r="O139" s="299">
        <v>43032</v>
      </c>
      <c r="P139" s="198"/>
      <c r="S139" s="197"/>
      <c r="T139" s="198"/>
      <c r="U139" s="198"/>
      <c r="V139" s="198"/>
      <c r="W139" s="198"/>
      <c r="X139" s="198"/>
      <c r="Y139" s="198"/>
      <c r="Z139" s="198"/>
    </row>
    <row r="140" spans="1:26" s="147" customFormat="1">
      <c r="A140" s="291">
        <f t="shared" si="27"/>
        <v>14</v>
      </c>
      <c r="B140" s="292">
        <v>41954</v>
      </c>
      <c r="C140" s="292"/>
      <c r="D140" s="293" t="s">
        <v>296</v>
      </c>
      <c r="E140" s="291" t="s">
        <v>270</v>
      </c>
      <c r="F140" s="294">
        <v>99</v>
      </c>
      <c r="G140" s="291" t="s">
        <v>219</v>
      </c>
      <c r="H140" s="291">
        <v>120</v>
      </c>
      <c r="I140" s="295">
        <v>120</v>
      </c>
      <c r="J140" s="544" t="s">
        <v>308</v>
      </c>
      <c r="K140" s="545"/>
      <c r="L140" s="296">
        <f t="shared" si="24"/>
        <v>21</v>
      </c>
      <c r="M140" s="297">
        <f t="shared" si="25"/>
        <v>0.21212121212121213</v>
      </c>
      <c r="N140" s="298" t="s">
        <v>272</v>
      </c>
      <c r="O140" s="299">
        <v>41960</v>
      </c>
      <c r="P140" s="198"/>
      <c r="Q140" s="198"/>
      <c r="R140" s="198"/>
      <c r="S140" s="197"/>
      <c r="T140" s="198"/>
      <c r="U140" s="198"/>
      <c r="V140" s="198"/>
      <c r="W140" s="198"/>
      <c r="X140" s="198"/>
      <c r="Y140" s="198"/>
      <c r="Z140" s="198"/>
    </row>
    <row r="141" spans="1:26" s="147" customFormat="1">
      <c r="A141" s="291">
        <f t="shared" si="27"/>
        <v>15</v>
      </c>
      <c r="B141" s="292">
        <v>41956</v>
      </c>
      <c r="C141" s="292"/>
      <c r="D141" s="293" t="s">
        <v>309</v>
      </c>
      <c r="E141" s="291" t="s">
        <v>270</v>
      </c>
      <c r="F141" s="294">
        <v>22</v>
      </c>
      <c r="G141" s="291" t="s">
        <v>219</v>
      </c>
      <c r="H141" s="291">
        <v>33.549999999999997</v>
      </c>
      <c r="I141" s="295">
        <v>32</v>
      </c>
      <c r="J141" s="544" t="s">
        <v>310</v>
      </c>
      <c r="K141" s="545"/>
      <c r="L141" s="296">
        <f t="shared" si="24"/>
        <v>11.549999999999997</v>
      </c>
      <c r="M141" s="297">
        <f t="shared" si="25"/>
        <v>0.52499999999999991</v>
      </c>
      <c r="N141" s="298" t="s">
        <v>272</v>
      </c>
      <c r="O141" s="299">
        <v>42188</v>
      </c>
      <c r="P141" s="198"/>
      <c r="Q141" s="198"/>
      <c r="R141" s="198"/>
      <c r="S141" s="197"/>
      <c r="T141" s="198"/>
      <c r="U141" s="198"/>
      <c r="V141" s="198"/>
      <c r="W141" s="198"/>
      <c r="X141" s="198"/>
      <c r="Y141" s="198"/>
      <c r="Z141" s="198"/>
    </row>
    <row r="142" spans="1:26" s="147" customFormat="1">
      <c r="A142" s="291">
        <f t="shared" si="27"/>
        <v>16</v>
      </c>
      <c r="B142" s="292">
        <v>41976</v>
      </c>
      <c r="C142" s="292"/>
      <c r="D142" s="293" t="s">
        <v>311</v>
      </c>
      <c r="E142" s="291" t="s">
        <v>270</v>
      </c>
      <c r="F142" s="294">
        <v>440</v>
      </c>
      <c r="G142" s="291" t="s">
        <v>219</v>
      </c>
      <c r="H142" s="291">
        <v>520</v>
      </c>
      <c r="I142" s="295">
        <v>520</v>
      </c>
      <c r="J142" s="544" t="s">
        <v>312</v>
      </c>
      <c r="K142" s="545"/>
      <c r="L142" s="296">
        <f t="shared" si="24"/>
        <v>80</v>
      </c>
      <c r="M142" s="297">
        <f t="shared" si="25"/>
        <v>0.18181818181818182</v>
      </c>
      <c r="N142" s="298" t="s">
        <v>272</v>
      </c>
      <c r="O142" s="299">
        <v>42208</v>
      </c>
      <c r="P142" s="198"/>
      <c r="Q142" s="198"/>
      <c r="R142" s="198"/>
      <c r="S142" s="197"/>
      <c r="T142" s="198"/>
      <c r="U142" s="198"/>
      <c r="V142" s="198"/>
      <c r="W142" s="198"/>
      <c r="X142" s="198"/>
      <c r="Y142" s="198"/>
      <c r="Z142" s="198"/>
    </row>
    <row r="143" spans="1:26" s="147" customFormat="1">
      <c r="A143" s="291">
        <f t="shared" si="27"/>
        <v>17</v>
      </c>
      <c r="B143" s="292">
        <v>41976</v>
      </c>
      <c r="C143" s="292"/>
      <c r="D143" s="293" t="s">
        <v>313</v>
      </c>
      <c r="E143" s="291" t="s">
        <v>270</v>
      </c>
      <c r="F143" s="294">
        <v>360</v>
      </c>
      <c r="G143" s="291" t="s">
        <v>219</v>
      </c>
      <c r="H143" s="291">
        <v>427</v>
      </c>
      <c r="I143" s="295">
        <v>425</v>
      </c>
      <c r="J143" s="544" t="s">
        <v>314</v>
      </c>
      <c r="K143" s="545"/>
      <c r="L143" s="296">
        <f t="shared" si="24"/>
        <v>67</v>
      </c>
      <c r="M143" s="297">
        <f t="shared" si="25"/>
        <v>0.18611111111111112</v>
      </c>
      <c r="N143" s="298" t="s">
        <v>272</v>
      </c>
      <c r="O143" s="299">
        <v>42058</v>
      </c>
      <c r="P143" s="198"/>
      <c r="Q143" s="198"/>
      <c r="R143" s="198"/>
      <c r="S143" s="197"/>
      <c r="T143" s="198"/>
      <c r="U143" s="198"/>
      <c r="V143" s="198"/>
      <c r="W143" s="198"/>
      <c r="X143" s="198"/>
      <c r="Y143" s="198"/>
      <c r="Z143" s="198"/>
    </row>
    <row r="144" spans="1:26" s="147" customFormat="1">
      <c r="A144" s="291">
        <f t="shared" si="27"/>
        <v>18</v>
      </c>
      <c r="B144" s="292">
        <v>42012</v>
      </c>
      <c r="C144" s="292"/>
      <c r="D144" s="293" t="s">
        <v>388</v>
      </c>
      <c r="E144" s="291" t="s">
        <v>270</v>
      </c>
      <c r="F144" s="294">
        <v>360</v>
      </c>
      <c r="G144" s="291" t="s">
        <v>219</v>
      </c>
      <c r="H144" s="291">
        <v>455</v>
      </c>
      <c r="I144" s="295">
        <v>420</v>
      </c>
      <c r="J144" s="544" t="s">
        <v>315</v>
      </c>
      <c r="K144" s="545"/>
      <c r="L144" s="296">
        <f t="shared" si="24"/>
        <v>95</v>
      </c>
      <c r="M144" s="297">
        <f t="shared" si="25"/>
        <v>0.2638888888888889</v>
      </c>
      <c r="N144" s="298" t="s">
        <v>272</v>
      </c>
      <c r="O144" s="299">
        <v>42024</v>
      </c>
      <c r="P144" s="198"/>
      <c r="Q144" s="198"/>
      <c r="R144" s="198"/>
      <c r="S144" s="197"/>
      <c r="T144" s="198"/>
      <c r="U144" s="198"/>
      <c r="V144" s="198"/>
      <c r="W144" s="198"/>
      <c r="X144" s="198"/>
      <c r="Y144" s="198"/>
      <c r="Z144" s="198"/>
    </row>
    <row r="145" spans="1:26" s="147" customFormat="1">
      <c r="A145" s="291">
        <f t="shared" si="27"/>
        <v>19</v>
      </c>
      <c r="B145" s="292">
        <v>42012</v>
      </c>
      <c r="C145" s="292"/>
      <c r="D145" s="293" t="s">
        <v>2450</v>
      </c>
      <c r="E145" s="291" t="s">
        <v>270</v>
      </c>
      <c r="F145" s="294">
        <v>130</v>
      </c>
      <c r="G145" s="291"/>
      <c r="H145" s="291">
        <v>175.5</v>
      </c>
      <c r="I145" s="295">
        <v>165</v>
      </c>
      <c r="J145" s="544" t="s">
        <v>2894</v>
      </c>
      <c r="K145" s="545"/>
      <c r="L145" s="296">
        <f t="shared" si="24"/>
        <v>45.5</v>
      </c>
      <c r="M145" s="297">
        <f t="shared" si="25"/>
        <v>0.35</v>
      </c>
      <c r="N145" s="298" t="s">
        <v>272</v>
      </c>
      <c r="O145" s="299">
        <v>43088</v>
      </c>
      <c r="P145" s="198"/>
      <c r="Q145" s="198"/>
      <c r="R145" s="198"/>
      <c r="S145" s="197"/>
      <c r="T145" s="198"/>
      <c r="U145" s="198"/>
      <c r="V145" s="198"/>
      <c r="W145" s="198"/>
      <c r="X145" s="198"/>
      <c r="Y145" s="198"/>
      <c r="Z145" s="198"/>
    </row>
    <row r="146" spans="1:26" s="147" customFormat="1">
      <c r="A146" s="291">
        <f t="shared" si="27"/>
        <v>20</v>
      </c>
      <c r="B146" s="292">
        <v>42040</v>
      </c>
      <c r="C146" s="292"/>
      <c r="D146" s="293" t="s">
        <v>316</v>
      </c>
      <c r="E146" s="291" t="s">
        <v>283</v>
      </c>
      <c r="F146" s="294">
        <v>98</v>
      </c>
      <c r="G146" s="291"/>
      <c r="H146" s="291">
        <v>120</v>
      </c>
      <c r="I146" s="295">
        <v>120</v>
      </c>
      <c r="J146" s="544" t="s">
        <v>285</v>
      </c>
      <c r="K146" s="545"/>
      <c r="L146" s="296">
        <f t="shared" si="24"/>
        <v>22</v>
      </c>
      <c r="M146" s="297">
        <f t="shared" si="25"/>
        <v>0.22448979591836735</v>
      </c>
      <c r="N146" s="298" t="s">
        <v>272</v>
      </c>
      <c r="O146" s="299">
        <v>42753</v>
      </c>
      <c r="P146" s="198"/>
      <c r="Q146" s="198"/>
      <c r="R146" s="198"/>
      <c r="S146" s="197"/>
      <c r="T146" s="198"/>
      <c r="U146" s="198"/>
      <c r="V146" s="198"/>
      <c r="W146" s="198"/>
      <c r="X146" s="198"/>
      <c r="Y146" s="198"/>
      <c r="Z146" s="198"/>
    </row>
    <row r="147" spans="1:26" s="147" customFormat="1">
      <c r="A147" s="291">
        <f t="shared" si="27"/>
        <v>21</v>
      </c>
      <c r="B147" s="292">
        <v>42040</v>
      </c>
      <c r="C147" s="292"/>
      <c r="D147" s="293" t="s">
        <v>317</v>
      </c>
      <c r="E147" s="291" t="s">
        <v>283</v>
      </c>
      <c r="F147" s="294">
        <v>196</v>
      </c>
      <c r="G147" s="291"/>
      <c r="H147" s="291">
        <v>262</v>
      </c>
      <c r="I147" s="295">
        <v>255</v>
      </c>
      <c r="J147" s="544" t="s">
        <v>285</v>
      </c>
      <c r="K147" s="545"/>
      <c r="L147" s="296">
        <f t="shared" si="24"/>
        <v>66</v>
      </c>
      <c r="M147" s="297">
        <f t="shared" si="25"/>
        <v>0.33673469387755101</v>
      </c>
      <c r="N147" s="298" t="s">
        <v>272</v>
      </c>
      <c r="O147" s="299">
        <v>42599</v>
      </c>
      <c r="P147" s="198"/>
      <c r="Q147" s="198"/>
      <c r="R147" s="198"/>
      <c r="S147" s="197"/>
      <c r="T147" s="198"/>
      <c r="U147" s="198"/>
      <c r="V147" s="198"/>
      <c r="W147" s="198"/>
      <c r="X147" s="198"/>
      <c r="Y147" s="198"/>
      <c r="Z147" s="198"/>
    </row>
    <row r="148" spans="1:26" s="147" customFormat="1">
      <c r="A148" s="307">
        <f t="shared" si="27"/>
        <v>22</v>
      </c>
      <c r="B148" s="308">
        <v>42067</v>
      </c>
      <c r="C148" s="308"/>
      <c r="D148" s="309" t="s">
        <v>318</v>
      </c>
      <c r="E148" s="307" t="s">
        <v>283</v>
      </c>
      <c r="F148" s="310" t="s">
        <v>319</v>
      </c>
      <c r="G148" s="311"/>
      <c r="H148" s="311"/>
      <c r="I148" s="311" t="s">
        <v>320</v>
      </c>
      <c r="J148" s="547" t="s">
        <v>271</v>
      </c>
      <c r="K148" s="541"/>
      <c r="L148" s="311"/>
      <c r="M148" s="307"/>
      <c r="N148" s="312"/>
      <c r="O148" s="313"/>
      <c r="P148" s="198"/>
      <c r="S148" s="197"/>
      <c r="T148" s="198"/>
      <c r="U148" s="198"/>
      <c r="V148" s="198"/>
      <c r="W148" s="198"/>
      <c r="X148" s="198"/>
      <c r="Y148" s="198"/>
      <c r="Z148" s="198"/>
    </row>
    <row r="149" spans="1:26" s="147" customFormat="1">
      <c r="A149" s="291">
        <f t="shared" si="27"/>
        <v>23</v>
      </c>
      <c r="B149" s="292">
        <v>42067</v>
      </c>
      <c r="C149" s="292"/>
      <c r="D149" s="293" t="s">
        <v>321</v>
      </c>
      <c r="E149" s="291" t="s">
        <v>283</v>
      </c>
      <c r="F149" s="294">
        <v>185</v>
      </c>
      <c r="G149" s="291"/>
      <c r="H149" s="291">
        <v>224</v>
      </c>
      <c r="I149" s="295" t="s">
        <v>322</v>
      </c>
      <c r="J149" s="544" t="s">
        <v>285</v>
      </c>
      <c r="K149" s="545"/>
      <c r="L149" s="296">
        <f>H149-F149-K149</f>
        <v>39</v>
      </c>
      <c r="M149" s="297">
        <f>L149/F149</f>
        <v>0.21081081081081082</v>
      </c>
      <c r="N149" s="298" t="s">
        <v>272</v>
      </c>
      <c r="O149" s="299">
        <v>42647</v>
      </c>
      <c r="P149" s="198"/>
      <c r="Q149" s="198"/>
      <c r="R149" s="198"/>
      <c r="S149" s="197"/>
      <c r="T149" s="198"/>
      <c r="U149" s="198"/>
      <c r="V149" s="198"/>
      <c r="W149" s="198"/>
      <c r="X149" s="198"/>
      <c r="Y149" s="198"/>
      <c r="Z149" s="198"/>
    </row>
    <row r="150" spans="1:26" s="147" customFormat="1">
      <c r="A150" s="307">
        <f t="shared" si="27"/>
        <v>24</v>
      </c>
      <c r="B150" s="308">
        <v>42090</v>
      </c>
      <c r="C150" s="308"/>
      <c r="D150" s="309" t="s">
        <v>323</v>
      </c>
      <c r="E150" s="307" t="s">
        <v>283</v>
      </c>
      <c r="F150" s="310" t="s">
        <v>324</v>
      </c>
      <c r="G150" s="311"/>
      <c r="H150" s="311"/>
      <c r="I150" s="311">
        <v>67</v>
      </c>
      <c r="J150" s="547" t="s">
        <v>271</v>
      </c>
      <c r="K150" s="541"/>
      <c r="L150" s="311"/>
      <c r="M150" s="307"/>
      <c r="N150" s="312"/>
      <c r="O150" s="313"/>
      <c r="P150" s="198"/>
      <c r="S150" s="197"/>
      <c r="T150" s="198"/>
      <c r="U150" s="198"/>
      <c r="V150" s="198"/>
      <c r="W150" s="198"/>
      <c r="X150" s="198"/>
      <c r="Y150" s="198"/>
      <c r="Z150" s="198"/>
    </row>
    <row r="151" spans="1:26" s="147" customFormat="1">
      <c r="A151" s="291">
        <f t="shared" si="27"/>
        <v>25</v>
      </c>
      <c r="B151" s="292">
        <v>42093</v>
      </c>
      <c r="C151" s="292"/>
      <c r="D151" s="293" t="s">
        <v>325</v>
      </c>
      <c r="E151" s="291" t="s">
        <v>283</v>
      </c>
      <c r="F151" s="294">
        <v>183.5</v>
      </c>
      <c r="G151" s="291"/>
      <c r="H151" s="291">
        <v>219</v>
      </c>
      <c r="I151" s="295">
        <v>218</v>
      </c>
      <c r="J151" s="544" t="s">
        <v>326</v>
      </c>
      <c r="K151" s="545"/>
      <c r="L151" s="296">
        <f t="shared" ref="L151:L157" si="28">H151-F151-K151</f>
        <v>35.5</v>
      </c>
      <c r="M151" s="297">
        <f t="shared" ref="M151:M157" si="29">L151/F151</f>
        <v>0.19346049046321526</v>
      </c>
      <c r="N151" s="298" t="s">
        <v>272</v>
      </c>
      <c r="O151" s="299">
        <v>42103</v>
      </c>
      <c r="P151" s="198"/>
      <c r="Q151" s="198"/>
      <c r="R151" s="198"/>
      <c r="S151" s="197"/>
      <c r="T151" s="198"/>
      <c r="U151" s="198"/>
      <c r="V151" s="198"/>
      <c r="W151" s="198"/>
      <c r="X151" s="198"/>
      <c r="Y151" s="198"/>
      <c r="Z151" s="198"/>
    </row>
    <row r="152" spans="1:26" s="147" customFormat="1">
      <c r="A152" s="291">
        <f t="shared" si="27"/>
        <v>26</v>
      </c>
      <c r="B152" s="292">
        <v>42114</v>
      </c>
      <c r="C152" s="292"/>
      <c r="D152" s="293" t="s">
        <v>327</v>
      </c>
      <c r="E152" s="291" t="s">
        <v>283</v>
      </c>
      <c r="F152" s="294">
        <f>(227+237)/2</f>
        <v>232</v>
      </c>
      <c r="G152" s="291"/>
      <c r="H152" s="291">
        <v>298</v>
      </c>
      <c r="I152" s="295">
        <v>298</v>
      </c>
      <c r="J152" s="544" t="s">
        <v>285</v>
      </c>
      <c r="K152" s="545"/>
      <c r="L152" s="296">
        <f t="shared" si="28"/>
        <v>66</v>
      </c>
      <c r="M152" s="297">
        <f t="shared" si="29"/>
        <v>0.28448275862068967</v>
      </c>
      <c r="N152" s="298" t="s">
        <v>272</v>
      </c>
      <c r="O152" s="299">
        <v>42823</v>
      </c>
      <c r="P152" s="198"/>
      <c r="Q152" s="198"/>
      <c r="R152" s="198"/>
      <c r="S152" s="197"/>
      <c r="T152" s="198"/>
      <c r="U152" s="198"/>
      <c r="V152" s="198"/>
      <c r="W152" s="198"/>
      <c r="X152" s="198"/>
      <c r="Y152" s="198"/>
      <c r="Z152" s="198"/>
    </row>
    <row r="153" spans="1:26" s="147" customFormat="1">
      <c r="A153" s="291">
        <f t="shared" si="27"/>
        <v>27</v>
      </c>
      <c r="B153" s="292">
        <v>42128</v>
      </c>
      <c r="C153" s="292"/>
      <c r="D153" s="293" t="s">
        <v>328</v>
      </c>
      <c r="E153" s="291" t="s">
        <v>270</v>
      </c>
      <c r="F153" s="294">
        <v>385</v>
      </c>
      <c r="G153" s="291"/>
      <c r="H153" s="291">
        <f>212.5+331</f>
        <v>543.5</v>
      </c>
      <c r="I153" s="295">
        <v>510</v>
      </c>
      <c r="J153" s="544" t="s">
        <v>329</v>
      </c>
      <c r="K153" s="545"/>
      <c r="L153" s="296">
        <f t="shared" si="28"/>
        <v>158.5</v>
      </c>
      <c r="M153" s="297">
        <f t="shared" si="29"/>
        <v>0.41168831168831171</v>
      </c>
      <c r="N153" s="298" t="s">
        <v>272</v>
      </c>
      <c r="O153" s="299">
        <v>42235</v>
      </c>
      <c r="P153" s="198"/>
      <c r="Q153" s="198"/>
      <c r="R153" s="198"/>
      <c r="S153" s="197"/>
      <c r="T153" s="198"/>
      <c r="U153" s="198"/>
      <c r="V153" s="198"/>
      <c r="W153" s="198"/>
      <c r="X153" s="198"/>
      <c r="Y153" s="198"/>
      <c r="Z153" s="198"/>
    </row>
    <row r="154" spans="1:26" s="147" customFormat="1">
      <c r="A154" s="291">
        <f t="shared" si="27"/>
        <v>28</v>
      </c>
      <c r="B154" s="292">
        <v>42128</v>
      </c>
      <c r="C154" s="292"/>
      <c r="D154" s="293" t="s">
        <v>330</v>
      </c>
      <c r="E154" s="291" t="s">
        <v>270</v>
      </c>
      <c r="F154" s="294">
        <v>115.5</v>
      </c>
      <c r="G154" s="291"/>
      <c r="H154" s="291">
        <v>146</v>
      </c>
      <c r="I154" s="295">
        <v>142</v>
      </c>
      <c r="J154" s="544" t="s">
        <v>331</v>
      </c>
      <c r="K154" s="545"/>
      <c r="L154" s="296">
        <f t="shared" si="28"/>
        <v>30.5</v>
      </c>
      <c r="M154" s="297">
        <f t="shared" si="29"/>
        <v>0.26406926406926406</v>
      </c>
      <c r="N154" s="298" t="s">
        <v>272</v>
      </c>
      <c r="O154" s="299">
        <v>42202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6" s="147" customFormat="1">
      <c r="A155" s="291">
        <f t="shared" si="27"/>
        <v>29</v>
      </c>
      <c r="B155" s="292">
        <v>42151</v>
      </c>
      <c r="C155" s="292"/>
      <c r="D155" s="293" t="s">
        <v>332</v>
      </c>
      <c r="E155" s="291" t="s">
        <v>270</v>
      </c>
      <c r="F155" s="294">
        <v>237.5</v>
      </c>
      <c r="G155" s="291"/>
      <c r="H155" s="291">
        <v>279.5</v>
      </c>
      <c r="I155" s="295">
        <v>278</v>
      </c>
      <c r="J155" s="544" t="s">
        <v>285</v>
      </c>
      <c r="K155" s="545"/>
      <c r="L155" s="296">
        <f t="shared" si="28"/>
        <v>42</v>
      </c>
      <c r="M155" s="297">
        <f t="shared" si="29"/>
        <v>0.17684210526315788</v>
      </c>
      <c r="N155" s="298" t="s">
        <v>272</v>
      </c>
      <c r="O155" s="299">
        <v>42222</v>
      </c>
      <c r="P155" s="198"/>
      <c r="Q155" s="198"/>
      <c r="R155" s="198"/>
      <c r="S155" s="197"/>
      <c r="T155" s="198"/>
      <c r="U155" s="198"/>
      <c r="V155" s="198"/>
      <c r="W155" s="198"/>
      <c r="X155" s="198"/>
      <c r="Y155" s="198"/>
      <c r="Z155" s="198"/>
    </row>
    <row r="156" spans="1:26" s="147" customFormat="1">
      <c r="A156" s="291">
        <v>30</v>
      </c>
      <c r="B156" s="292">
        <v>42174</v>
      </c>
      <c r="C156" s="292"/>
      <c r="D156" s="293" t="s">
        <v>303</v>
      </c>
      <c r="E156" s="291" t="s">
        <v>283</v>
      </c>
      <c r="F156" s="294">
        <v>340</v>
      </c>
      <c r="G156" s="291"/>
      <c r="H156" s="291">
        <v>448</v>
      </c>
      <c r="I156" s="295">
        <v>448</v>
      </c>
      <c r="J156" s="544" t="s">
        <v>285</v>
      </c>
      <c r="K156" s="545"/>
      <c r="L156" s="296">
        <f t="shared" si="28"/>
        <v>108</v>
      </c>
      <c r="M156" s="297">
        <f t="shared" si="29"/>
        <v>0.31764705882352939</v>
      </c>
      <c r="N156" s="298" t="s">
        <v>272</v>
      </c>
      <c r="O156" s="299">
        <v>43018</v>
      </c>
      <c r="P156" s="198"/>
      <c r="Q156" s="198"/>
      <c r="R156" s="198"/>
      <c r="S156" s="197"/>
      <c r="T156" s="198"/>
      <c r="U156" s="198"/>
      <c r="V156" s="198"/>
      <c r="W156" s="198"/>
      <c r="X156" s="198"/>
      <c r="Y156" s="198"/>
      <c r="Z156" s="198"/>
    </row>
    <row r="157" spans="1:26" s="147" customFormat="1">
      <c r="A157" s="291">
        <v>31</v>
      </c>
      <c r="B157" s="292">
        <v>42191</v>
      </c>
      <c r="C157" s="292"/>
      <c r="D157" s="293" t="s">
        <v>333</v>
      </c>
      <c r="E157" s="291" t="s">
        <v>283</v>
      </c>
      <c r="F157" s="294">
        <v>390</v>
      </c>
      <c r="G157" s="291"/>
      <c r="H157" s="291">
        <v>460</v>
      </c>
      <c r="I157" s="295">
        <v>460</v>
      </c>
      <c r="J157" s="544" t="s">
        <v>285</v>
      </c>
      <c r="K157" s="545"/>
      <c r="L157" s="296">
        <f t="shared" si="28"/>
        <v>70</v>
      </c>
      <c r="M157" s="297">
        <f t="shared" si="29"/>
        <v>0.17948717948717949</v>
      </c>
      <c r="N157" s="298" t="s">
        <v>272</v>
      </c>
      <c r="O157" s="299">
        <v>42478</v>
      </c>
      <c r="P157" s="198"/>
      <c r="Q157" s="198"/>
      <c r="R157" s="198"/>
      <c r="S157" s="197"/>
      <c r="T157" s="198"/>
      <c r="U157" s="198"/>
      <c r="V157" s="198"/>
      <c r="W157" s="198"/>
      <c r="X157" s="198"/>
      <c r="Y157" s="198"/>
      <c r="Z157" s="198"/>
    </row>
    <row r="158" spans="1:26" s="147" customFormat="1">
      <c r="A158" s="307">
        <v>32</v>
      </c>
      <c r="B158" s="308">
        <v>42195</v>
      </c>
      <c r="C158" s="308"/>
      <c r="D158" s="309" t="s">
        <v>334</v>
      </c>
      <c r="E158" s="307" t="s">
        <v>283</v>
      </c>
      <c r="F158" s="310" t="s">
        <v>335</v>
      </c>
      <c r="G158" s="311"/>
      <c r="H158" s="311"/>
      <c r="I158" s="311">
        <v>172</v>
      </c>
      <c r="J158" s="547" t="s">
        <v>271</v>
      </c>
      <c r="K158" s="541"/>
      <c r="L158" s="311"/>
      <c r="M158" s="307"/>
      <c r="N158" s="312"/>
      <c r="O158" s="313"/>
      <c r="P158" s="198"/>
      <c r="S158" s="197"/>
      <c r="T158" s="198"/>
      <c r="U158" s="198"/>
      <c r="V158" s="198"/>
      <c r="W158" s="198"/>
      <c r="X158" s="198"/>
      <c r="Y158" s="198"/>
      <c r="Z158" s="198"/>
    </row>
    <row r="159" spans="1:26" s="147" customFormat="1">
      <c r="A159" s="291">
        <v>33</v>
      </c>
      <c r="B159" s="292">
        <v>42219</v>
      </c>
      <c r="C159" s="292"/>
      <c r="D159" s="293" t="s">
        <v>336</v>
      </c>
      <c r="E159" s="291" t="s">
        <v>283</v>
      </c>
      <c r="F159" s="294">
        <v>297.5</v>
      </c>
      <c r="G159" s="291"/>
      <c r="H159" s="291">
        <v>350</v>
      </c>
      <c r="I159" s="295">
        <v>360</v>
      </c>
      <c r="J159" s="544" t="s">
        <v>2430</v>
      </c>
      <c r="K159" s="545"/>
      <c r="L159" s="296">
        <f t="shared" ref="L159:L167" si="30">H159-F159-K159</f>
        <v>52.5</v>
      </c>
      <c r="M159" s="297">
        <f t="shared" ref="M159:M167" si="31">L159/F159</f>
        <v>0.17647058823529413</v>
      </c>
      <c r="N159" s="298" t="s">
        <v>272</v>
      </c>
      <c r="O159" s="299">
        <v>42232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6" s="147" customFormat="1">
      <c r="A160" s="291">
        <v>34</v>
      </c>
      <c r="B160" s="292">
        <v>42219</v>
      </c>
      <c r="C160" s="292"/>
      <c r="D160" s="293" t="s">
        <v>337</v>
      </c>
      <c r="E160" s="291" t="s">
        <v>283</v>
      </c>
      <c r="F160" s="294">
        <v>115.5</v>
      </c>
      <c r="G160" s="291"/>
      <c r="H160" s="291">
        <v>149</v>
      </c>
      <c r="I160" s="295">
        <v>140</v>
      </c>
      <c r="J160" s="546" t="s">
        <v>2916</v>
      </c>
      <c r="K160" s="545"/>
      <c r="L160" s="296">
        <f t="shared" si="30"/>
        <v>33.5</v>
      </c>
      <c r="M160" s="297">
        <f t="shared" si="31"/>
        <v>0.29004329004329005</v>
      </c>
      <c r="N160" s="298" t="s">
        <v>272</v>
      </c>
      <c r="O160" s="299">
        <v>42740</v>
      </c>
      <c r="P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v>35</v>
      </c>
      <c r="B161" s="292">
        <v>42251</v>
      </c>
      <c r="C161" s="292"/>
      <c r="D161" s="293" t="s">
        <v>332</v>
      </c>
      <c r="E161" s="291" t="s">
        <v>283</v>
      </c>
      <c r="F161" s="294">
        <v>226</v>
      </c>
      <c r="G161" s="291"/>
      <c r="H161" s="291">
        <v>292</v>
      </c>
      <c r="I161" s="295">
        <v>292</v>
      </c>
      <c r="J161" s="544" t="s">
        <v>338</v>
      </c>
      <c r="K161" s="545"/>
      <c r="L161" s="296">
        <f t="shared" si="30"/>
        <v>66</v>
      </c>
      <c r="M161" s="297">
        <f t="shared" si="31"/>
        <v>0.29203539823008851</v>
      </c>
      <c r="N161" s="298" t="s">
        <v>272</v>
      </c>
      <c r="O161" s="299">
        <v>42286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v>36</v>
      </c>
      <c r="B162" s="292">
        <v>42254</v>
      </c>
      <c r="C162" s="292"/>
      <c r="D162" s="293" t="s">
        <v>327</v>
      </c>
      <c r="E162" s="291" t="s">
        <v>283</v>
      </c>
      <c r="F162" s="294">
        <v>232.5</v>
      </c>
      <c r="G162" s="291"/>
      <c r="H162" s="291">
        <v>312.5</v>
      </c>
      <c r="I162" s="295">
        <v>310</v>
      </c>
      <c r="J162" s="544" t="s">
        <v>285</v>
      </c>
      <c r="K162" s="545"/>
      <c r="L162" s="296">
        <f t="shared" si="30"/>
        <v>80</v>
      </c>
      <c r="M162" s="297">
        <f t="shared" si="31"/>
        <v>0.34408602150537637</v>
      </c>
      <c r="N162" s="298" t="s">
        <v>272</v>
      </c>
      <c r="O162" s="299">
        <v>42823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v>37</v>
      </c>
      <c r="B163" s="292">
        <v>42268</v>
      </c>
      <c r="C163" s="292"/>
      <c r="D163" s="293" t="s">
        <v>339</v>
      </c>
      <c r="E163" s="291" t="s">
        <v>283</v>
      </c>
      <c r="F163" s="294">
        <v>196.5</v>
      </c>
      <c r="G163" s="291"/>
      <c r="H163" s="291">
        <v>238</v>
      </c>
      <c r="I163" s="295">
        <v>238</v>
      </c>
      <c r="J163" s="544" t="s">
        <v>338</v>
      </c>
      <c r="K163" s="545"/>
      <c r="L163" s="296">
        <f t="shared" si="30"/>
        <v>41.5</v>
      </c>
      <c r="M163" s="297">
        <f t="shared" si="31"/>
        <v>0.21119592875318066</v>
      </c>
      <c r="N163" s="298" t="s">
        <v>272</v>
      </c>
      <c r="O163" s="299">
        <v>42291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v>38</v>
      </c>
      <c r="B164" s="292">
        <v>42271</v>
      </c>
      <c r="C164" s="292"/>
      <c r="D164" s="293" t="s">
        <v>282</v>
      </c>
      <c r="E164" s="291" t="s">
        <v>283</v>
      </c>
      <c r="F164" s="294">
        <v>65</v>
      </c>
      <c r="G164" s="291"/>
      <c r="H164" s="291">
        <v>82</v>
      </c>
      <c r="I164" s="295">
        <v>82</v>
      </c>
      <c r="J164" s="544" t="s">
        <v>338</v>
      </c>
      <c r="K164" s="545"/>
      <c r="L164" s="296">
        <f t="shared" si="30"/>
        <v>17</v>
      </c>
      <c r="M164" s="297">
        <f t="shared" si="31"/>
        <v>0.26153846153846155</v>
      </c>
      <c r="N164" s="298" t="s">
        <v>272</v>
      </c>
      <c r="O164" s="299">
        <v>42578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91">
        <v>39</v>
      </c>
      <c r="B165" s="292">
        <v>42291</v>
      </c>
      <c r="C165" s="292"/>
      <c r="D165" s="293" t="s">
        <v>340</v>
      </c>
      <c r="E165" s="291" t="s">
        <v>283</v>
      </c>
      <c r="F165" s="294">
        <v>144</v>
      </c>
      <c r="G165" s="291"/>
      <c r="H165" s="291">
        <v>182.5</v>
      </c>
      <c r="I165" s="295">
        <v>181</v>
      </c>
      <c r="J165" s="544" t="s">
        <v>338</v>
      </c>
      <c r="K165" s="545"/>
      <c r="L165" s="296">
        <f t="shared" si="30"/>
        <v>38.5</v>
      </c>
      <c r="M165" s="297">
        <f t="shared" si="31"/>
        <v>0.2673611111111111</v>
      </c>
      <c r="N165" s="298" t="s">
        <v>272</v>
      </c>
      <c r="O165" s="299">
        <v>42817</v>
      </c>
      <c r="P165" s="198"/>
      <c r="Q165" s="198"/>
      <c r="R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v>40</v>
      </c>
      <c r="B166" s="292">
        <v>42291</v>
      </c>
      <c r="C166" s="292"/>
      <c r="D166" s="293" t="s">
        <v>341</v>
      </c>
      <c r="E166" s="291" t="s">
        <v>283</v>
      </c>
      <c r="F166" s="294">
        <v>264</v>
      </c>
      <c r="G166" s="291"/>
      <c r="H166" s="291">
        <v>311</v>
      </c>
      <c r="I166" s="295">
        <v>311</v>
      </c>
      <c r="J166" s="544" t="s">
        <v>338</v>
      </c>
      <c r="K166" s="545"/>
      <c r="L166" s="296">
        <f t="shared" si="30"/>
        <v>47</v>
      </c>
      <c r="M166" s="297">
        <f t="shared" si="31"/>
        <v>0.17803030303030304</v>
      </c>
      <c r="N166" s="298" t="s">
        <v>272</v>
      </c>
      <c r="O166" s="299">
        <v>42604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91">
        <v>41</v>
      </c>
      <c r="B167" s="292">
        <v>42318</v>
      </c>
      <c r="C167" s="292"/>
      <c r="D167" s="293" t="s">
        <v>353</v>
      </c>
      <c r="E167" s="291" t="s">
        <v>270</v>
      </c>
      <c r="F167" s="294">
        <v>549.5</v>
      </c>
      <c r="G167" s="291"/>
      <c r="H167" s="291">
        <v>630</v>
      </c>
      <c r="I167" s="295">
        <v>630</v>
      </c>
      <c r="J167" s="544" t="s">
        <v>338</v>
      </c>
      <c r="K167" s="545"/>
      <c r="L167" s="296">
        <f t="shared" si="30"/>
        <v>80.5</v>
      </c>
      <c r="M167" s="297">
        <f t="shared" si="31"/>
        <v>0.1464968152866242</v>
      </c>
      <c r="N167" s="298" t="s">
        <v>272</v>
      </c>
      <c r="O167" s="299">
        <v>42419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307">
        <v>42</v>
      </c>
      <c r="B168" s="308">
        <v>42342</v>
      </c>
      <c r="C168" s="308"/>
      <c r="D168" s="309" t="s">
        <v>342</v>
      </c>
      <c r="E168" s="307" t="s">
        <v>283</v>
      </c>
      <c r="F168" s="310" t="s">
        <v>343</v>
      </c>
      <c r="G168" s="311"/>
      <c r="H168" s="311"/>
      <c r="I168" s="311">
        <v>1250</v>
      </c>
      <c r="J168" s="547" t="s">
        <v>271</v>
      </c>
      <c r="K168" s="541"/>
      <c r="L168" s="311"/>
      <c r="M168" s="307"/>
      <c r="N168" s="312"/>
      <c r="O168" s="313"/>
      <c r="P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v>43</v>
      </c>
      <c r="B169" s="292">
        <v>42367</v>
      </c>
      <c r="C169" s="292"/>
      <c r="D169" s="293" t="s">
        <v>348</v>
      </c>
      <c r="E169" s="291" t="s">
        <v>283</v>
      </c>
      <c r="F169" s="294">
        <v>465</v>
      </c>
      <c r="G169" s="291"/>
      <c r="H169" s="291">
        <v>540</v>
      </c>
      <c r="I169" s="295">
        <v>540</v>
      </c>
      <c r="J169" s="544" t="s">
        <v>338</v>
      </c>
      <c r="K169" s="545"/>
      <c r="L169" s="296">
        <f t="shared" ref="L169:L174" si="32">H169-F169-K169</f>
        <v>75</v>
      </c>
      <c r="M169" s="297">
        <f t="shared" ref="M169:M174" si="33">L169/F169</f>
        <v>0.16129032258064516</v>
      </c>
      <c r="N169" s="298" t="s">
        <v>272</v>
      </c>
      <c r="O169" s="299">
        <v>42530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v>44</v>
      </c>
      <c r="B170" s="292">
        <v>42380</v>
      </c>
      <c r="C170" s="292"/>
      <c r="D170" s="293" t="s">
        <v>316</v>
      </c>
      <c r="E170" s="291" t="s">
        <v>270</v>
      </c>
      <c r="F170" s="294">
        <v>81</v>
      </c>
      <c r="G170" s="291"/>
      <c r="H170" s="291">
        <v>110</v>
      </c>
      <c r="I170" s="295">
        <v>110</v>
      </c>
      <c r="J170" s="544" t="s">
        <v>338</v>
      </c>
      <c r="K170" s="545"/>
      <c r="L170" s="296">
        <f t="shared" si="32"/>
        <v>29</v>
      </c>
      <c r="M170" s="297">
        <f t="shared" si="33"/>
        <v>0.35802469135802467</v>
      </c>
      <c r="N170" s="298" t="s">
        <v>272</v>
      </c>
      <c r="O170" s="299">
        <v>42745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v>45</v>
      </c>
      <c r="B171" s="292">
        <v>42382</v>
      </c>
      <c r="C171" s="292"/>
      <c r="D171" s="293" t="s">
        <v>351</v>
      </c>
      <c r="E171" s="291" t="s">
        <v>270</v>
      </c>
      <c r="F171" s="294">
        <v>417.5</v>
      </c>
      <c r="G171" s="291"/>
      <c r="H171" s="291">
        <v>547</v>
      </c>
      <c r="I171" s="295">
        <v>535</v>
      </c>
      <c r="J171" s="544" t="s">
        <v>338</v>
      </c>
      <c r="K171" s="545"/>
      <c r="L171" s="296">
        <f t="shared" si="32"/>
        <v>129.5</v>
      </c>
      <c r="M171" s="297">
        <f t="shared" si="33"/>
        <v>0.31017964071856285</v>
      </c>
      <c r="N171" s="298" t="s">
        <v>272</v>
      </c>
      <c r="O171" s="299">
        <v>42578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v>46</v>
      </c>
      <c r="B172" s="292">
        <v>42408</v>
      </c>
      <c r="C172" s="292"/>
      <c r="D172" s="293" t="s">
        <v>352</v>
      </c>
      <c r="E172" s="291" t="s">
        <v>283</v>
      </c>
      <c r="F172" s="294">
        <v>650</v>
      </c>
      <c r="G172" s="291"/>
      <c r="H172" s="291">
        <v>800</v>
      </c>
      <c r="I172" s="295">
        <v>800</v>
      </c>
      <c r="J172" s="544" t="s">
        <v>338</v>
      </c>
      <c r="K172" s="545"/>
      <c r="L172" s="296">
        <f>H172-F172-K172</f>
        <v>150</v>
      </c>
      <c r="M172" s="297">
        <f>L172/F172</f>
        <v>0.23076923076923078</v>
      </c>
      <c r="N172" s="298" t="s">
        <v>272</v>
      </c>
      <c r="O172" s="299">
        <v>43154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v>47</v>
      </c>
      <c r="B173" s="292">
        <v>42433</v>
      </c>
      <c r="C173" s="292"/>
      <c r="D173" s="293" t="s">
        <v>161</v>
      </c>
      <c r="E173" s="291" t="s">
        <v>283</v>
      </c>
      <c r="F173" s="294">
        <v>437.5</v>
      </c>
      <c r="G173" s="291"/>
      <c r="H173" s="291">
        <v>504.5</v>
      </c>
      <c r="I173" s="295">
        <v>522</v>
      </c>
      <c r="J173" s="544" t="s">
        <v>368</v>
      </c>
      <c r="K173" s="545"/>
      <c r="L173" s="296">
        <f t="shared" si="32"/>
        <v>67</v>
      </c>
      <c r="M173" s="297">
        <f t="shared" si="33"/>
        <v>0.15314285714285714</v>
      </c>
      <c r="N173" s="298" t="s">
        <v>272</v>
      </c>
      <c r="O173" s="299">
        <v>42480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v>48</v>
      </c>
      <c r="B174" s="292">
        <v>42438</v>
      </c>
      <c r="C174" s="292"/>
      <c r="D174" s="293" t="s">
        <v>360</v>
      </c>
      <c r="E174" s="291" t="s">
        <v>283</v>
      </c>
      <c r="F174" s="294">
        <v>189.5</v>
      </c>
      <c r="G174" s="291"/>
      <c r="H174" s="291">
        <v>218</v>
      </c>
      <c r="I174" s="295">
        <v>218</v>
      </c>
      <c r="J174" s="544" t="s">
        <v>338</v>
      </c>
      <c r="K174" s="545"/>
      <c r="L174" s="296">
        <f t="shared" si="32"/>
        <v>28.5</v>
      </c>
      <c r="M174" s="297">
        <f t="shared" si="33"/>
        <v>0.15039577836411611</v>
      </c>
      <c r="N174" s="298" t="s">
        <v>272</v>
      </c>
      <c r="O174" s="299">
        <v>43034</v>
      </c>
      <c r="P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307">
        <v>49</v>
      </c>
      <c r="B175" s="308">
        <v>42471</v>
      </c>
      <c r="C175" s="308"/>
      <c r="D175" s="309" t="s">
        <v>363</v>
      </c>
      <c r="E175" s="307" t="s">
        <v>283</v>
      </c>
      <c r="F175" s="310" t="s">
        <v>364</v>
      </c>
      <c r="G175" s="311"/>
      <c r="H175" s="311"/>
      <c r="I175" s="311">
        <v>60</v>
      </c>
      <c r="J175" s="547" t="s">
        <v>271</v>
      </c>
      <c r="K175" s="541"/>
      <c r="L175" s="311"/>
      <c r="M175" s="307"/>
      <c r="N175" s="312"/>
      <c r="O175" s="313"/>
      <c r="P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v>50</v>
      </c>
      <c r="B176" s="292">
        <v>42472</v>
      </c>
      <c r="C176" s="292"/>
      <c r="D176" s="293" t="s">
        <v>373</v>
      </c>
      <c r="E176" s="291" t="s">
        <v>283</v>
      </c>
      <c r="F176" s="294">
        <v>93</v>
      </c>
      <c r="G176" s="291"/>
      <c r="H176" s="291">
        <v>149</v>
      </c>
      <c r="I176" s="295">
        <v>140</v>
      </c>
      <c r="J176" s="546" t="s">
        <v>2917</v>
      </c>
      <c r="K176" s="545"/>
      <c r="L176" s="296">
        <f t="shared" ref="L176:L181" si="34">H176-F176-K176</f>
        <v>56</v>
      </c>
      <c r="M176" s="297">
        <f t="shared" ref="M176:M181" si="35">L176/F176</f>
        <v>0.60215053763440862</v>
      </c>
      <c r="N176" s="298" t="s">
        <v>272</v>
      </c>
      <c r="O176" s="299">
        <v>42740</v>
      </c>
      <c r="P176" s="198"/>
      <c r="Q176" s="198"/>
      <c r="R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91">
        <v>51</v>
      </c>
      <c r="B177" s="292">
        <v>42472</v>
      </c>
      <c r="C177" s="292"/>
      <c r="D177" s="293" t="s">
        <v>365</v>
      </c>
      <c r="E177" s="291" t="s">
        <v>283</v>
      </c>
      <c r="F177" s="294">
        <v>130</v>
      </c>
      <c r="G177" s="291"/>
      <c r="H177" s="291">
        <v>150</v>
      </c>
      <c r="I177" s="295" t="s">
        <v>366</v>
      </c>
      <c r="J177" s="544" t="s">
        <v>338</v>
      </c>
      <c r="K177" s="545"/>
      <c r="L177" s="296">
        <f t="shared" si="34"/>
        <v>20</v>
      </c>
      <c r="M177" s="297">
        <f t="shared" si="35"/>
        <v>0.15384615384615385</v>
      </c>
      <c r="N177" s="298" t="s">
        <v>272</v>
      </c>
      <c r="O177" s="299">
        <v>42564</v>
      </c>
      <c r="P177" s="198"/>
      <c r="Q177" s="198"/>
      <c r="R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v>52</v>
      </c>
      <c r="B178" s="292">
        <v>42473</v>
      </c>
      <c r="C178" s="292"/>
      <c r="D178" s="293" t="s">
        <v>234</v>
      </c>
      <c r="E178" s="291" t="s">
        <v>283</v>
      </c>
      <c r="F178" s="294">
        <v>196</v>
      </c>
      <c r="G178" s="291"/>
      <c r="H178" s="291">
        <v>299</v>
      </c>
      <c r="I178" s="295">
        <v>299</v>
      </c>
      <c r="J178" s="544" t="s">
        <v>338</v>
      </c>
      <c r="K178" s="545"/>
      <c r="L178" s="296">
        <f t="shared" si="34"/>
        <v>103</v>
      </c>
      <c r="M178" s="297">
        <f t="shared" si="35"/>
        <v>0.52551020408163263</v>
      </c>
      <c r="N178" s="298" t="s">
        <v>272</v>
      </c>
      <c r="O178" s="299">
        <v>42620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v>53</v>
      </c>
      <c r="B179" s="292">
        <v>42473</v>
      </c>
      <c r="C179" s="292"/>
      <c r="D179" s="293" t="s">
        <v>367</v>
      </c>
      <c r="E179" s="291" t="s">
        <v>283</v>
      </c>
      <c r="F179" s="294">
        <v>88</v>
      </c>
      <c r="G179" s="291"/>
      <c r="H179" s="291">
        <v>103</v>
      </c>
      <c r="I179" s="295">
        <v>103</v>
      </c>
      <c r="J179" s="544" t="s">
        <v>338</v>
      </c>
      <c r="K179" s="545"/>
      <c r="L179" s="296">
        <f t="shared" si="34"/>
        <v>15</v>
      </c>
      <c r="M179" s="297">
        <f t="shared" si="35"/>
        <v>0.17045454545454544</v>
      </c>
      <c r="N179" s="298" t="s">
        <v>272</v>
      </c>
      <c r="O179" s="299">
        <v>42530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v>54</v>
      </c>
      <c r="B180" s="292">
        <v>42492</v>
      </c>
      <c r="C180" s="292"/>
      <c r="D180" s="293" t="s">
        <v>372</v>
      </c>
      <c r="E180" s="291" t="s">
        <v>283</v>
      </c>
      <c r="F180" s="294">
        <v>127.5</v>
      </c>
      <c r="G180" s="291"/>
      <c r="H180" s="291">
        <v>148</v>
      </c>
      <c r="I180" s="295" t="s">
        <v>371</v>
      </c>
      <c r="J180" s="544" t="s">
        <v>338</v>
      </c>
      <c r="K180" s="545"/>
      <c r="L180" s="296">
        <f t="shared" si="34"/>
        <v>20.5</v>
      </c>
      <c r="M180" s="297">
        <f t="shared" si="35"/>
        <v>0.16078431372549021</v>
      </c>
      <c r="N180" s="298" t="s">
        <v>272</v>
      </c>
      <c r="O180" s="299">
        <v>42564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v>55</v>
      </c>
      <c r="B181" s="292">
        <v>42493</v>
      </c>
      <c r="C181" s="292"/>
      <c r="D181" s="293" t="s">
        <v>374</v>
      </c>
      <c r="E181" s="291" t="s">
        <v>283</v>
      </c>
      <c r="F181" s="294">
        <v>675</v>
      </c>
      <c r="G181" s="291"/>
      <c r="H181" s="291">
        <v>815</v>
      </c>
      <c r="I181" s="295" t="s">
        <v>375</v>
      </c>
      <c r="J181" s="544" t="s">
        <v>338</v>
      </c>
      <c r="K181" s="545"/>
      <c r="L181" s="296">
        <f t="shared" si="34"/>
        <v>140</v>
      </c>
      <c r="M181" s="297">
        <f t="shared" si="35"/>
        <v>0.2074074074074074</v>
      </c>
      <c r="N181" s="298" t="s">
        <v>272</v>
      </c>
      <c r="O181" s="299">
        <v>43154</v>
      </c>
      <c r="P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307">
        <v>56</v>
      </c>
      <c r="B182" s="308">
        <v>42522</v>
      </c>
      <c r="C182" s="308"/>
      <c r="D182" s="309" t="s">
        <v>379</v>
      </c>
      <c r="E182" s="307" t="s">
        <v>283</v>
      </c>
      <c r="F182" s="310" t="s">
        <v>380</v>
      </c>
      <c r="G182" s="311"/>
      <c r="H182" s="311"/>
      <c r="I182" s="311" t="s">
        <v>381</v>
      </c>
      <c r="J182" s="547" t="s">
        <v>271</v>
      </c>
      <c r="K182" s="541"/>
      <c r="L182" s="311"/>
      <c r="M182" s="307"/>
      <c r="N182" s="312"/>
      <c r="O182" s="313"/>
      <c r="P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v>57</v>
      </c>
      <c r="B183" s="292">
        <v>42527</v>
      </c>
      <c r="C183" s="292"/>
      <c r="D183" s="293" t="s">
        <v>385</v>
      </c>
      <c r="E183" s="291" t="s">
        <v>283</v>
      </c>
      <c r="F183" s="294">
        <v>110</v>
      </c>
      <c r="G183" s="291"/>
      <c r="H183" s="291">
        <v>126.5</v>
      </c>
      <c r="I183" s="295">
        <v>125</v>
      </c>
      <c r="J183" s="544" t="s">
        <v>291</v>
      </c>
      <c r="K183" s="545"/>
      <c r="L183" s="296">
        <f>H183-F183-K183</f>
        <v>16.5</v>
      </c>
      <c r="M183" s="297">
        <f>L183/F183</f>
        <v>0.15</v>
      </c>
      <c r="N183" s="298" t="s">
        <v>272</v>
      </c>
      <c r="O183" s="299">
        <v>42552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1">
        <v>58</v>
      </c>
      <c r="B184" s="292">
        <v>42538</v>
      </c>
      <c r="C184" s="292"/>
      <c r="D184" s="293" t="s">
        <v>2160</v>
      </c>
      <c r="E184" s="291" t="s">
        <v>283</v>
      </c>
      <c r="F184" s="294">
        <v>44</v>
      </c>
      <c r="G184" s="291"/>
      <c r="H184" s="291">
        <v>69.5</v>
      </c>
      <c r="I184" s="295">
        <v>69.5</v>
      </c>
      <c r="J184" s="544" t="s">
        <v>3346</v>
      </c>
      <c r="K184" s="545"/>
      <c r="L184" s="296">
        <f>H184-F184-K184</f>
        <v>25.5</v>
      </c>
      <c r="M184" s="297">
        <f>L184/F184</f>
        <v>0.57954545454545459</v>
      </c>
      <c r="N184" s="298" t="s">
        <v>272</v>
      </c>
      <c r="O184" s="299">
        <v>42977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1">
        <v>59</v>
      </c>
      <c r="B185" s="292">
        <v>42549</v>
      </c>
      <c r="C185" s="292"/>
      <c r="D185" s="293" t="s">
        <v>2167</v>
      </c>
      <c r="E185" s="291" t="s">
        <v>283</v>
      </c>
      <c r="F185" s="294">
        <v>262.5</v>
      </c>
      <c r="G185" s="291"/>
      <c r="H185" s="291">
        <v>340</v>
      </c>
      <c r="I185" s="295">
        <v>333</v>
      </c>
      <c r="J185" s="544" t="s">
        <v>2734</v>
      </c>
      <c r="K185" s="545"/>
      <c r="L185" s="296">
        <f>H185-F185-K185</f>
        <v>77.5</v>
      </c>
      <c r="M185" s="297">
        <f>L185/F185</f>
        <v>0.29523809523809524</v>
      </c>
      <c r="N185" s="298" t="s">
        <v>272</v>
      </c>
      <c r="O185" s="299">
        <v>43017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v>60</v>
      </c>
      <c r="B186" s="292">
        <v>42549</v>
      </c>
      <c r="C186" s="292"/>
      <c r="D186" s="293" t="s">
        <v>2168</v>
      </c>
      <c r="E186" s="291" t="s">
        <v>283</v>
      </c>
      <c r="F186" s="294">
        <v>840</v>
      </c>
      <c r="G186" s="291"/>
      <c r="H186" s="291">
        <v>1230</v>
      </c>
      <c r="I186" s="295">
        <v>1230</v>
      </c>
      <c r="J186" s="544" t="s">
        <v>338</v>
      </c>
      <c r="K186" s="545"/>
      <c r="L186" s="296">
        <f>H186-F186-K186</f>
        <v>390</v>
      </c>
      <c r="M186" s="297">
        <f>L186/F186</f>
        <v>0.4642857142857143</v>
      </c>
      <c r="N186" s="298" t="s">
        <v>272</v>
      </c>
      <c r="O186" s="299">
        <v>42649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300">
        <v>61</v>
      </c>
      <c r="B187" s="301">
        <v>42556</v>
      </c>
      <c r="C187" s="301"/>
      <c r="D187" s="302" t="s">
        <v>2178</v>
      </c>
      <c r="E187" s="300" t="s">
        <v>283</v>
      </c>
      <c r="F187" s="303">
        <v>395</v>
      </c>
      <c r="G187" s="304"/>
      <c r="H187" s="304">
        <v>468.5</v>
      </c>
      <c r="I187" s="304">
        <v>510</v>
      </c>
      <c r="J187" s="554" t="s">
        <v>2790</v>
      </c>
      <c r="K187" s="555"/>
      <c r="L187" s="304">
        <f>H187-F187-K187</f>
        <v>73.5</v>
      </c>
      <c r="M187" s="305">
        <f>L187/F187</f>
        <v>0.1860759493670886</v>
      </c>
      <c r="N187" s="303" t="s">
        <v>272</v>
      </c>
      <c r="O187" s="306">
        <v>42977</v>
      </c>
      <c r="P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307">
        <v>62</v>
      </c>
      <c r="B188" s="308">
        <v>42584</v>
      </c>
      <c r="C188" s="308"/>
      <c r="D188" s="309" t="s">
        <v>2206</v>
      </c>
      <c r="E188" s="307" t="s">
        <v>270</v>
      </c>
      <c r="F188" s="310" t="s">
        <v>2204</v>
      </c>
      <c r="G188" s="311"/>
      <c r="H188" s="311"/>
      <c r="I188" s="311" t="s">
        <v>2205</v>
      </c>
      <c r="J188" s="547" t="s">
        <v>271</v>
      </c>
      <c r="K188" s="541"/>
      <c r="L188" s="311"/>
      <c r="M188" s="307"/>
      <c r="N188" s="312"/>
      <c r="O188" s="313"/>
      <c r="P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307">
        <v>63</v>
      </c>
      <c r="B189" s="308">
        <v>42586</v>
      </c>
      <c r="C189" s="308"/>
      <c r="D189" s="309" t="s">
        <v>2210</v>
      </c>
      <c r="E189" s="307" t="s">
        <v>283</v>
      </c>
      <c r="F189" s="310" t="s">
        <v>2211</v>
      </c>
      <c r="G189" s="311"/>
      <c r="H189" s="311"/>
      <c r="I189" s="311">
        <v>475</v>
      </c>
      <c r="J189" s="547" t="s">
        <v>271</v>
      </c>
      <c r="K189" s="541"/>
      <c r="L189" s="311"/>
      <c r="M189" s="307"/>
      <c r="N189" s="312"/>
      <c r="O189" s="313"/>
      <c r="P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v>64</v>
      </c>
      <c r="B190" s="292">
        <v>42593</v>
      </c>
      <c r="C190" s="292"/>
      <c r="D190" s="293" t="s">
        <v>647</v>
      </c>
      <c r="E190" s="291" t="s">
        <v>283</v>
      </c>
      <c r="F190" s="294">
        <v>86.5</v>
      </c>
      <c r="G190" s="291"/>
      <c r="H190" s="291">
        <v>130</v>
      </c>
      <c r="I190" s="295">
        <v>130</v>
      </c>
      <c r="J190" s="546" t="s">
        <v>2908</v>
      </c>
      <c r="K190" s="545"/>
      <c r="L190" s="296">
        <f t="shared" ref="L190:L196" si="36">H190-F190-K190</f>
        <v>43.5</v>
      </c>
      <c r="M190" s="297">
        <f t="shared" ref="M190:M196" si="37">L190/F190</f>
        <v>0.50289017341040465</v>
      </c>
      <c r="N190" s="298" t="s">
        <v>272</v>
      </c>
      <c r="O190" s="299">
        <v>43091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314">
        <v>65</v>
      </c>
      <c r="B191" s="315">
        <v>42600</v>
      </c>
      <c r="C191" s="315"/>
      <c r="D191" s="316" t="s">
        <v>355</v>
      </c>
      <c r="E191" s="317" t="s">
        <v>283</v>
      </c>
      <c r="F191" s="314">
        <v>133.5</v>
      </c>
      <c r="G191" s="314"/>
      <c r="H191" s="318">
        <v>126.5</v>
      </c>
      <c r="I191" s="319">
        <v>178</v>
      </c>
      <c r="J191" s="320" t="s">
        <v>2236</v>
      </c>
      <c r="K191" s="321"/>
      <c r="L191" s="322">
        <f t="shared" si="36"/>
        <v>-7</v>
      </c>
      <c r="M191" s="323">
        <f t="shared" si="37"/>
        <v>-5.2434456928838954E-2</v>
      </c>
      <c r="N191" s="324" t="s">
        <v>2177</v>
      </c>
      <c r="O191" s="325">
        <v>42615</v>
      </c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91">
        <v>66</v>
      </c>
      <c r="B192" s="292">
        <v>42613</v>
      </c>
      <c r="C192" s="292"/>
      <c r="D192" s="293" t="s">
        <v>2229</v>
      </c>
      <c r="E192" s="291" t="s">
        <v>283</v>
      </c>
      <c r="F192" s="294">
        <v>560</v>
      </c>
      <c r="G192" s="291"/>
      <c r="H192" s="291">
        <v>725</v>
      </c>
      <c r="I192" s="295">
        <v>725</v>
      </c>
      <c r="J192" s="544" t="s">
        <v>285</v>
      </c>
      <c r="K192" s="545"/>
      <c r="L192" s="296">
        <f t="shared" si="36"/>
        <v>165</v>
      </c>
      <c r="M192" s="297">
        <f t="shared" si="37"/>
        <v>0.29464285714285715</v>
      </c>
      <c r="N192" s="298" t="s">
        <v>272</v>
      </c>
      <c r="O192" s="299">
        <v>42456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1">
        <v>67</v>
      </c>
      <c r="B193" s="292">
        <v>42614</v>
      </c>
      <c r="C193" s="292"/>
      <c r="D193" s="293" t="s">
        <v>2235</v>
      </c>
      <c r="E193" s="291" t="s">
        <v>283</v>
      </c>
      <c r="F193" s="294">
        <v>160.5</v>
      </c>
      <c r="G193" s="291"/>
      <c r="H193" s="291">
        <v>210</v>
      </c>
      <c r="I193" s="295">
        <v>210</v>
      </c>
      <c r="J193" s="544" t="s">
        <v>285</v>
      </c>
      <c r="K193" s="545"/>
      <c r="L193" s="296">
        <f t="shared" si="36"/>
        <v>49.5</v>
      </c>
      <c r="M193" s="297">
        <f t="shared" si="37"/>
        <v>0.30841121495327101</v>
      </c>
      <c r="N193" s="298" t="s">
        <v>272</v>
      </c>
      <c r="O193" s="299">
        <v>42871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68</v>
      </c>
      <c r="B194" s="292">
        <v>42646</v>
      </c>
      <c r="C194" s="292"/>
      <c r="D194" s="293" t="s">
        <v>2261</v>
      </c>
      <c r="E194" s="291" t="s">
        <v>283</v>
      </c>
      <c r="F194" s="294">
        <v>430</v>
      </c>
      <c r="G194" s="291"/>
      <c r="H194" s="291">
        <v>596</v>
      </c>
      <c r="I194" s="295">
        <v>575</v>
      </c>
      <c r="J194" s="544" t="s">
        <v>2451</v>
      </c>
      <c r="K194" s="545"/>
      <c r="L194" s="296">
        <f t="shared" si="36"/>
        <v>166</v>
      </c>
      <c r="M194" s="297">
        <f t="shared" si="37"/>
        <v>0.38604651162790699</v>
      </c>
      <c r="N194" s="298" t="s">
        <v>272</v>
      </c>
      <c r="O194" s="299">
        <v>42769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69</v>
      </c>
      <c r="B195" s="292">
        <v>42657</v>
      </c>
      <c r="C195" s="292"/>
      <c r="D195" s="293" t="s">
        <v>515</v>
      </c>
      <c r="E195" s="291" t="s">
        <v>283</v>
      </c>
      <c r="F195" s="294">
        <v>280</v>
      </c>
      <c r="G195" s="291"/>
      <c r="H195" s="291">
        <v>345</v>
      </c>
      <c r="I195" s="295">
        <v>345</v>
      </c>
      <c r="J195" s="544" t="s">
        <v>285</v>
      </c>
      <c r="K195" s="545"/>
      <c r="L195" s="296">
        <f t="shared" si="36"/>
        <v>65</v>
      </c>
      <c r="M195" s="297">
        <f t="shared" si="37"/>
        <v>0.23214285714285715</v>
      </c>
      <c r="N195" s="298" t="s">
        <v>272</v>
      </c>
      <c r="O195" s="299">
        <v>42814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70</v>
      </c>
      <c r="B196" s="292">
        <v>42657</v>
      </c>
      <c r="C196" s="292"/>
      <c r="D196" s="293" t="s">
        <v>389</v>
      </c>
      <c r="E196" s="291" t="s">
        <v>283</v>
      </c>
      <c r="F196" s="294">
        <v>245</v>
      </c>
      <c r="G196" s="291"/>
      <c r="H196" s="291">
        <v>325.5</v>
      </c>
      <c r="I196" s="295">
        <v>330</v>
      </c>
      <c r="J196" s="544" t="s">
        <v>2385</v>
      </c>
      <c r="K196" s="545"/>
      <c r="L196" s="296">
        <f t="shared" si="36"/>
        <v>80.5</v>
      </c>
      <c r="M196" s="297">
        <f t="shared" si="37"/>
        <v>0.32857142857142857</v>
      </c>
      <c r="N196" s="298" t="s">
        <v>272</v>
      </c>
      <c r="O196" s="299">
        <v>42769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71</v>
      </c>
      <c r="B197" s="292">
        <v>42660</v>
      </c>
      <c r="C197" s="292"/>
      <c r="D197" s="293" t="s">
        <v>376</v>
      </c>
      <c r="E197" s="291" t="s">
        <v>283</v>
      </c>
      <c r="F197" s="294">
        <v>125</v>
      </c>
      <c r="G197" s="291"/>
      <c r="H197" s="291">
        <v>160</v>
      </c>
      <c r="I197" s="295">
        <v>160</v>
      </c>
      <c r="J197" s="544" t="s">
        <v>338</v>
      </c>
      <c r="K197" s="545"/>
      <c r="L197" s="296">
        <v>35</v>
      </c>
      <c r="M197" s="297">
        <v>0.28000000000000008</v>
      </c>
      <c r="N197" s="298" t="s">
        <v>272</v>
      </c>
      <c r="O197" s="299">
        <v>42803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72</v>
      </c>
      <c r="B198" s="292">
        <v>42660</v>
      </c>
      <c r="C198" s="292"/>
      <c r="D198" s="293" t="s">
        <v>1524</v>
      </c>
      <c r="E198" s="291" t="s">
        <v>283</v>
      </c>
      <c r="F198" s="294">
        <v>114</v>
      </c>
      <c r="G198" s="291"/>
      <c r="H198" s="291">
        <v>145</v>
      </c>
      <c r="I198" s="295">
        <v>145</v>
      </c>
      <c r="J198" s="544" t="s">
        <v>338</v>
      </c>
      <c r="K198" s="545"/>
      <c r="L198" s="296">
        <f>H198-F198-K198</f>
        <v>31</v>
      </c>
      <c r="M198" s="297">
        <f>L198/F198</f>
        <v>0.27192982456140352</v>
      </c>
      <c r="N198" s="298" t="s">
        <v>272</v>
      </c>
      <c r="O198" s="299">
        <v>42859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1">
        <v>73</v>
      </c>
      <c r="B199" s="292">
        <v>42660</v>
      </c>
      <c r="C199" s="292"/>
      <c r="D199" s="293" t="s">
        <v>867</v>
      </c>
      <c r="E199" s="291" t="s">
        <v>283</v>
      </c>
      <c r="F199" s="294">
        <v>212</v>
      </c>
      <c r="G199" s="291"/>
      <c r="H199" s="291">
        <v>280</v>
      </c>
      <c r="I199" s="295">
        <v>276</v>
      </c>
      <c r="J199" s="544" t="s">
        <v>2455</v>
      </c>
      <c r="K199" s="545"/>
      <c r="L199" s="296">
        <f>H199-F199-K199</f>
        <v>68</v>
      </c>
      <c r="M199" s="297">
        <f>L199/F199</f>
        <v>0.32075471698113206</v>
      </c>
      <c r="N199" s="298" t="s">
        <v>272</v>
      </c>
      <c r="O199" s="299">
        <v>42858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74</v>
      </c>
      <c r="B200" s="292">
        <v>42678</v>
      </c>
      <c r="C200" s="292"/>
      <c r="D200" s="293" t="s">
        <v>377</v>
      </c>
      <c r="E200" s="291" t="s">
        <v>283</v>
      </c>
      <c r="F200" s="294">
        <v>155</v>
      </c>
      <c r="G200" s="291"/>
      <c r="H200" s="291">
        <v>210</v>
      </c>
      <c r="I200" s="295">
        <v>210</v>
      </c>
      <c r="J200" s="544" t="s">
        <v>2557</v>
      </c>
      <c r="K200" s="545"/>
      <c r="L200" s="296">
        <f>H200-F200-K200</f>
        <v>55</v>
      </c>
      <c r="M200" s="297">
        <f>L200/F200</f>
        <v>0.35483870967741937</v>
      </c>
      <c r="N200" s="298" t="s">
        <v>272</v>
      </c>
      <c r="O200" s="299">
        <v>42944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307">
        <v>75</v>
      </c>
      <c r="B201" s="308">
        <v>42710</v>
      </c>
      <c r="C201" s="308"/>
      <c r="D201" s="309" t="s">
        <v>1603</v>
      </c>
      <c r="E201" s="307" t="s">
        <v>283</v>
      </c>
      <c r="F201" s="310" t="s">
        <v>2331</v>
      </c>
      <c r="G201" s="311"/>
      <c r="H201" s="311"/>
      <c r="I201" s="311">
        <v>174</v>
      </c>
      <c r="J201" s="547" t="s">
        <v>271</v>
      </c>
      <c r="K201" s="541"/>
      <c r="L201" s="311"/>
      <c r="M201" s="307"/>
      <c r="N201" s="312"/>
      <c r="O201" s="313"/>
      <c r="P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1">
        <v>76</v>
      </c>
      <c r="B202" s="292">
        <v>42712</v>
      </c>
      <c r="C202" s="292"/>
      <c r="D202" s="293" t="s">
        <v>191</v>
      </c>
      <c r="E202" s="291" t="s">
        <v>283</v>
      </c>
      <c r="F202" s="294">
        <v>380</v>
      </c>
      <c r="G202" s="291"/>
      <c r="H202" s="291">
        <v>478</v>
      </c>
      <c r="I202" s="295">
        <v>468</v>
      </c>
      <c r="J202" s="544" t="s">
        <v>338</v>
      </c>
      <c r="K202" s="545"/>
      <c r="L202" s="296">
        <f t="shared" ref="L202:L209" si="38">H202-F202-K202</f>
        <v>98</v>
      </c>
      <c r="M202" s="297">
        <f t="shared" ref="M202:M209" si="39">L202/F202</f>
        <v>0.25789473684210529</v>
      </c>
      <c r="N202" s="298" t="s">
        <v>272</v>
      </c>
      <c r="O202" s="299">
        <v>43025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1">
        <v>77</v>
      </c>
      <c r="B203" s="292">
        <v>42734</v>
      </c>
      <c r="C203" s="292"/>
      <c r="D203" s="293" t="s">
        <v>916</v>
      </c>
      <c r="E203" s="291" t="s">
        <v>283</v>
      </c>
      <c r="F203" s="294">
        <v>305</v>
      </c>
      <c r="G203" s="291"/>
      <c r="H203" s="291">
        <v>375</v>
      </c>
      <c r="I203" s="295">
        <v>375</v>
      </c>
      <c r="J203" s="544" t="s">
        <v>338</v>
      </c>
      <c r="K203" s="545"/>
      <c r="L203" s="296">
        <f t="shared" si="38"/>
        <v>70</v>
      </c>
      <c r="M203" s="297">
        <f t="shared" si="39"/>
        <v>0.22950819672131148</v>
      </c>
      <c r="N203" s="298" t="s">
        <v>272</v>
      </c>
      <c r="O203" s="299">
        <v>42768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1">
        <v>78</v>
      </c>
      <c r="B204" s="292">
        <v>42739</v>
      </c>
      <c r="C204" s="292"/>
      <c r="D204" s="293" t="s">
        <v>742</v>
      </c>
      <c r="E204" s="291" t="s">
        <v>283</v>
      </c>
      <c r="F204" s="294">
        <v>99.5</v>
      </c>
      <c r="G204" s="291"/>
      <c r="H204" s="291">
        <v>158</v>
      </c>
      <c r="I204" s="295">
        <v>158</v>
      </c>
      <c r="J204" s="544" t="s">
        <v>338</v>
      </c>
      <c r="K204" s="545"/>
      <c r="L204" s="296">
        <f t="shared" si="38"/>
        <v>58.5</v>
      </c>
      <c r="M204" s="297">
        <f t="shared" si="39"/>
        <v>0.5879396984924623</v>
      </c>
      <c r="N204" s="298" t="s">
        <v>272</v>
      </c>
      <c r="O204" s="299">
        <v>42898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1">
        <v>79</v>
      </c>
      <c r="B205" s="292">
        <v>42786</v>
      </c>
      <c r="C205" s="292"/>
      <c r="D205" s="293" t="s">
        <v>1870</v>
      </c>
      <c r="E205" s="291" t="s">
        <v>283</v>
      </c>
      <c r="F205" s="294">
        <v>202.5</v>
      </c>
      <c r="G205" s="291"/>
      <c r="H205" s="291">
        <v>234</v>
      </c>
      <c r="I205" s="295">
        <v>234</v>
      </c>
      <c r="J205" s="544" t="s">
        <v>338</v>
      </c>
      <c r="K205" s="545"/>
      <c r="L205" s="296">
        <f t="shared" si="38"/>
        <v>31.5</v>
      </c>
      <c r="M205" s="297">
        <f t="shared" si="39"/>
        <v>0.15555555555555556</v>
      </c>
      <c r="N205" s="298" t="s">
        <v>272</v>
      </c>
      <c r="O205" s="299">
        <v>42836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1">
        <v>80</v>
      </c>
      <c r="B206" s="292">
        <v>42786</v>
      </c>
      <c r="C206" s="292"/>
      <c r="D206" s="293" t="s">
        <v>132</v>
      </c>
      <c r="E206" s="291" t="s">
        <v>283</v>
      </c>
      <c r="F206" s="294">
        <v>140.5</v>
      </c>
      <c r="G206" s="291"/>
      <c r="H206" s="291">
        <v>220</v>
      </c>
      <c r="I206" s="295">
        <v>220</v>
      </c>
      <c r="J206" s="544" t="s">
        <v>338</v>
      </c>
      <c r="K206" s="545"/>
      <c r="L206" s="296">
        <f t="shared" si="38"/>
        <v>79.5</v>
      </c>
      <c r="M206" s="297">
        <f t="shared" si="39"/>
        <v>0.5658362989323843</v>
      </c>
      <c r="N206" s="298" t="s">
        <v>272</v>
      </c>
      <c r="O206" s="299">
        <v>42864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1">
        <v>81</v>
      </c>
      <c r="B207" s="292">
        <v>42818</v>
      </c>
      <c r="C207" s="292"/>
      <c r="D207" s="293" t="s">
        <v>2103</v>
      </c>
      <c r="E207" s="291" t="s">
        <v>283</v>
      </c>
      <c r="F207" s="294">
        <v>300.5</v>
      </c>
      <c r="G207" s="291"/>
      <c r="H207" s="291">
        <v>417.5</v>
      </c>
      <c r="I207" s="295">
        <v>420</v>
      </c>
      <c r="J207" s="544" t="s">
        <v>2885</v>
      </c>
      <c r="K207" s="545"/>
      <c r="L207" s="296">
        <f t="shared" si="38"/>
        <v>117</v>
      </c>
      <c r="M207" s="297">
        <f t="shared" si="39"/>
        <v>0.38935108153078202</v>
      </c>
      <c r="N207" s="298" t="s">
        <v>272</v>
      </c>
      <c r="O207" s="299">
        <v>43070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1">
        <v>82</v>
      </c>
      <c r="B208" s="292">
        <v>42818</v>
      </c>
      <c r="C208" s="292"/>
      <c r="D208" s="293" t="s">
        <v>837</v>
      </c>
      <c r="E208" s="291" t="s">
        <v>283</v>
      </c>
      <c r="F208" s="294">
        <v>850</v>
      </c>
      <c r="G208" s="291"/>
      <c r="H208" s="291">
        <v>1042.5</v>
      </c>
      <c r="I208" s="295">
        <v>1023</v>
      </c>
      <c r="J208" s="544" t="s">
        <v>2442</v>
      </c>
      <c r="K208" s="545"/>
      <c r="L208" s="296">
        <f t="shared" si="38"/>
        <v>192.5</v>
      </c>
      <c r="M208" s="297">
        <f t="shared" si="39"/>
        <v>0.22647058823529412</v>
      </c>
      <c r="N208" s="298" t="s">
        <v>272</v>
      </c>
      <c r="O208" s="299">
        <v>42830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1">
        <v>83</v>
      </c>
      <c r="B209" s="292">
        <v>42830</v>
      </c>
      <c r="C209" s="292"/>
      <c r="D209" s="293" t="s">
        <v>1660</v>
      </c>
      <c r="E209" s="291" t="s">
        <v>283</v>
      </c>
      <c r="F209" s="294">
        <v>785</v>
      </c>
      <c r="G209" s="291"/>
      <c r="H209" s="291">
        <v>930</v>
      </c>
      <c r="I209" s="295">
        <v>920</v>
      </c>
      <c r="J209" s="544" t="s">
        <v>2668</v>
      </c>
      <c r="K209" s="545"/>
      <c r="L209" s="296">
        <f t="shared" si="38"/>
        <v>145</v>
      </c>
      <c r="M209" s="297">
        <f t="shared" si="39"/>
        <v>0.18471337579617833</v>
      </c>
      <c r="N209" s="298" t="s">
        <v>272</v>
      </c>
      <c r="O209" s="299">
        <v>42976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307">
        <v>84</v>
      </c>
      <c r="B210" s="308">
        <v>42831</v>
      </c>
      <c r="C210" s="308"/>
      <c r="D210" s="309" t="s">
        <v>2146</v>
      </c>
      <c r="E210" s="307" t="s">
        <v>283</v>
      </c>
      <c r="F210" s="310" t="s">
        <v>2436</v>
      </c>
      <c r="G210" s="311"/>
      <c r="H210" s="311"/>
      <c r="I210" s="311">
        <v>60</v>
      </c>
      <c r="J210" s="547" t="s">
        <v>271</v>
      </c>
      <c r="K210" s="541"/>
      <c r="L210" s="311"/>
      <c r="M210" s="307"/>
      <c r="N210" s="312"/>
      <c r="O210" s="313"/>
      <c r="P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91">
        <v>85</v>
      </c>
      <c r="B211" s="292">
        <v>42837</v>
      </c>
      <c r="C211" s="292"/>
      <c r="D211" s="293" t="s">
        <v>60</v>
      </c>
      <c r="E211" s="291" t="s">
        <v>283</v>
      </c>
      <c r="F211" s="294">
        <v>289.5</v>
      </c>
      <c r="G211" s="291"/>
      <c r="H211" s="291">
        <v>354</v>
      </c>
      <c r="I211" s="295">
        <v>360</v>
      </c>
      <c r="J211" s="544" t="s">
        <v>2786</v>
      </c>
      <c r="K211" s="545"/>
      <c r="L211" s="296">
        <f>H211-F211-K211</f>
        <v>64.5</v>
      </c>
      <c r="M211" s="297">
        <f>L211/F211</f>
        <v>0.22279792746113988</v>
      </c>
      <c r="N211" s="298" t="s">
        <v>272</v>
      </c>
      <c r="O211" s="299">
        <v>43040</v>
      </c>
      <c r="P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1">
        <v>86</v>
      </c>
      <c r="B212" s="292">
        <v>42845</v>
      </c>
      <c r="C212" s="292"/>
      <c r="D212" s="293" t="s">
        <v>1239</v>
      </c>
      <c r="E212" s="291" t="s">
        <v>283</v>
      </c>
      <c r="F212" s="294">
        <v>700</v>
      </c>
      <c r="G212" s="291"/>
      <c r="H212" s="291">
        <v>840</v>
      </c>
      <c r="I212" s="295">
        <v>840</v>
      </c>
      <c r="J212" s="544" t="s">
        <v>2522</v>
      </c>
      <c r="K212" s="545"/>
      <c r="L212" s="296">
        <f>H212-F212-K212</f>
        <v>140</v>
      </c>
      <c r="M212" s="297">
        <f>L212/F212</f>
        <v>0.2</v>
      </c>
      <c r="N212" s="298" t="s">
        <v>272</v>
      </c>
      <c r="O212" s="299">
        <v>42893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307">
        <v>87</v>
      </c>
      <c r="B213" s="308">
        <v>42877</v>
      </c>
      <c r="C213" s="308"/>
      <c r="D213" s="309" t="s">
        <v>925</v>
      </c>
      <c r="E213" s="307" t="s">
        <v>283</v>
      </c>
      <c r="F213" s="310" t="s">
        <v>2464</v>
      </c>
      <c r="G213" s="311"/>
      <c r="H213" s="311"/>
      <c r="I213" s="311">
        <v>190</v>
      </c>
      <c r="J213" s="547" t="s">
        <v>271</v>
      </c>
      <c r="K213" s="541"/>
      <c r="L213" s="311"/>
      <c r="M213" s="307"/>
      <c r="N213" s="312"/>
      <c r="O213" s="313"/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300">
        <v>88</v>
      </c>
      <c r="B214" s="301">
        <v>42887</v>
      </c>
      <c r="C214" s="301"/>
      <c r="D214" s="302" t="s">
        <v>814</v>
      </c>
      <c r="E214" s="300" t="s">
        <v>283</v>
      </c>
      <c r="F214" s="303">
        <v>260</v>
      </c>
      <c r="G214" s="304"/>
      <c r="H214" s="304">
        <v>311</v>
      </c>
      <c r="I214" s="304">
        <v>340</v>
      </c>
      <c r="J214" s="554" t="s">
        <v>2861</v>
      </c>
      <c r="K214" s="555"/>
      <c r="L214" s="304">
        <f t="shared" ref="L214:L232" si="40">H214-F214-K214</f>
        <v>51</v>
      </c>
      <c r="M214" s="305">
        <f t="shared" ref="M214:M232" si="41">L214/F214</f>
        <v>0.19615384615384615</v>
      </c>
      <c r="N214" s="303" t="s">
        <v>272</v>
      </c>
      <c r="O214" s="306">
        <v>43056</v>
      </c>
      <c r="P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1">
        <v>89</v>
      </c>
      <c r="B215" s="292">
        <v>42901</v>
      </c>
      <c r="C215" s="292"/>
      <c r="D215" s="377" t="s">
        <v>2915</v>
      </c>
      <c r="E215" s="291" t="s">
        <v>283</v>
      </c>
      <c r="F215" s="294">
        <v>214.5</v>
      </c>
      <c r="G215" s="291"/>
      <c r="H215" s="291">
        <v>262</v>
      </c>
      <c r="I215" s="295">
        <v>262</v>
      </c>
      <c r="J215" s="544" t="s">
        <v>2669</v>
      </c>
      <c r="K215" s="545"/>
      <c r="L215" s="296">
        <f t="shared" si="40"/>
        <v>47.5</v>
      </c>
      <c r="M215" s="297">
        <f t="shared" si="41"/>
        <v>0.22144522144522144</v>
      </c>
      <c r="N215" s="298" t="s">
        <v>272</v>
      </c>
      <c r="O215" s="299">
        <v>42977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1">
        <v>90</v>
      </c>
      <c r="B216" s="292">
        <v>42933</v>
      </c>
      <c r="C216" s="292"/>
      <c r="D216" s="293" t="s">
        <v>1349</v>
      </c>
      <c r="E216" s="291" t="s">
        <v>283</v>
      </c>
      <c r="F216" s="294">
        <v>370</v>
      </c>
      <c r="G216" s="291"/>
      <c r="H216" s="291">
        <v>447.5</v>
      </c>
      <c r="I216" s="295">
        <v>450</v>
      </c>
      <c r="J216" s="544" t="s">
        <v>338</v>
      </c>
      <c r="K216" s="545"/>
      <c r="L216" s="296">
        <f t="shared" si="40"/>
        <v>77.5</v>
      </c>
      <c r="M216" s="297">
        <f t="shared" si="41"/>
        <v>0.20945945945945946</v>
      </c>
      <c r="N216" s="298" t="s">
        <v>272</v>
      </c>
      <c r="O216" s="299">
        <v>43035</v>
      </c>
      <c r="P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1">
        <v>91</v>
      </c>
      <c r="B217" s="292">
        <v>42943</v>
      </c>
      <c r="C217" s="292"/>
      <c r="D217" s="293" t="s">
        <v>214</v>
      </c>
      <c r="E217" s="291" t="s">
        <v>283</v>
      </c>
      <c r="F217" s="294">
        <v>657.5</v>
      </c>
      <c r="G217" s="291"/>
      <c r="H217" s="291">
        <v>825</v>
      </c>
      <c r="I217" s="295">
        <v>820</v>
      </c>
      <c r="J217" s="544" t="s">
        <v>338</v>
      </c>
      <c r="K217" s="545"/>
      <c r="L217" s="296">
        <f t="shared" si="40"/>
        <v>167.5</v>
      </c>
      <c r="M217" s="297">
        <f t="shared" si="41"/>
        <v>0.25475285171102663</v>
      </c>
      <c r="N217" s="298" t="s">
        <v>272</v>
      </c>
      <c r="O217" s="299">
        <v>43090</v>
      </c>
      <c r="P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1">
        <v>92</v>
      </c>
      <c r="B218" s="292">
        <v>42964</v>
      </c>
      <c r="C218" s="292"/>
      <c r="D218" s="293" t="s">
        <v>844</v>
      </c>
      <c r="E218" s="291" t="s">
        <v>283</v>
      </c>
      <c r="F218" s="294">
        <v>605</v>
      </c>
      <c r="G218" s="291"/>
      <c r="H218" s="291">
        <v>750</v>
      </c>
      <c r="I218" s="295">
        <v>750</v>
      </c>
      <c r="J218" s="544" t="s">
        <v>2668</v>
      </c>
      <c r="K218" s="545"/>
      <c r="L218" s="296">
        <f t="shared" si="40"/>
        <v>145</v>
      </c>
      <c r="M218" s="297">
        <f t="shared" si="41"/>
        <v>0.23966942148760331</v>
      </c>
      <c r="N218" s="298" t="s">
        <v>272</v>
      </c>
      <c r="O218" s="299">
        <v>43027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300">
        <v>93</v>
      </c>
      <c r="B219" s="301">
        <v>42979</v>
      </c>
      <c r="C219" s="301"/>
      <c r="D219" s="302" t="s">
        <v>1794</v>
      </c>
      <c r="E219" s="300" t="s">
        <v>283</v>
      </c>
      <c r="F219" s="303">
        <v>255</v>
      </c>
      <c r="G219" s="304"/>
      <c r="H219" s="304">
        <v>307.5</v>
      </c>
      <c r="I219" s="304">
        <v>320</v>
      </c>
      <c r="J219" s="554" t="s">
        <v>2909</v>
      </c>
      <c r="K219" s="555"/>
      <c r="L219" s="304">
        <f t="shared" si="40"/>
        <v>52.5</v>
      </c>
      <c r="M219" s="305">
        <f t="shared" si="41"/>
        <v>0.20588235294117646</v>
      </c>
      <c r="N219" s="303" t="s">
        <v>272</v>
      </c>
      <c r="O219" s="306">
        <v>43098</v>
      </c>
      <c r="P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1">
        <v>94</v>
      </c>
      <c r="B220" s="292">
        <v>42997</v>
      </c>
      <c r="C220" s="292"/>
      <c r="D220" s="293" t="s">
        <v>1824</v>
      </c>
      <c r="E220" s="291" t="s">
        <v>283</v>
      </c>
      <c r="F220" s="294">
        <v>215</v>
      </c>
      <c r="G220" s="291"/>
      <c r="H220" s="291">
        <v>258</v>
      </c>
      <c r="I220" s="295">
        <v>258</v>
      </c>
      <c r="J220" s="544" t="s">
        <v>338</v>
      </c>
      <c r="K220" s="545"/>
      <c r="L220" s="296">
        <f t="shared" si="40"/>
        <v>43</v>
      </c>
      <c r="M220" s="297">
        <f t="shared" si="41"/>
        <v>0.2</v>
      </c>
      <c r="N220" s="298" t="s">
        <v>272</v>
      </c>
      <c r="O220" s="299">
        <v>43040</v>
      </c>
      <c r="P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291">
        <v>95</v>
      </c>
      <c r="B221" s="292">
        <v>42998</v>
      </c>
      <c r="C221" s="292"/>
      <c r="D221" s="293" t="s">
        <v>647</v>
      </c>
      <c r="E221" s="291" t="s">
        <v>283</v>
      </c>
      <c r="F221" s="294">
        <v>75</v>
      </c>
      <c r="G221" s="291"/>
      <c r="H221" s="291">
        <v>90</v>
      </c>
      <c r="I221" s="295">
        <v>90</v>
      </c>
      <c r="J221" s="544" t="s">
        <v>2728</v>
      </c>
      <c r="K221" s="545"/>
      <c r="L221" s="296">
        <f t="shared" si="40"/>
        <v>15</v>
      </c>
      <c r="M221" s="297">
        <f t="shared" si="41"/>
        <v>0.2</v>
      </c>
      <c r="N221" s="298" t="s">
        <v>272</v>
      </c>
      <c r="O221" s="299">
        <v>43019</v>
      </c>
      <c r="P221" s="198"/>
      <c r="Q221" s="198"/>
      <c r="R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1">
        <v>96</v>
      </c>
      <c r="B222" s="292">
        <v>43011</v>
      </c>
      <c r="C222" s="292"/>
      <c r="D222" s="293" t="s">
        <v>2266</v>
      </c>
      <c r="E222" s="291" t="s">
        <v>283</v>
      </c>
      <c r="F222" s="294">
        <v>315</v>
      </c>
      <c r="G222" s="291"/>
      <c r="H222" s="291">
        <v>392</v>
      </c>
      <c r="I222" s="295">
        <v>384</v>
      </c>
      <c r="J222" s="544" t="s">
        <v>2724</v>
      </c>
      <c r="K222" s="545"/>
      <c r="L222" s="296">
        <f t="shared" si="40"/>
        <v>77</v>
      </c>
      <c r="M222" s="297">
        <f t="shared" si="41"/>
        <v>0.24444444444444444</v>
      </c>
      <c r="N222" s="298" t="s">
        <v>272</v>
      </c>
      <c r="O222" s="299">
        <v>43017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1">
        <v>97</v>
      </c>
      <c r="B223" s="292">
        <v>43013</v>
      </c>
      <c r="C223" s="292"/>
      <c r="D223" s="293" t="s">
        <v>1490</v>
      </c>
      <c r="E223" s="291" t="s">
        <v>283</v>
      </c>
      <c r="F223" s="294">
        <v>145</v>
      </c>
      <c r="G223" s="291"/>
      <c r="H223" s="291">
        <v>179</v>
      </c>
      <c r="I223" s="295">
        <v>180</v>
      </c>
      <c r="J223" s="544" t="s">
        <v>2739</v>
      </c>
      <c r="K223" s="545"/>
      <c r="L223" s="296">
        <f t="shared" si="40"/>
        <v>34</v>
      </c>
      <c r="M223" s="297">
        <f t="shared" si="41"/>
        <v>0.23448275862068965</v>
      </c>
      <c r="N223" s="298" t="s">
        <v>272</v>
      </c>
      <c r="O223" s="299">
        <v>43025</v>
      </c>
      <c r="P223" s="198"/>
      <c r="Q223" s="198"/>
      <c r="R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1">
        <v>98</v>
      </c>
      <c r="B224" s="292">
        <v>43014</v>
      </c>
      <c r="C224" s="292"/>
      <c r="D224" s="293" t="s">
        <v>674</v>
      </c>
      <c r="E224" s="291" t="s">
        <v>283</v>
      </c>
      <c r="F224" s="294">
        <v>256</v>
      </c>
      <c r="G224" s="291"/>
      <c r="H224" s="291">
        <v>323</v>
      </c>
      <c r="I224" s="295">
        <v>320</v>
      </c>
      <c r="J224" s="544" t="s">
        <v>338</v>
      </c>
      <c r="K224" s="545"/>
      <c r="L224" s="296">
        <f t="shared" si="40"/>
        <v>67</v>
      </c>
      <c r="M224" s="297">
        <f t="shared" si="41"/>
        <v>0.26171875</v>
      </c>
      <c r="N224" s="298" t="s">
        <v>272</v>
      </c>
      <c r="O224" s="299">
        <v>43067</v>
      </c>
      <c r="P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300">
        <v>99</v>
      </c>
      <c r="B225" s="301">
        <v>43017</v>
      </c>
      <c r="C225" s="301"/>
      <c r="D225" s="302" t="s">
        <v>132</v>
      </c>
      <c r="E225" s="300" t="s">
        <v>283</v>
      </c>
      <c r="F225" s="303">
        <v>152.5</v>
      </c>
      <c r="G225" s="304"/>
      <c r="H225" s="304">
        <v>183.5</v>
      </c>
      <c r="I225" s="304">
        <v>210</v>
      </c>
      <c r="J225" s="554" t="s">
        <v>2791</v>
      </c>
      <c r="K225" s="555"/>
      <c r="L225" s="304">
        <f t="shared" si="40"/>
        <v>31</v>
      </c>
      <c r="M225" s="305">
        <f t="shared" si="41"/>
        <v>0.20327868852459016</v>
      </c>
      <c r="N225" s="303" t="s">
        <v>272</v>
      </c>
      <c r="O225" s="306">
        <v>43042</v>
      </c>
      <c r="P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1">
        <v>100</v>
      </c>
      <c r="B226" s="292">
        <v>43017</v>
      </c>
      <c r="C226" s="292"/>
      <c r="D226" s="293" t="s">
        <v>786</v>
      </c>
      <c r="E226" s="291" t="s">
        <v>283</v>
      </c>
      <c r="F226" s="294">
        <v>137.5</v>
      </c>
      <c r="G226" s="291"/>
      <c r="H226" s="291">
        <v>184</v>
      </c>
      <c r="I226" s="295">
        <v>183</v>
      </c>
      <c r="J226" s="546" t="s">
        <v>3255</v>
      </c>
      <c r="K226" s="545"/>
      <c r="L226" s="296">
        <f t="shared" si="40"/>
        <v>46.5</v>
      </c>
      <c r="M226" s="297">
        <f t="shared" si="41"/>
        <v>0.33818181818181819</v>
      </c>
      <c r="N226" s="298" t="s">
        <v>272</v>
      </c>
      <c r="O226" s="299">
        <v>43108</v>
      </c>
      <c r="P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1">
        <v>101</v>
      </c>
      <c r="B227" s="292">
        <v>43018</v>
      </c>
      <c r="C227" s="292"/>
      <c r="D227" s="293" t="s">
        <v>2727</v>
      </c>
      <c r="E227" s="291" t="s">
        <v>283</v>
      </c>
      <c r="F227" s="294">
        <v>895</v>
      </c>
      <c r="G227" s="291"/>
      <c r="H227" s="291">
        <v>1122.5</v>
      </c>
      <c r="I227" s="295">
        <v>1078</v>
      </c>
      <c r="J227" s="546" t="s">
        <v>2930</v>
      </c>
      <c r="K227" s="545"/>
      <c r="L227" s="296">
        <f t="shared" si="40"/>
        <v>227.5</v>
      </c>
      <c r="M227" s="297">
        <f t="shared" si="41"/>
        <v>0.25418994413407819</v>
      </c>
      <c r="N227" s="298" t="s">
        <v>272</v>
      </c>
      <c r="O227" s="299">
        <v>43117</v>
      </c>
      <c r="P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1">
        <v>102</v>
      </c>
      <c r="B228" s="292">
        <v>43018</v>
      </c>
      <c r="C228" s="292"/>
      <c r="D228" s="293" t="s">
        <v>1492</v>
      </c>
      <c r="E228" s="291" t="s">
        <v>283</v>
      </c>
      <c r="F228" s="294">
        <v>125.5</v>
      </c>
      <c r="G228" s="291"/>
      <c r="H228" s="291">
        <v>158</v>
      </c>
      <c r="I228" s="295">
        <v>155</v>
      </c>
      <c r="J228" s="546" t="s">
        <v>2794</v>
      </c>
      <c r="K228" s="545"/>
      <c r="L228" s="296">
        <f t="shared" si="40"/>
        <v>32.5</v>
      </c>
      <c r="M228" s="297">
        <f t="shared" si="41"/>
        <v>0.25896414342629481</v>
      </c>
      <c r="N228" s="298" t="s">
        <v>272</v>
      </c>
      <c r="O228" s="299">
        <v>43067</v>
      </c>
      <c r="P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1">
        <v>103</v>
      </c>
      <c r="B229" s="292">
        <v>43020</v>
      </c>
      <c r="C229" s="292"/>
      <c r="D229" s="293" t="s">
        <v>720</v>
      </c>
      <c r="E229" s="291" t="s">
        <v>283</v>
      </c>
      <c r="F229" s="294">
        <v>525</v>
      </c>
      <c r="G229" s="291"/>
      <c r="H229" s="291">
        <v>629</v>
      </c>
      <c r="I229" s="295">
        <v>629</v>
      </c>
      <c r="J229" s="544" t="s">
        <v>338</v>
      </c>
      <c r="K229" s="545"/>
      <c r="L229" s="296">
        <f t="shared" si="40"/>
        <v>104</v>
      </c>
      <c r="M229" s="297">
        <f t="shared" si="41"/>
        <v>0.1980952380952381</v>
      </c>
      <c r="N229" s="298" t="s">
        <v>272</v>
      </c>
      <c r="O229" s="299">
        <v>43119</v>
      </c>
      <c r="P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350">
        <v>104</v>
      </c>
      <c r="B230" s="351">
        <v>43046</v>
      </c>
      <c r="C230" s="351"/>
      <c r="D230" s="352" t="s">
        <v>961</v>
      </c>
      <c r="E230" s="350" t="s">
        <v>283</v>
      </c>
      <c r="F230" s="353">
        <v>740</v>
      </c>
      <c r="G230" s="350"/>
      <c r="H230" s="350">
        <v>892.5</v>
      </c>
      <c r="I230" s="354">
        <v>900</v>
      </c>
      <c r="J230" s="552" t="s">
        <v>2799</v>
      </c>
      <c r="K230" s="553"/>
      <c r="L230" s="355">
        <f t="shared" si="40"/>
        <v>152.5</v>
      </c>
      <c r="M230" s="356">
        <f t="shared" si="41"/>
        <v>0.20608108108108109</v>
      </c>
      <c r="N230" s="357" t="s">
        <v>272</v>
      </c>
      <c r="O230" s="358">
        <v>43052</v>
      </c>
      <c r="P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348" customFormat="1">
      <c r="A231" s="350">
        <v>105</v>
      </c>
      <c r="B231" s="351">
        <v>43073</v>
      </c>
      <c r="C231" s="351"/>
      <c r="D231" s="352" t="s">
        <v>1742</v>
      </c>
      <c r="E231" s="350" t="s">
        <v>283</v>
      </c>
      <c r="F231" s="353">
        <v>118.5</v>
      </c>
      <c r="G231" s="350"/>
      <c r="H231" s="350">
        <v>143.5</v>
      </c>
      <c r="I231" s="354">
        <v>145</v>
      </c>
      <c r="J231" s="552" t="s">
        <v>2886</v>
      </c>
      <c r="K231" s="553"/>
      <c r="L231" s="355">
        <f t="shared" si="40"/>
        <v>25</v>
      </c>
      <c r="M231" s="356">
        <f t="shared" si="41"/>
        <v>0.2109704641350211</v>
      </c>
      <c r="N231" s="357" t="s">
        <v>272</v>
      </c>
      <c r="O231" s="358">
        <v>43097</v>
      </c>
      <c r="P231" s="347"/>
      <c r="S231" s="349"/>
      <c r="T231" s="347"/>
      <c r="U231" s="347"/>
      <c r="V231" s="347"/>
      <c r="W231" s="347"/>
      <c r="X231" s="347"/>
      <c r="Y231" s="347"/>
      <c r="Z231" s="347"/>
    </row>
    <row r="232" spans="1:26" s="348" customFormat="1">
      <c r="A232" s="300">
        <v>106</v>
      </c>
      <c r="B232" s="301">
        <v>43074</v>
      </c>
      <c r="C232" s="301"/>
      <c r="D232" s="302" t="s">
        <v>455</v>
      </c>
      <c r="E232" s="300" t="s">
        <v>283</v>
      </c>
      <c r="F232" s="303">
        <v>177.5</v>
      </c>
      <c r="G232" s="304"/>
      <c r="H232" s="304">
        <v>215</v>
      </c>
      <c r="I232" s="304">
        <v>230</v>
      </c>
      <c r="J232" s="561" t="s">
        <v>2905</v>
      </c>
      <c r="K232" s="562"/>
      <c r="L232" s="304">
        <f t="shared" si="40"/>
        <v>37.5</v>
      </c>
      <c r="M232" s="305">
        <f t="shared" si="41"/>
        <v>0.21126760563380281</v>
      </c>
      <c r="N232" s="303" t="s">
        <v>272</v>
      </c>
      <c r="O232" s="306">
        <v>43096</v>
      </c>
      <c r="P232" s="347"/>
      <c r="S232" s="349"/>
      <c r="T232" s="347"/>
      <c r="U232" s="347"/>
      <c r="V232" s="347"/>
      <c r="W232" s="347"/>
      <c r="X232" s="347"/>
      <c r="Y232" s="347"/>
      <c r="Z232" s="347"/>
    </row>
    <row r="233" spans="1:26" s="348" customFormat="1">
      <c r="A233" s="359">
        <v>107</v>
      </c>
      <c r="B233" s="360">
        <v>43090</v>
      </c>
      <c r="C233" s="360"/>
      <c r="D233" s="376" t="s">
        <v>1177</v>
      </c>
      <c r="E233" s="359" t="s">
        <v>283</v>
      </c>
      <c r="F233" s="362" t="s">
        <v>2901</v>
      </c>
      <c r="G233" s="359"/>
      <c r="H233" s="359"/>
      <c r="I233" s="363">
        <v>872</v>
      </c>
      <c r="J233" s="548" t="s">
        <v>271</v>
      </c>
      <c r="K233" s="549"/>
      <c r="L233" s="365"/>
      <c r="M233" s="366"/>
      <c r="N233" s="364"/>
      <c r="O233" s="367"/>
      <c r="P233" s="347"/>
      <c r="S233" s="349"/>
      <c r="T233" s="347"/>
      <c r="U233" s="347"/>
      <c r="V233" s="347"/>
      <c r="W233" s="347"/>
      <c r="X233" s="347"/>
      <c r="Y233" s="347"/>
      <c r="Z233" s="347"/>
    </row>
    <row r="234" spans="1:26" s="348" customFormat="1">
      <c r="A234" s="359">
        <v>108</v>
      </c>
      <c r="B234" s="360">
        <v>43098</v>
      </c>
      <c r="C234" s="360"/>
      <c r="D234" s="376" t="s">
        <v>2266</v>
      </c>
      <c r="E234" s="359" t="s">
        <v>283</v>
      </c>
      <c r="F234" s="362" t="s">
        <v>2910</v>
      </c>
      <c r="G234" s="359"/>
      <c r="H234" s="359"/>
      <c r="I234" s="363">
        <v>539</v>
      </c>
      <c r="J234" s="548" t="s">
        <v>271</v>
      </c>
      <c r="K234" s="549"/>
      <c r="L234" s="365"/>
      <c r="M234" s="366"/>
      <c r="N234" s="364"/>
      <c r="O234" s="367"/>
      <c r="P234" s="347"/>
      <c r="S234" s="349"/>
      <c r="T234" s="347"/>
      <c r="U234" s="347"/>
      <c r="V234" s="347"/>
      <c r="W234" s="347"/>
      <c r="X234" s="347"/>
      <c r="Y234" s="347"/>
      <c r="Z234" s="347"/>
    </row>
    <row r="235" spans="1:26" s="348" customFormat="1">
      <c r="A235" s="359">
        <v>109</v>
      </c>
      <c r="B235" s="360">
        <v>43098</v>
      </c>
      <c r="C235" s="360"/>
      <c r="D235" s="361" t="s">
        <v>2147</v>
      </c>
      <c r="E235" s="359" t="s">
        <v>283</v>
      </c>
      <c r="F235" s="362" t="s">
        <v>2907</v>
      </c>
      <c r="G235" s="359"/>
      <c r="H235" s="359"/>
      <c r="I235" s="363">
        <v>1084</v>
      </c>
      <c r="J235" s="548" t="s">
        <v>271</v>
      </c>
      <c r="K235" s="549"/>
      <c r="L235" s="365"/>
      <c r="M235" s="366"/>
      <c r="N235" s="364"/>
      <c r="O235" s="367"/>
      <c r="P235" s="347"/>
      <c r="S235" s="349"/>
      <c r="T235" s="347"/>
      <c r="U235" s="347"/>
      <c r="V235" s="347"/>
      <c r="W235" s="347"/>
      <c r="X235" s="347"/>
      <c r="Y235" s="347"/>
      <c r="Z235" s="347"/>
    </row>
    <row r="236" spans="1:26" s="348" customFormat="1">
      <c r="A236" s="359">
        <v>110</v>
      </c>
      <c r="B236" s="360">
        <v>43138</v>
      </c>
      <c r="C236" s="360"/>
      <c r="D236" s="309" t="s">
        <v>925</v>
      </c>
      <c r="E236" s="307" t="s">
        <v>283</v>
      </c>
      <c r="F236" s="196" t="s">
        <v>2945</v>
      </c>
      <c r="G236" s="311"/>
      <c r="H236" s="311"/>
      <c r="I236" s="311">
        <v>190</v>
      </c>
      <c r="J236" s="548" t="s">
        <v>271</v>
      </c>
      <c r="K236" s="549"/>
      <c r="L236" s="365"/>
      <c r="M236" s="366"/>
      <c r="N236" s="364"/>
      <c r="O236" s="367"/>
      <c r="P236" s="347"/>
      <c r="S236" s="349"/>
      <c r="T236" s="347"/>
      <c r="U236" s="347"/>
      <c r="V236" s="347"/>
      <c r="W236" s="347"/>
      <c r="X236" s="347"/>
      <c r="Y236" s="347"/>
      <c r="Z236" s="347"/>
    </row>
    <row r="237" spans="1:26" s="348" customFormat="1">
      <c r="A237" s="359">
        <v>111</v>
      </c>
      <c r="B237" s="360">
        <v>43158</v>
      </c>
      <c r="C237" s="360"/>
      <c r="D237" s="309" t="s">
        <v>1386</v>
      </c>
      <c r="E237" s="359" t="s">
        <v>283</v>
      </c>
      <c r="F237" s="362" t="s">
        <v>3270</v>
      </c>
      <c r="G237" s="359"/>
      <c r="H237" s="359"/>
      <c r="I237" s="363">
        <v>398</v>
      </c>
      <c r="J237" s="548" t="s">
        <v>271</v>
      </c>
      <c r="K237" s="549"/>
      <c r="L237" s="311"/>
      <c r="M237" s="307"/>
      <c r="N237" s="312"/>
      <c r="O237" s="313"/>
      <c r="P237" s="347"/>
      <c r="S237" s="349"/>
      <c r="T237" s="347"/>
      <c r="U237" s="347"/>
      <c r="V237" s="347"/>
      <c r="W237" s="347"/>
      <c r="X237" s="347"/>
      <c r="Y237" s="347"/>
      <c r="Z237" s="347"/>
    </row>
    <row r="238" spans="1:26" s="348" customFormat="1">
      <c r="A238" s="359">
        <v>112</v>
      </c>
      <c r="B238" s="442">
        <v>43164</v>
      </c>
      <c r="C238" s="442"/>
      <c r="D238" s="309" t="s">
        <v>110</v>
      </c>
      <c r="E238" s="441" t="s">
        <v>283</v>
      </c>
      <c r="F238" s="443" t="s">
        <v>3279</v>
      </c>
      <c r="G238" s="441"/>
      <c r="H238" s="441"/>
      <c r="I238" s="444">
        <v>672</v>
      </c>
      <c r="J238" s="542" t="s">
        <v>271</v>
      </c>
      <c r="K238" s="543"/>
      <c r="L238" s="365"/>
      <c r="M238" s="366"/>
      <c r="N238" s="364"/>
      <c r="O238" s="367"/>
      <c r="P238" s="347"/>
      <c r="S238" s="349"/>
      <c r="T238" s="347"/>
      <c r="U238" s="347"/>
      <c r="V238" s="347"/>
      <c r="W238" s="347"/>
      <c r="X238" s="347"/>
      <c r="Y238" s="347"/>
      <c r="Z238" s="347"/>
    </row>
    <row r="239" spans="1:26" s="348" customFormat="1">
      <c r="A239" s="441">
        <v>113</v>
      </c>
      <c r="B239" s="442">
        <v>43192</v>
      </c>
      <c r="C239" s="442"/>
      <c r="D239" s="309" t="s">
        <v>818</v>
      </c>
      <c r="E239" s="441" t="s">
        <v>283</v>
      </c>
      <c r="F239" s="443" t="s">
        <v>3336</v>
      </c>
      <c r="G239" s="441"/>
      <c r="H239" s="441"/>
      <c r="I239" s="444">
        <v>613</v>
      </c>
      <c r="J239" s="542" t="s">
        <v>271</v>
      </c>
      <c r="K239" s="543"/>
      <c r="L239" s="445"/>
      <c r="M239" s="446"/>
      <c r="N239" s="447"/>
      <c r="O239" s="448"/>
      <c r="P239" s="347"/>
      <c r="S239" s="349"/>
      <c r="T239" s="347"/>
      <c r="U239" s="347"/>
      <c r="V239" s="347"/>
      <c r="W239" s="347"/>
      <c r="X239" s="347"/>
      <c r="Y239" s="347"/>
      <c r="Z239" s="347"/>
    </row>
    <row r="240" spans="1:26" s="348" customFormat="1">
      <c r="A240" s="359">
        <v>114</v>
      </c>
      <c r="B240" s="360">
        <v>43194</v>
      </c>
      <c r="C240" s="360"/>
      <c r="D240" s="309" t="s">
        <v>318</v>
      </c>
      <c r="E240" s="359" t="s">
        <v>283</v>
      </c>
      <c r="F240" s="362" t="s">
        <v>3377</v>
      </c>
      <c r="G240" s="359"/>
      <c r="H240" s="359"/>
      <c r="I240" s="363">
        <v>180</v>
      </c>
      <c r="J240" s="540" t="s">
        <v>271</v>
      </c>
      <c r="K240" s="541"/>
      <c r="L240" s="365"/>
      <c r="M240" s="366"/>
      <c r="N240" s="364"/>
      <c r="O240" s="367"/>
      <c r="P240" s="347"/>
      <c r="S240" s="349"/>
      <c r="T240" s="347"/>
      <c r="U240" s="347"/>
      <c r="V240" s="347"/>
      <c r="W240" s="347"/>
      <c r="X240" s="347"/>
      <c r="Y240" s="347"/>
      <c r="Z240" s="347"/>
    </row>
    <row r="241" spans="1:27" s="348" customFormat="1">
      <c r="A241" s="431"/>
      <c r="B241" s="432"/>
      <c r="C241" s="432"/>
      <c r="D241" s="433"/>
      <c r="E241" s="431"/>
      <c r="F241" s="434"/>
      <c r="G241" s="431"/>
      <c r="H241" s="431"/>
      <c r="I241" s="435"/>
      <c r="J241" s="217"/>
      <c r="K241" s="436"/>
      <c r="L241" s="437"/>
      <c r="M241" s="438"/>
      <c r="N241" s="439"/>
      <c r="O241" s="440"/>
      <c r="P241" s="347"/>
      <c r="S241" s="349"/>
      <c r="T241" s="347"/>
      <c r="U241" s="347"/>
      <c r="V241" s="347"/>
      <c r="W241" s="347"/>
      <c r="X241" s="347"/>
      <c r="Y241" s="347"/>
      <c r="Z241" s="347"/>
    </row>
    <row r="242" spans="1:27" s="147" customFormat="1">
      <c r="A242" s="272"/>
      <c r="B242" s="273"/>
      <c r="C242" s="273"/>
      <c r="D242" s="274"/>
      <c r="E242" s="275"/>
      <c r="F242" s="208"/>
      <c r="G242" s="276"/>
      <c r="H242" s="276"/>
      <c r="I242" s="277"/>
      <c r="J242" s="217"/>
      <c r="K242" s="559"/>
      <c r="L242" s="560"/>
      <c r="M242" s="275"/>
      <c r="N242" s="213"/>
      <c r="O242" s="214"/>
      <c r="P242" s="198"/>
      <c r="S242" s="197"/>
      <c r="T242" s="198"/>
      <c r="U242" s="198"/>
      <c r="V242" s="198"/>
      <c r="W242" s="198"/>
      <c r="X242" s="198"/>
      <c r="Y242" s="198"/>
      <c r="Z242" s="198"/>
    </row>
    <row r="243" spans="1:27">
      <c r="A243" s="96"/>
      <c r="B243" s="97"/>
      <c r="C243" s="97"/>
      <c r="D243" s="98"/>
      <c r="E243" s="99"/>
      <c r="F243" s="181" t="s">
        <v>370</v>
      </c>
      <c r="G243" s="88"/>
      <c r="H243" s="166"/>
      <c r="I243" s="184"/>
      <c r="J243" s="158"/>
      <c r="K243" s="158"/>
      <c r="L243" s="89"/>
      <c r="M243" s="89"/>
      <c r="N243" s="89"/>
      <c r="O243" s="18"/>
      <c r="P243" s="9"/>
      <c r="Q243" s="1"/>
      <c r="R243" s="1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96"/>
      <c r="B244" s="97"/>
      <c r="C244" s="97"/>
      <c r="D244" s="98"/>
      <c r="E244" s="99"/>
      <c r="F244" s="181"/>
      <c r="G244" s="88"/>
      <c r="H244" s="166"/>
      <c r="I244" s="184"/>
      <c r="J244" s="158"/>
      <c r="K244" s="158"/>
      <c r="L244" s="89"/>
      <c r="M244" s="89"/>
      <c r="N244" s="89"/>
      <c r="O244" s="18"/>
      <c r="P244" s="9"/>
      <c r="Q244" s="1"/>
      <c r="R244" s="1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43" t="s">
        <v>172</v>
      </c>
      <c r="B245" s="18"/>
      <c r="C245" s="18"/>
      <c r="D245" s="18"/>
      <c r="E245" s="18"/>
      <c r="F245" s="89"/>
      <c r="G245" s="89"/>
      <c r="H245" s="89"/>
      <c r="I245" s="89"/>
      <c r="J245" s="146"/>
      <c r="K245" s="146"/>
      <c r="L245" s="89"/>
      <c r="M245" s="89"/>
      <c r="N245" s="89"/>
      <c r="O245" s="18"/>
      <c r="P245" s="9"/>
      <c r="Q245" s="1"/>
      <c r="R245" s="1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37" t="s">
        <v>173</v>
      </c>
      <c r="B246" s="18"/>
      <c r="C246" s="18"/>
      <c r="D246" s="18"/>
      <c r="E246" s="18"/>
      <c r="F246" s="89"/>
      <c r="G246" s="89"/>
      <c r="H246" s="89"/>
      <c r="I246" s="89"/>
      <c r="J246" s="146"/>
      <c r="K246" s="146"/>
      <c r="L246" s="89"/>
      <c r="M246" s="89"/>
      <c r="N246" s="89"/>
      <c r="O246" s="18"/>
      <c r="P246" s="9"/>
      <c r="Q246" s="1"/>
      <c r="R246" s="1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37" t="s">
        <v>174</v>
      </c>
      <c r="B247" s="18"/>
      <c r="C247" s="18"/>
      <c r="D247" s="18"/>
      <c r="E247" s="18"/>
      <c r="F247" s="89"/>
      <c r="G247" s="89"/>
      <c r="H247" s="89"/>
      <c r="I247" s="89"/>
      <c r="J247" s="146"/>
      <c r="K247" s="146"/>
      <c r="L247" s="89"/>
      <c r="M247" s="89"/>
      <c r="N247" s="89"/>
      <c r="O247" s="18"/>
      <c r="P247" s="9"/>
      <c r="Q247" s="1"/>
      <c r="R247" s="1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37" t="s">
        <v>175</v>
      </c>
      <c r="B248" s="18"/>
      <c r="C248" s="18"/>
      <c r="D248" s="18"/>
      <c r="E248" s="18"/>
      <c r="F248" s="89"/>
      <c r="G248" s="89"/>
      <c r="H248" s="89"/>
      <c r="I248" s="89"/>
      <c r="J248" s="146"/>
      <c r="K248" s="146"/>
      <c r="L248" s="89"/>
      <c r="M248" s="89"/>
      <c r="N248" s="89"/>
      <c r="O248" s="18"/>
      <c r="P248" s="9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44" t="s">
        <v>176</v>
      </c>
      <c r="B249" s="18"/>
      <c r="C249" s="18"/>
      <c r="D249" s="18"/>
      <c r="E249" s="18"/>
      <c r="F249" s="89"/>
      <c r="G249" s="89"/>
      <c r="H249" s="89"/>
      <c r="I249" s="89"/>
      <c r="J249" s="146"/>
      <c r="K249" s="146"/>
      <c r="L249" s="89"/>
      <c r="M249" s="89"/>
      <c r="N249" s="89"/>
      <c r="O249" s="18"/>
      <c r="P249" s="9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44" t="s">
        <v>177</v>
      </c>
      <c r="B250" s="18"/>
      <c r="C250" s="18"/>
      <c r="D250" s="18"/>
      <c r="E250" s="18"/>
      <c r="F250" s="89"/>
      <c r="G250" s="89"/>
      <c r="H250" s="89"/>
      <c r="I250" s="89"/>
      <c r="J250" s="146"/>
      <c r="K250" s="146"/>
      <c r="L250" s="89"/>
      <c r="M250" s="89"/>
      <c r="N250" s="89"/>
      <c r="O250" s="18"/>
      <c r="P250" s="146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44" t="s">
        <v>178</v>
      </c>
      <c r="B251" s="18"/>
      <c r="C251" s="18"/>
      <c r="D251" s="18"/>
      <c r="E251" s="18"/>
      <c r="F251" s="89"/>
      <c r="G251" s="89"/>
      <c r="H251" s="89"/>
      <c r="I251" s="89"/>
      <c r="J251" s="146"/>
      <c r="K251" s="146"/>
      <c r="L251" s="89"/>
      <c r="M251" s="89"/>
      <c r="N251" s="89"/>
      <c r="O251" s="18"/>
      <c r="P251" s="146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44" t="s">
        <v>179</v>
      </c>
      <c r="B252" s="18"/>
      <c r="C252" s="18"/>
      <c r="D252" s="18"/>
      <c r="E252" s="18"/>
      <c r="F252" s="89"/>
      <c r="G252" s="89"/>
      <c r="H252" s="89"/>
      <c r="I252" s="89"/>
      <c r="J252" s="146"/>
      <c r="K252" s="146"/>
      <c r="L252" s="89"/>
      <c r="M252" s="89"/>
      <c r="N252" s="89"/>
      <c r="O252" s="18"/>
      <c r="P252" s="146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44" t="s">
        <v>180</v>
      </c>
      <c r="B253" s="18"/>
      <c r="C253" s="18"/>
      <c r="D253" s="18"/>
      <c r="E253" s="18"/>
      <c r="F253" s="89"/>
      <c r="G253" s="89"/>
      <c r="H253" s="89"/>
      <c r="I253" s="89"/>
      <c r="J253" s="146"/>
      <c r="K253" s="146"/>
      <c r="L253" s="89"/>
      <c r="M253" s="89"/>
      <c r="N253" s="89"/>
      <c r="O253" s="18"/>
      <c r="P253" s="146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44" t="s">
        <v>181</v>
      </c>
      <c r="B254" s="18"/>
      <c r="C254" s="18"/>
      <c r="D254" s="18"/>
      <c r="E254" s="18"/>
      <c r="F254" s="89"/>
      <c r="G254" s="89"/>
      <c r="H254" s="89"/>
      <c r="I254" s="89"/>
      <c r="J254" s="146"/>
      <c r="K254" s="146"/>
      <c r="L254" s="89"/>
      <c r="M254" s="89"/>
      <c r="N254" s="89"/>
      <c r="O254" s="18"/>
      <c r="P254" s="146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6"/>
      <c r="K255" s="146"/>
      <c r="L255" s="89"/>
      <c r="M255" s="89"/>
      <c r="N255" s="89"/>
      <c r="O255" s="18"/>
      <c r="P255" s="146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6"/>
      <c r="K256" s="146"/>
      <c r="L256" s="89"/>
      <c r="M256" s="89"/>
      <c r="N256" s="89"/>
      <c r="O256" s="18"/>
      <c r="P256" s="146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6"/>
      <c r="K257" s="146"/>
      <c r="L257" s="89"/>
      <c r="M257" s="89"/>
      <c r="N257" s="89"/>
      <c r="O257" s="18"/>
      <c r="P257" s="146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6"/>
      <c r="K258" s="146"/>
      <c r="L258" s="89"/>
      <c r="M258" s="89"/>
      <c r="N258" s="89"/>
      <c r="O258" s="18"/>
      <c r="P258" s="146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6"/>
      <c r="K259" s="146"/>
      <c r="L259" s="89"/>
      <c r="M259" s="89"/>
      <c r="N259" s="89"/>
      <c r="O259" s="18"/>
      <c r="P259" s="146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6"/>
      <c r="K260" s="146"/>
      <c r="L260" s="89"/>
      <c r="M260" s="89"/>
      <c r="N260" s="89"/>
      <c r="O260" s="18"/>
      <c r="P260" s="146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6"/>
      <c r="K261" s="146"/>
      <c r="L261" s="89"/>
      <c r="M261" s="89"/>
      <c r="N261" s="89"/>
      <c r="O261" s="18"/>
      <c r="P261" s="146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6"/>
      <c r="K262" s="146"/>
      <c r="L262" s="89"/>
      <c r="M262" s="89"/>
      <c r="N262" s="89"/>
      <c r="O262" s="18"/>
      <c r="P262" s="146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J263" s="157"/>
      <c r="K263" s="157"/>
      <c r="L263" s="119"/>
      <c r="M263" s="147"/>
      <c r="N263" s="89"/>
      <c r="O263" s="18"/>
      <c r="P263" s="146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J264" s="157"/>
      <c r="K264" s="157"/>
      <c r="L264" s="119"/>
      <c r="M264" s="147"/>
      <c r="N264" s="89"/>
      <c r="O264" s="18"/>
      <c r="P264" s="146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J265" s="157"/>
      <c r="K265" s="157"/>
      <c r="L265" s="119"/>
      <c r="N265" s="89"/>
      <c r="O265" s="18"/>
      <c r="P265" s="146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J266" s="157"/>
      <c r="K266" s="157"/>
      <c r="L266" s="119"/>
      <c r="N266" s="89"/>
      <c r="O266" s="18"/>
      <c r="P266" s="146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J267" s="157"/>
      <c r="K267" s="157"/>
      <c r="L267" s="119"/>
      <c r="M267" s="147"/>
      <c r="N267" s="89"/>
      <c r="O267" s="18"/>
      <c r="P267" s="146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6"/>
      <c r="K268" s="146"/>
      <c r="L268" s="89"/>
      <c r="M268" s="89"/>
      <c r="N268" s="89"/>
      <c r="O268" s="18"/>
      <c r="P268" s="146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6"/>
      <c r="K269" s="146"/>
      <c r="L269" s="89"/>
      <c r="M269" s="89"/>
      <c r="N269" s="89"/>
      <c r="O269" s="18"/>
      <c r="P269" s="146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6"/>
      <c r="K270" s="146"/>
      <c r="L270" s="89"/>
      <c r="M270" s="89"/>
      <c r="N270" s="89"/>
      <c r="O270" s="18"/>
      <c r="P270" s="146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6"/>
      <c r="K271" s="146"/>
      <c r="L271" s="89"/>
      <c r="M271" s="89"/>
      <c r="N271" s="89"/>
      <c r="O271" s="18"/>
      <c r="P271" s="146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6"/>
      <c r="K272" s="146"/>
      <c r="L272" s="89"/>
      <c r="M272" s="89"/>
      <c r="N272" s="89"/>
      <c r="O272" s="18"/>
      <c r="P272" s="146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6"/>
      <c r="K273" s="146"/>
      <c r="L273" s="89"/>
      <c r="M273" s="89"/>
      <c r="N273" s="89"/>
      <c r="O273" s="18"/>
      <c r="P273" s="146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146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146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146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146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146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P352" s="146"/>
      <c r="Q352" s="18"/>
      <c r="R352" s="18"/>
    </row>
    <row r="353" spans="5:16">
      <c r="P353" s="146"/>
    </row>
    <row r="354" spans="5:16">
      <c r="P354" s="146"/>
    </row>
    <row r="359" spans="5:16">
      <c r="K359" s="119"/>
    </row>
    <row r="364" spans="5:16">
      <c r="E364" s="157"/>
      <c r="G364" s="119"/>
      <c r="H364" s="147"/>
    </row>
    <row r="366" spans="5:16">
      <c r="L366" s="147"/>
      <c r="M366" s="147"/>
      <c r="N366" s="147"/>
      <c r="O366" s="147"/>
    </row>
    <row r="367" spans="5:16">
      <c r="L367" s="147"/>
      <c r="M367" s="147"/>
      <c r="N367" s="147"/>
      <c r="O367" s="147"/>
    </row>
  </sheetData>
  <autoFilter ref="R1:T367"/>
  <mergeCells count="210">
    <mergeCell ref="O40:O41"/>
    <mergeCell ref="N40:N41"/>
    <mergeCell ref="P40:P41"/>
    <mergeCell ref="J64:K64"/>
    <mergeCell ref="J39:K39"/>
    <mergeCell ref="J54:K54"/>
    <mergeCell ref="J67:K67"/>
    <mergeCell ref="J68:K68"/>
    <mergeCell ref="J15:K15"/>
    <mergeCell ref="J17:K17"/>
    <mergeCell ref="J18:K18"/>
    <mergeCell ref="J33:K33"/>
    <mergeCell ref="J19:K19"/>
    <mergeCell ref="J20:K20"/>
    <mergeCell ref="J21:K21"/>
    <mergeCell ref="J22:K22"/>
    <mergeCell ref="J23:K23"/>
    <mergeCell ref="J24:K24"/>
    <mergeCell ref="J25:K25"/>
    <mergeCell ref="J26:K26"/>
    <mergeCell ref="O51:O52"/>
    <mergeCell ref="P51:P52"/>
    <mergeCell ref="J10:K10"/>
    <mergeCell ref="J11:K11"/>
    <mergeCell ref="J13:K13"/>
    <mergeCell ref="J16:K16"/>
    <mergeCell ref="J12:K12"/>
    <mergeCell ref="J85:K85"/>
    <mergeCell ref="J59:K59"/>
    <mergeCell ref="J61:K61"/>
    <mergeCell ref="J134:K134"/>
    <mergeCell ref="J128:K128"/>
    <mergeCell ref="J84:K84"/>
    <mergeCell ref="J92:K92"/>
    <mergeCell ref="J120:K120"/>
    <mergeCell ref="J117:K117"/>
    <mergeCell ref="J60:K60"/>
    <mergeCell ref="J63:K63"/>
    <mergeCell ref="J118:K118"/>
    <mergeCell ref="J132:K132"/>
    <mergeCell ref="J124:K124"/>
    <mergeCell ref="J129:K129"/>
    <mergeCell ref="J116:K116"/>
    <mergeCell ref="J93:K93"/>
    <mergeCell ref="J96:K96"/>
    <mergeCell ref="J94:K94"/>
    <mergeCell ref="J136:K136"/>
    <mergeCell ref="J139:K139"/>
    <mergeCell ref="J137:K137"/>
    <mergeCell ref="J148:K148"/>
    <mergeCell ref="J141:K141"/>
    <mergeCell ref="J135:K135"/>
    <mergeCell ref="J151:K151"/>
    <mergeCell ref="J153:K153"/>
    <mergeCell ref="J138:K138"/>
    <mergeCell ref="J152:K152"/>
    <mergeCell ref="J144:K144"/>
    <mergeCell ref="J9:K9"/>
    <mergeCell ref="J38:K38"/>
    <mergeCell ref="J140:K140"/>
    <mergeCell ref="J14:K14"/>
    <mergeCell ref="J50:K50"/>
    <mergeCell ref="J78:K78"/>
    <mergeCell ref="J131:K131"/>
    <mergeCell ref="K242:L242"/>
    <mergeCell ref="J230:K230"/>
    <mergeCell ref="J181:K181"/>
    <mergeCell ref="J150:K150"/>
    <mergeCell ref="J173:K173"/>
    <mergeCell ref="J196:K196"/>
    <mergeCell ref="J190:K190"/>
    <mergeCell ref="J185:K185"/>
    <mergeCell ref="J189:K189"/>
    <mergeCell ref="J177:K177"/>
    <mergeCell ref="J232:K232"/>
    <mergeCell ref="J233:K233"/>
    <mergeCell ref="J239:K239"/>
    <mergeCell ref="J228:K228"/>
    <mergeCell ref="J227:K227"/>
    <mergeCell ref="J225:K225"/>
    <mergeCell ref="J229:K229"/>
    <mergeCell ref="J231:K231"/>
    <mergeCell ref="J219:K219"/>
    <mergeCell ref="J164:K164"/>
    <mergeCell ref="J194:K194"/>
    <mergeCell ref="J187:K187"/>
    <mergeCell ref="J221:K221"/>
    <mergeCell ref="J224:K224"/>
    <mergeCell ref="J222:K222"/>
    <mergeCell ref="J217:K217"/>
    <mergeCell ref="J214:K214"/>
    <mergeCell ref="J202:K202"/>
    <mergeCell ref="J203:K203"/>
    <mergeCell ref="J212:K212"/>
    <mergeCell ref="J235:K235"/>
    <mergeCell ref="J226:K226"/>
    <mergeCell ref="J159:K159"/>
    <mergeCell ref="J162:K162"/>
    <mergeCell ref="J178:K178"/>
    <mergeCell ref="J170:K170"/>
    <mergeCell ref="J119:K119"/>
    <mergeCell ref="J126:K126"/>
    <mergeCell ref="J130:K130"/>
    <mergeCell ref="J155:K155"/>
    <mergeCell ref="J156:K156"/>
    <mergeCell ref="J209:K209"/>
    <mergeCell ref="J206:K206"/>
    <mergeCell ref="J211:K211"/>
    <mergeCell ref="J172:K172"/>
    <mergeCell ref="J158:K158"/>
    <mergeCell ref="J201:K201"/>
    <mergeCell ref="J184:K184"/>
    <mergeCell ref="J183:K183"/>
    <mergeCell ref="J179:K179"/>
    <mergeCell ref="J208:K208"/>
    <mergeCell ref="J186:K186"/>
    <mergeCell ref="J198:K198"/>
    <mergeCell ref="J180:K180"/>
    <mergeCell ref="J121:K121"/>
    <mergeCell ref="J122:K122"/>
    <mergeCell ref="J127:K127"/>
    <mergeCell ref="J125:K125"/>
    <mergeCell ref="J205:K205"/>
    <mergeCell ref="J166:K166"/>
    <mergeCell ref="J163:K163"/>
    <mergeCell ref="J220:K220"/>
    <mergeCell ref="J213:K213"/>
    <mergeCell ref="J199:K199"/>
    <mergeCell ref="J169:K169"/>
    <mergeCell ref="J207:K207"/>
    <mergeCell ref="J200:K200"/>
    <mergeCell ref="J192:K192"/>
    <mergeCell ref="J188:K188"/>
    <mergeCell ref="J210:K210"/>
    <mergeCell ref="J215:K215"/>
    <mergeCell ref="J143:K143"/>
    <mergeCell ref="J154:K154"/>
    <mergeCell ref="J147:K147"/>
    <mergeCell ref="J145:K145"/>
    <mergeCell ref="J133:K133"/>
    <mergeCell ref="J142:K142"/>
    <mergeCell ref="J146:K146"/>
    <mergeCell ref="J240:K240"/>
    <mergeCell ref="J238:K238"/>
    <mergeCell ref="J149:K149"/>
    <mergeCell ref="J204:K204"/>
    <mergeCell ref="J176:K176"/>
    <mergeCell ref="J193:K193"/>
    <mergeCell ref="J197:K197"/>
    <mergeCell ref="J182:K182"/>
    <mergeCell ref="J195:K195"/>
    <mergeCell ref="J167:K167"/>
    <mergeCell ref="J174:K174"/>
    <mergeCell ref="J161:K161"/>
    <mergeCell ref="J171:K171"/>
    <mergeCell ref="J175:K175"/>
    <mergeCell ref="J165:K165"/>
    <mergeCell ref="J237:K237"/>
    <mergeCell ref="J157:K157"/>
    <mergeCell ref="J160:K160"/>
    <mergeCell ref="J236:K236"/>
    <mergeCell ref="J223:K223"/>
    <mergeCell ref="J216:K216"/>
    <mergeCell ref="J218:K218"/>
    <mergeCell ref="J168:K168"/>
    <mergeCell ref="J234:K234"/>
    <mergeCell ref="A40:A41"/>
    <mergeCell ref="B40:B41"/>
    <mergeCell ref="G40:G41"/>
    <mergeCell ref="I40:I41"/>
    <mergeCell ref="J40:K41"/>
    <mergeCell ref="J62:K62"/>
    <mergeCell ref="J57:K57"/>
    <mergeCell ref="J58:K58"/>
    <mergeCell ref="J65:K65"/>
    <mergeCell ref="A51:A52"/>
    <mergeCell ref="J27:K27"/>
    <mergeCell ref="J70:K70"/>
    <mergeCell ref="J100:K100"/>
    <mergeCell ref="B51:B52"/>
    <mergeCell ref="G51:G52"/>
    <mergeCell ref="I51:I52"/>
    <mergeCell ref="J51:K52"/>
    <mergeCell ref="N51:N52"/>
    <mergeCell ref="J97:K97"/>
    <mergeCell ref="J98:K98"/>
    <mergeCell ref="J66:K66"/>
    <mergeCell ref="J95:K95"/>
    <mergeCell ref="J69:K69"/>
    <mergeCell ref="J28:K28"/>
    <mergeCell ref="J29:K29"/>
    <mergeCell ref="J30:K30"/>
    <mergeCell ref="J31:K31"/>
    <mergeCell ref="J32:K32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71:K71"/>
    <mergeCell ref="J72:K72"/>
    <mergeCell ref="J73:K73"/>
    <mergeCell ref="J74:K74"/>
    <mergeCell ref="J75:K75"/>
    <mergeCell ref="J76:K76"/>
    <mergeCell ref="J77:K77"/>
    <mergeCell ref="J99:K99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2181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581" t="s">
        <v>265</v>
      </c>
      <c r="J2" s="581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2602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578" t="s">
        <v>2603</v>
      </c>
      <c r="J3" s="578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2459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2604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578" t="s">
        <v>2605</v>
      </c>
      <c r="J4" s="578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2459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2612</v>
      </c>
      <c r="D5" s="227" t="s">
        <v>2398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578" t="s">
        <v>2613</v>
      </c>
      <c r="J5" s="578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2459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2606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580" t="s">
        <v>2607</v>
      </c>
      <c r="J6" s="580"/>
      <c r="K6" s="237">
        <v>-0.40399999999999636</v>
      </c>
      <c r="L6" s="238">
        <v>-403.99999999999636</v>
      </c>
      <c r="M6" s="279">
        <v>1000</v>
      </c>
      <c r="N6" s="239" t="s">
        <v>2177</v>
      </c>
      <c r="O6" s="235">
        <v>42866</v>
      </c>
      <c r="P6" s="19"/>
      <c r="Q6" s="232"/>
      <c r="R6" s="233" t="s">
        <v>2459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2602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583" t="s">
        <v>2614</v>
      </c>
      <c r="J7" s="583"/>
      <c r="K7" s="278">
        <v>-0.10550000000000637</v>
      </c>
      <c r="L7" s="248">
        <f>K7*M7</f>
        <v>-105.50000000000637</v>
      </c>
      <c r="M7" s="249">
        <v>1000</v>
      </c>
      <c r="N7" s="250" t="s">
        <v>2177</v>
      </c>
      <c r="O7" s="282">
        <v>42866</v>
      </c>
      <c r="P7" s="19"/>
      <c r="Q7" s="232"/>
      <c r="R7" s="251" t="s">
        <v>2459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2602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578" t="s">
        <v>2608</v>
      </c>
      <c r="J8" s="578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2459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2602</v>
      </c>
      <c r="D9" s="223" t="s">
        <v>2398</v>
      </c>
      <c r="E9" s="236">
        <v>64.83</v>
      </c>
      <c r="F9" s="236">
        <v>65</v>
      </c>
      <c r="G9" s="236">
        <v>65</v>
      </c>
      <c r="H9" s="236">
        <v>64.5</v>
      </c>
      <c r="I9" s="580" t="s">
        <v>2609</v>
      </c>
      <c r="J9" s="580"/>
      <c r="K9" s="237">
        <v>-0.17000000000000171</v>
      </c>
      <c r="L9" s="238">
        <v>-170.00000000000171</v>
      </c>
      <c r="M9" s="279">
        <v>1000</v>
      </c>
      <c r="N9" s="239" t="s">
        <v>2177</v>
      </c>
      <c r="O9" s="235">
        <v>42874</v>
      </c>
      <c r="P9" s="19"/>
      <c r="Q9" s="232"/>
      <c r="R9" s="233" t="s">
        <v>2459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2602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578" t="s">
        <v>2610</v>
      </c>
      <c r="J10" s="578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2459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2602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582" t="s">
        <v>2611</v>
      </c>
      <c r="J11" s="582"/>
      <c r="K11" s="240">
        <v>-9.9999999999909051E-3</v>
      </c>
      <c r="L11" s="240">
        <v>-9.9999999999909051</v>
      </c>
      <c r="M11" s="240">
        <v>1000</v>
      </c>
      <c r="N11" s="240" t="s">
        <v>2572</v>
      </c>
      <c r="O11" s="285">
        <v>42884</v>
      </c>
      <c r="Q11" s="232"/>
      <c r="R11" s="233" t="s">
        <v>2459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2604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579" t="s">
        <v>2615</v>
      </c>
      <c r="J12" s="580"/>
      <c r="K12" s="237">
        <v>-0.20250000000000057</v>
      </c>
      <c r="L12" s="238">
        <v>-202.50000000000057</v>
      </c>
      <c r="M12" s="279">
        <v>1000</v>
      </c>
      <c r="N12" s="239" t="s">
        <v>2177</v>
      </c>
      <c r="O12" s="235">
        <v>42886</v>
      </c>
      <c r="Q12" s="243"/>
      <c r="R12" s="89" t="s">
        <v>2459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2604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579" t="s">
        <v>2615</v>
      </c>
      <c r="J13" s="580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2177</v>
      </c>
      <c r="O13" s="235">
        <v>42894</v>
      </c>
      <c r="P13" s="218"/>
      <c r="Q13" s="270"/>
      <c r="R13" s="158" t="s">
        <v>2459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2604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578" t="s">
        <v>2605</v>
      </c>
      <c r="J14" s="578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2604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578" t="s">
        <v>2616</v>
      </c>
      <c r="J15" s="578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2604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579" t="s">
        <v>2621</v>
      </c>
      <c r="J16" s="580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2177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2617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579" t="s">
        <v>2622</v>
      </c>
      <c r="J17" s="580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2177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2618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579" t="s">
        <v>2619</v>
      </c>
      <c r="J18" s="580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2177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2618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578" t="s">
        <v>2620</v>
      </c>
      <c r="J19" s="578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2618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579" t="s">
        <v>2672</v>
      </c>
      <c r="J20" s="580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2177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2675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578" t="s">
        <v>2676</v>
      </c>
      <c r="J21" s="578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2675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578" t="s">
        <v>2679</v>
      </c>
      <c r="J22" s="578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2675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578" t="s">
        <v>2676</v>
      </c>
      <c r="J23" s="578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2675</v>
      </c>
      <c r="D24" s="227" t="s">
        <v>2398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577" t="s">
        <v>2679</v>
      </c>
      <c r="J24" s="578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2675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577" t="s">
        <v>2676</v>
      </c>
      <c r="J25" s="578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2680</v>
      </c>
      <c r="D26" s="227" t="s">
        <v>2398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577" t="s">
        <v>2681</v>
      </c>
      <c r="J26" s="578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2675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577" t="s">
        <v>2610</v>
      </c>
      <c r="J27" s="578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2675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577" t="s">
        <v>2709</v>
      </c>
      <c r="J28" s="578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2675</v>
      </c>
      <c r="D29" s="223" t="s">
        <v>2398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579" t="s">
        <v>2609</v>
      </c>
      <c r="J29" s="580"/>
      <c r="K29" s="237">
        <v>-0.17000000000000171</v>
      </c>
      <c r="L29" s="238">
        <v>-170.00000000000171</v>
      </c>
      <c r="M29" s="237">
        <v>1000</v>
      </c>
      <c r="N29" s="239" t="s">
        <v>2177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2675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577" t="s">
        <v>2696</v>
      </c>
      <c r="J30" s="578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2675</v>
      </c>
      <c r="D31" s="236" t="s">
        <v>2398</v>
      </c>
      <c r="E31" s="236">
        <v>65.107699999999994</v>
      </c>
      <c r="F31" s="236">
        <v>65.3</v>
      </c>
      <c r="G31" s="236">
        <v>65.3</v>
      </c>
      <c r="H31" s="236">
        <v>64.5</v>
      </c>
      <c r="I31" s="579" t="s">
        <v>2708</v>
      </c>
      <c r="J31" s="580"/>
      <c r="K31" s="237">
        <v>-0.19</v>
      </c>
      <c r="L31" s="238">
        <v>-190.00000000000199</v>
      </c>
      <c r="M31" s="237">
        <v>1000</v>
      </c>
      <c r="N31" s="239" t="s">
        <v>2177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2675</v>
      </c>
      <c r="D32" s="268" t="s">
        <v>2398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584" t="s">
        <v>2699</v>
      </c>
      <c r="J32" s="585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2572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2700</v>
      </c>
      <c r="D33" s="227" t="s">
        <v>2398</v>
      </c>
      <c r="E33" s="228">
        <v>66</v>
      </c>
      <c r="F33" s="281">
        <v>66.5</v>
      </c>
      <c r="G33" s="281">
        <v>65.894999999999996</v>
      </c>
      <c r="H33" s="281">
        <v>65</v>
      </c>
      <c r="I33" s="577" t="s">
        <v>2676</v>
      </c>
      <c r="J33" s="578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2700</v>
      </c>
      <c r="D34" s="227" t="s">
        <v>2398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577" t="s">
        <v>2610</v>
      </c>
      <c r="J34" s="578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2712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577" t="s">
        <v>2713</v>
      </c>
      <c r="J35" s="578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2700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577" t="s">
        <v>2714</v>
      </c>
      <c r="J36" s="578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2700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577" t="s">
        <v>2679</v>
      </c>
      <c r="J37" s="578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2700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577" t="s">
        <v>2679</v>
      </c>
      <c r="J38" s="578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2700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579" t="s">
        <v>2738</v>
      </c>
      <c r="J39" s="580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2177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2700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577" t="s">
        <v>2676</v>
      </c>
      <c r="J40" s="578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2700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577" t="s">
        <v>2713</v>
      </c>
      <c r="J41" s="578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2760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577" t="s">
        <v>2679</v>
      </c>
      <c r="J42" s="578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2700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577" t="s">
        <v>2610</v>
      </c>
      <c r="J43" s="578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2784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579" t="s">
        <v>2789</v>
      </c>
      <c r="J44" s="580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2177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2785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577" t="s">
        <v>2676</v>
      </c>
      <c r="J45" s="578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2784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577" t="s">
        <v>2676</v>
      </c>
      <c r="J46" s="578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2784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577" t="s">
        <v>2679</v>
      </c>
      <c r="J47" s="578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2795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577" t="s">
        <v>2679</v>
      </c>
      <c r="J48" s="578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2858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579" t="s">
        <v>2866</v>
      </c>
      <c r="J49" s="580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2177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2785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577" t="s">
        <v>2867</v>
      </c>
      <c r="J50" s="578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2858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577" t="s">
        <v>2868</v>
      </c>
      <c r="J51" s="578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2784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579" t="s">
        <v>2874</v>
      </c>
      <c r="J52" s="580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2177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2875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577" t="s">
        <v>2879</v>
      </c>
      <c r="J53" s="578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2876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579" t="s">
        <v>2880</v>
      </c>
      <c r="J54" s="580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2177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2877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579" t="s">
        <v>2866</v>
      </c>
      <c r="J55" s="580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2177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2878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579" t="s">
        <v>2866</v>
      </c>
      <c r="J56" s="580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2177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2878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577" t="s">
        <v>2868</v>
      </c>
      <c r="J57" s="578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2876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577" t="s">
        <v>2608</v>
      </c>
      <c r="J58" s="578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586"/>
      <c r="J59" s="587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586"/>
      <c r="J60" s="587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586"/>
      <c r="J61" s="587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586"/>
      <c r="J62" s="587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586"/>
      <c r="J63" s="587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586"/>
      <c r="J64" s="587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586"/>
      <c r="J65" s="587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586"/>
      <c r="J66" s="587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586"/>
      <c r="J67" s="587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586"/>
      <c r="J68" s="587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586"/>
      <c r="J69" s="587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586"/>
      <c r="J70" s="587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586"/>
      <c r="J71" s="587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586"/>
      <c r="J72" s="587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586"/>
      <c r="J73" s="587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586"/>
      <c r="J74" s="587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586"/>
      <c r="J75" s="587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586"/>
      <c r="J76" s="587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586"/>
      <c r="J77" s="587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586"/>
      <c r="J78" s="587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586"/>
      <c r="J79" s="587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586"/>
      <c r="J80" s="587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586"/>
      <c r="J81" s="587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586"/>
      <c r="J82" s="587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586"/>
      <c r="J83" s="587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586"/>
      <c r="J84" s="587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586"/>
      <c r="J85" s="587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586"/>
      <c r="J86" s="587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586"/>
      <c r="J87" s="587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586"/>
      <c r="J88" s="587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586"/>
      <c r="J89" s="587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586"/>
      <c r="J90" s="587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586"/>
      <c r="J91" s="587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586"/>
      <c r="J92" s="587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586"/>
      <c r="J93" s="587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586"/>
      <c r="J94" s="587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586"/>
      <c r="J95" s="587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586"/>
      <c r="J96" s="587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586"/>
      <c r="J97" s="587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586"/>
      <c r="J98" s="587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586"/>
      <c r="J99" s="587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586"/>
      <c r="J100" s="587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586"/>
      <c r="J101" s="587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586"/>
      <c r="J102" s="587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586"/>
      <c r="J103" s="587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586"/>
      <c r="J104" s="587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586"/>
      <c r="J105" s="587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586"/>
      <c r="J106" s="587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586"/>
      <c r="J107" s="587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586"/>
      <c r="J108" s="587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586"/>
      <c r="J109" s="587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586"/>
      <c r="J110" s="587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586"/>
      <c r="J111" s="587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586"/>
      <c r="J112" s="587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586"/>
      <c r="J113" s="587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586"/>
      <c r="J114" s="587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586"/>
      <c r="J115" s="587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586"/>
      <c r="J116" s="587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586"/>
      <c r="J117" s="587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586"/>
      <c r="J118" s="587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586"/>
      <c r="J119" s="587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586"/>
      <c r="J120" s="587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586"/>
      <c r="J121" s="587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586"/>
      <c r="J122" s="587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586"/>
      <c r="J123" s="587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586"/>
      <c r="J124" s="587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586"/>
      <c r="J125" s="587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65"/>
  <sheetViews>
    <sheetView workbookViewId="0">
      <selection sqref="A1:M1515"/>
    </sheetView>
  </sheetViews>
  <sheetFormatPr defaultRowHeight="12.75"/>
  <cols>
    <col min="1" max="1" width="15" style="429" bestFit="1" customWidth="1"/>
    <col min="2" max="9" width="9.140625" style="429"/>
    <col min="10" max="10" width="14" style="429" bestFit="1" customWidth="1"/>
    <col min="11" max="11" width="11.7109375" style="429" bestFit="1" customWidth="1"/>
    <col min="12" max="16384" width="9.140625" style="429"/>
  </cols>
  <sheetData>
    <row r="1" spans="1:13">
      <c r="A1" s="119" t="s">
        <v>2589</v>
      </c>
      <c r="B1" s="119" t="s">
        <v>2590</v>
      </c>
      <c r="C1" s="119" t="s">
        <v>2591</v>
      </c>
      <c r="D1" s="119" t="s">
        <v>26</v>
      </c>
      <c r="E1" s="119" t="s">
        <v>27</v>
      </c>
      <c r="F1" s="119" t="s">
        <v>2592</v>
      </c>
      <c r="G1" s="119" t="s">
        <v>2593</v>
      </c>
      <c r="H1" s="119" t="s">
        <v>2594</v>
      </c>
      <c r="I1" s="119" t="s">
        <v>2595</v>
      </c>
      <c r="J1" s="119" t="s">
        <v>2596</v>
      </c>
      <c r="K1" s="119" t="s">
        <v>2597</v>
      </c>
      <c r="L1" s="119" t="s">
        <v>2598</v>
      </c>
      <c r="M1" s="119" t="s">
        <v>2599</v>
      </c>
    </row>
    <row r="2" spans="1:13">
      <c r="A2" s="119" t="s">
        <v>394</v>
      </c>
      <c r="B2" s="119" t="s">
        <v>395</v>
      </c>
      <c r="C2" s="119">
        <v>50.25</v>
      </c>
      <c r="D2" s="119">
        <v>51.1</v>
      </c>
      <c r="E2" s="119">
        <v>49.2</v>
      </c>
      <c r="F2" s="119">
        <v>49.45</v>
      </c>
      <c r="G2" s="119">
        <v>49.4</v>
      </c>
      <c r="H2" s="119">
        <v>49.95</v>
      </c>
      <c r="I2" s="119">
        <v>60512</v>
      </c>
      <c r="J2" s="119">
        <v>3006601.05</v>
      </c>
      <c r="K2" s="121">
        <v>43196</v>
      </c>
      <c r="L2" s="119">
        <v>491</v>
      </c>
      <c r="M2" s="119" t="s">
        <v>396</v>
      </c>
    </row>
    <row r="3" spans="1:13">
      <c r="A3" s="119" t="s">
        <v>397</v>
      </c>
      <c r="B3" s="119" t="s">
        <v>395</v>
      </c>
      <c r="C3" s="119">
        <v>5.25</v>
      </c>
      <c r="D3" s="119">
        <v>5.3</v>
      </c>
      <c r="E3" s="119">
        <v>5.15</v>
      </c>
      <c r="F3" s="119">
        <v>5.25</v>
      </c>
      <c r="G3" s="119">
        <v>5.3</v>
      </c>
      <c r="H3" s="119">
        <v>5.25</v>
      </c>
      <c r="I3" s="119">
        <v>2860386</v>
      </c>
      <c r="J3" s="119">
        <v>14995326.699999999</v>
      </c>
      <c r="K3" s="121">
        <v>43196</v>
      </c>
      <c r="L3" s="119">
        <v>897</v>
      </c>
      <c r="M3" s="119" t="s">
        <v>398</v>
      </c>
    </row>
    <row r="4" spans="1:13">
      <c r="A4" s="119" t="s">
        <v>399</v>
      </c>
      <c r="B4" s="119" t="s">
        <v>395</v>
      </c>
      <c r="C4" s="119">
        <v>20672.05</v>
      </c>
      <c r="D4" s="119">
        <v>20812</v>
      </c>
      <c r="E4" s="119">
        <v>20600</v>
      </c>
      <c r="F4" s="119">
        <v>20715.8</v>
      </c>
      <c r="G4" s="119">
        <v>20665</v>
      </c>
      <c r="H4" s="119">
        <v>20638.7</v>
      </c>
      <c r="I4" s="119">
        <v>772</v>
      </c>
      <c r="J4" s="119">
        <v>16013926.9</v>
      </c>
      <c r="K4" s="121">
        <v>43196</v>
      </c>
      <c r="L4" s="119">
        <v>335</v>
      </c>
      <c r="M4" s="119" t="s">
        <v>400</v>
      </c>
    </row>
    <row r="5" spans="1:13">
      <c r="A5" s="119" t="s">
        <v>2374</v>
      </c>
      <c r="B5" s="119" t="s">
        <v>395</v>
      </c>
      <c r="C5" s="119">
        <v>96.35</v>
      </c>
      <c r="D5" s="119">
        <v>100.9</v>
      </c>
      <c r="E5" s="119">
        <v>96.35</v>
      </c>
      <c r="F5" s="119">
        <v>98.25</v>
      </c>
      <c r="G5" s="119">
        <v>98.15</v>
      </c>
      <c r="H5" s="119">
        <v>97.45</v>
      </c>
      <c r="I5" s="119">
        <v>449079</v>
      </c>
      <c r="J5" s="119">
        <v>44359641.899999999</v>
      </c>
      <c r="K5" s="121">
        <v>43196</v>
      </c>
      <c r="L5" s="119">
        <v>5213</v>
      </c>
      <c r="M5" s="119" t="s">
        <v>841</v>
      </c>
    </row>
    <row r="6" spans="1:13">
      <c r="A6" s="119" t="s">
        <v>401</v>
      </c>
      <c r="B6" s="119" t="s">
        <v>395</v>
      </c>
      <c r="C6" s="119">
        <v>698.75</v>
      </c>
      <c r="D6" s="119">
        <v>712.5</v>
      </c>
      <c r="E6" s="119">
        <v>694.25</v>
      </c>
      <c r="F6" s="119">
        <v>706</v>
      </c>
      <c r="G6" s="119">
        <v>708.5</v>
      </c>
      <c r="H6" s="119">
        <v>694.45</v>
      </c>
      <c r="I6" s="119">
        <v>211170</v>
      </c>
      <c r="J6" s="119">
        <v>149371131.84999999</v>
      </c>
      <c r="K6" s="121">
        <v>43196</v>
      </c>
      <c r="L6" s="119">
        <v>10371</v>
      </c>
      <c r="M6" s="119" t="s">
        <v>2268</v>
      </c>
    </row>
    <row r="7" spans="1:13">
      <c r="A7" s="119" t="s">
        <v>402</v>
      </c>
      <c r="B7" s="119" t="s">
        <v>395</v>
      </c>
      <c r="C7" s="119">
        <v>28.75</v>
      </c>
      <c r="D7" s="119">
        <v>29.55</v>
      </c>
      <c r="E7" s="119">
        <v>28.45</v>
      </c>
      <c r="F7" s="119">
        <v>29</v>
      </c>
      <c r="G7" s="119">
        <v>28.9</v>
      </c>
      <c r="H7" s="119">
        <v>28.75</v>
      </c>
      <c r="I7" s="119">
        <v>578086</v>
      </c>
      <c r="J7" s="119">
        <v>16818940.649999999</v>
      </c>
      <c r="K7" s="121">
        <v>43196</v>
      </c>
      <c r="L7" s="119">
        <v>2112</v>
      </c>
      <c r="M7" s="119" t="s">
        <v>403</v>
      </c>
    </row>
    <row r="8" spans="1:13">
      <c r="A8" s="119" t="s">
        <v>404</v>
      </c>
      <c r="B8" s="119" t="s">
        <v>395</v>
      </c>
      <c r="C8" s="119">
        <v>564.79999999999995</v>
      </c>
      <c r="D8" s="119">
        <v>609.5</v>
      </c>
      <c r="E8" s="119">
        <v>557.54999999999995</v>
      </c>
      <c r="F8" s="119">
        <v>584.9</v>
      </c>
      <c r="G8" s="119">
        <v>586.1</v>
      </c>
      <c r="H8" s="119">
        <v>563.1</v>
      </c>
      <c r="I8" s="119">
        <v>15545</v>
      </c>
      <c r="J8" s="119">
        <v>9149868.25</v>
      </c>
      <c r="K8" s="121">
        <v>43196</v>
      </c>
      <c r="L8" s="119">
        <v>862</v>
      </c>
      <c r="M8" s="119" t="s">
        <v>405</v>
      </c>
    </row>
    <row r="9" spans="1:13">
      <c r="A9" s="119" t="s">
        <v>406</v>
      </c>
      <c r="B9" s="119" t="s">
        <v>395</v>
      </c>
      <c r="C9" s="119">
        <v>1186</v>
      </c>
      <c r="D9" s="119">
        <v>1191.55</v>
      </c>
      <c r="E9" s="119">
        <v>1170</v>
      </c>
      <c r="F9" s="119">
        <v>1181.6500000000001</v>
      </c>
      <c r="G9" s="119">
        <v>1180</v>
      </c>
      <c r="H9" s="119">
        <v>1186.5999999999999</v>
      </c>
      <c r="I9" s="119">
        <v>12884</v>
      </c>
      <c r="J9" s="119">
        <v>15196026.9</v>
      </c>
      <c r="K9" s="121">
        <v>43196</v>
      </c>
      <c r="L9" s="119">
        <v>1851</v>
      </c>
      <c r="M9" s="119" t="s">
        <v>407</v>
      </c>
    </row>
    <row r="10" spans="1:13">
      <c r="A10" s="119" t="s">
        <v>2802</v>
      </c>
      <c r="B10" s="119" t="s">
        <v>395</v>
      </c>
      <c r="C10" s="119">
        <v>46.3</v>
      </c>
      <c r="D10" s="119">
        <v>46.55</v>
      </c>
      <c r="E10" s="119">
        <v>45.45</v>
      </c>
      <c r="F10" s="119">
        <v>46</v>
      </c>
      <c r="G10" s="119">
        <v>46</v>
      </c>
      <c r="H10" s="119">
        <v>45.15</v>
      </c>
      <c r="I10" s="119">
        <v>11908</v>
      </c>
      <c r="J10" s="119">
        <v>548115</v>
      </c>
      <c r="K10" s="121">
        <v>43196</v>
      </c>
      <c r="L10" s="119">
        <v>118</v>
      </c>
      <c r="M10" s="119" t="s">
        <v>2803</v>
      </c>
    </row>
    <row r="11" spans="1:13">
      <c r="A11" s="119" t="s">
        <v>408</v>
      </c>
      <c r="B11" s="119" t="s">
        <v>395</v>
      </c>
      <c r="C11" s="119">
        <v>161.65</v>
      </c>
      <c r="D11" s="119">
        <v>165</v>
      </c>
      <c r="E11" s="119">
        <v>161.19999999999999</v>
      </c>
      <c r="F11" s="119">
        <v>163.4</v>
      </c>
      <c r="G11" s="119">
        <v>163.44999999999999</v>
      </c>
      <c r="H11" s="119">
        <v>162.15</v>
      </c>
      <c r="I11" s="119">
        <v>733843</v>
      </c>
      <c r="J11" s="119">
        <v>119743513.95</v>
      </c>
      <c r="K11" s="121">
        <v>43196</v>
      </c>
      <c r="L11" s="119">
        <v>8841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1286.4000000000001</v>
      </c>
      <c r="D12" s="119">
        <v>1300</v>
      </c>
      <c r="E12" s="119">
        <v>1283.3</v>
      </c>
      <c r="F12" s="119">
        <v>1291.3499999999999</v>
      </c>
      <c r="G12" s="119">
        <v>1288.75</v>
      </c>
      <c r="H12" s="119">
        <v>1278.5999999999999</v>
      </c>
      <c r="I12" s="119">
        <v>37582</v>
      </c>
      <c r="J12" s="119">
        <v>48567389.899999999</v>
      </c>
      <c r="K12" s="121">
        <v>43196</v>
      </c>
      <c r="L12" s="119">
        <v>2744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5710.95</v>
      </c>
      <c r="D13" s="119">
        <v>5740</v>
      </c>
      <c r="E13" s="119">
        <v>5658</v>
      </c>
      <c r="F13" s="119">
        <v>5712.1</v>
      </c>
      <c r="G13" s="119">
        <v>5700</v>
      </c>
      <c r="H13" s="119">
        <v>5712.85</v>
      </c>
      <c r="I13" s="119">
        <v>601</v>
      </c>
      <c r="J13" s="119">
        <v>3432264.9</v>
      </c>
      <c r="K13" s="121">
        <v>43196</v>
      </c>
      <c r="L13" s="119">
        <v>234</v>
      </c>
      <c r="M13" s="119" t="s">
        <v>412</v>
      </c>
    </row>
    <row r="14" spans="1:13">
      <c r="A14" s="119" t="s">
        <v>2683</v>
      </c>
      <c r="B14" s="119" t="s">
        <v>395</v>
      </c>
      <c r="C14" s="119">
        <v>156.4</v>
      </c>
      <c r="D14" s="119">
        <v>158.30000000000001</v>
      </c>
      <c r="E14" s="119">
        <v>154.5</v>
      </c>
      <c r="F14" s="119">
        <v>157</v>
      </c>
      <c r="G14" s="119">
        <v>157.15</v>
      </c>
      <c r="H14" s="119">
        <v>155.55000000000001</v>
      </c>
      <c r="I14" s="119">
        <v>2796924</v>
      </c>
      <c r="J14" s="119">
        <v>438147124.55000001</v>
      </c>
      <c r="K14" s="121">
        <v>43196</v>
      </c>
      <c r="L14" s="119">
        <v>18168</v>
      </c>
      <c r="M14" s="119" t="s">
        <v>2684</v>
      </c>
    </row>
    <row r="15" spans="1:13">
      <c r="A15" s="119" t="s">
        <v>413</v>
      </c>
      <c r="B15" s="119" t="s">
        <v>395</v>
      </c>
      <c r="C15" s="119">
        <v>149</v>
      </c>
      <c r="D15" s="119">
        <v>150.85</v>
      </c>
      <c r="E15" s="119">
        <v>147.6</v>
      </c>
      <c r="F15" s="119">
        <v>148.55000000000001</v>
      </c>
      <c r="G15" s="119">
        <v>148.4</v>
      </c>
      <c r="H15" s="119">
        <v>149.94999999999999</v>
      </c>
      <c r="I15" s="119">
        <v>130723</v>
      </c>
      <c r="J15" s="119">
        <v>19453891.100000001</v>
      </c>
      <c r="K15" s="121">
        <v>43196</v>
      </c>
      <c r="L15" s="119">
        <v>1509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1558</v>
      </c>
      <c r="D16" s="119">
        <v>1560.95</v>
      </c>
      <c r="E16" s="119">
        <v>1542.85</v>
      </c>
      <c r="F16" s="119">
        <v>1553.25</v>
      </c>
      <c r="G16" s="119">
        <v>1546.25</v>
      </c>
      <c r="H16" s="119">
        <v>1552.35</v>
      </c>
      <c r="I16" s="119">
        <v>119196</v>
      </c>
      <c r="J16" s="119">
        <v>185033652.59999999</v>
      </c>
      <c r="K16" s="121">
        <v>43196</v>
      </c>
      <c r="L16" s="119">
        <v>6261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1352.7</v>
      </c>
      <c r="D17" s="119">
        <v>1360</v>
      </c>
      <c r="E17" s="119">
        <v>1340</v>
      </c>
      <c r="F17" s="119">
        <v>1354</v>
      </c>
      <c r="G17" s="119">
        <v>1346.5</v>
      </c>
      <c r="H17" s="119">
        <v>1352.95</v>
      </c>
      <c r="I17" s="119">
        <v>1272</v>
      </c>
      <c r="J17" s="119">
        <v>1721773.9</v>
      </c>
      <c r="K17" s="121">
        <v>43196</v>
      </c>
      <c r="L17" s="119">
        <v>225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176.45</v>
      </c>
      <c r="D18" s="119">
        <v>183.3</v>
      </c>
      <c r="E18" s="119">
        <v>174</v>
      </c>
      <c r="F18" s="119">
        <v>179.7</v>
      </c>
      <c r="G18" s="119">
        <v>179.75</v>
      </c>
      <c r="H18" s="119">
        <v>176.3</v>
      </c>
      <c r="I18" s="119">
        <v>935666</v>
      </c>
      <c r="J18" s="119">
        <v>168548765</v>
      </c>
      <c r="K18" s="121">
        <v>43196</v>
      </c>
      <c r="L18" s="119">
        <v>8765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148.25</v>
      </c>
      <c r="D19" s="119">
        <v>154.65</v>
      </c>
      <c r="E19" s="119">
        <v>147.69999999999999</v>
      </c>
      <c r="F19" s="119">
        <v>149.75</v>
      </c>
      <c r="G19" s="119">
        <v>150</v>
      </c>
      <c r="H19" s="119">
        <v>147.85</v>
      </c>
      <c r="I19" s="119">
        <v>10623849</v>
      </c>
      <c r="J19" s="119">
        <v>1607259246.25</v>
      </c>
      <c r="K19" s="121">
        <v>43196</v>
      </c>
      <c r="L19" s="119">
        <v>57055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378.45</v>
      </c>
      <c r="D20" s="119">
        <v>383.6</v>
      </c>
      <c r="E20" s="119">
        <v>374.65</v>
      </c>
      <c r="F20" s="119">
        <v>379.3</v>
      </c>
      <c r="G20" s="119">
        <v>381</v>
      </c>
      <c r="H20" s="119">
        <v>375.95</v>
      </c>
      <c r="I20" s="119">
        <v>2037081</v>
      </c>
      <c r="J20" s="119">
        <v>773100896</v>
      </c>
      <c r="K20" s="121">
        <v>43196</v>
      </c>
      <c r="L20" s="119">
        <v>23142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25.6</v>
      </c>
      <c r="D21" s="119">
        <v>26</v>
      </c>
      <c r="E21" s="119">
        <v>25.3</v>
      </c>
      <c r="F21" s="119">
        <v>25.65</v>
      </c>
      <c r="G21" s="119">
        <v>25.65</v>
      </c>
      <c r="H21" s="119">
        <v>25.5</v>
      </c>
      <c r="I21" s="119">
        <v>14599472</v>
      </c>
      <c r="J21" s="119">
        <v>374244221.05000001</v>
      </c>
      <c r="K21" s="121">
        <v>43196</v>
      </c>
      <c r="L21" s="119">
        <v>15886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185.5</v>
      </c>
      <c r="D22" s="119">
        <v>185.95</v>
      </c>
      <c r="E22" s="119">
        <v>178.1</v>
      </c>
      <c r="F22" s="119">
        <v>178.85</v>
      </c>
      <c r="G22" s="119">
        <v>178.3</v>
      </c>
      <c r="H22" s="119">
        <v>183.4</v>
      </c>
      <c r="I22" s="119">
        <v>3313712</v>
      </c>
      <c r="J22" s="119">
        <v>599126185.45000005</v>
      </c>
      <c r="K22" s="121">
        <v>43196</v>
      </c>
      <c r="L22" s="119">
        <v>37448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215.55</v>
      </c>
      <c r="D23" s="119">
        <v>223.8</v>
      </c>
      <c r="E23" s="119">
        <v>212.6</v>
      </c>
      <c r="F23" s="119">
        <v>220.05</v>
      </c>
      <c r="G23" s="119">
        <v>218.95</v>
      </c>
      <c r="H23" s="119">
        <v>214.95</v>
      </c>
      <c r="I23" s="119">
        <v>275191</v>
      </c>
      <c r="J23" s="119">
        <v>60440843.549999997</v>
      </c>
      <c r="K23" s="121">
        <v>43196</v>
      </c>
      <c r="L23" s="119">
        <v>6799</v>
      </c>
      <c r="M23" s="119" t="s">
        <v>426</v>
      </c>
    </row>
    <row r="24" spans="1:13">
      <c r="A24" s="119" t="s">
        <v>2946</v>
      </c>
      <c r="B24" s="119" t="s">
        <v>395</v>
      </c>
      <c r="C24" s="119">
        <v>4.4000000000000004</v>
      </c>
      <c r="D24" s="119">
        <v>4.45</v>
      </c>
      <c r="E24" s="119">
        <v>4.0999999999999996</v>
      </c>
      <c r="F24" s="119">
        <v>4.45</v>
      </c>
      <c r="G24" s="119">
        <v>4.45</v>
      </c>
      <c r="H24" s="119">
        <v>4.05</v>
      </c>
      <c r="I24" s="119">
        <v>72763</v>
      </c>
      <c r="J24" s="119">
        <v>316350.5</v>
      </c>
      <c r="K24" s="121">
        <v>43196</v>
      </c>
      <c r="L24" s="119">
        <v>179</v>
      </c>
      <c r="M24" s="119" t="s">
        <v>2947</v>
      </c>
    </row>
    <row r="25" spans="1:13">
      <c r="A25" s="119" t="s">
        <v>2948</v>
      </c>
      <c r="B25" s="119" t="s">
        <v>395</v>
      </c>
      <c r="C25" s="119">
        <v>53</v>
      </c>
      <c r="D25" s="119">
        <v>57.25</v>
      </c>
      <c r="E25" s="119">
        <v>52.6</v>
      </c>
      <c r="F25" s="119">
        <v>55.55</v>
      </c>
      <c r="G25" s="119">
        <v>55.5</v>
      </c>
      <c r="H25" s="119">
        <v>52.7</v>
      </c>
      <c r="I25" s="119">
        <v>184111</v>
      </c>
      <c r="J25" s="119">
        <v>10128928.050000001</v>
      </c>
      <c r="K25" s="121">
        <v>43196</v>
      </c>
      <c r="L25" s="119">
        <v>2474</v>
      </c>
      <c r="M25" s="119" t="s">
        <v>2949</v>
      </c>
    </row>
    <row r="26" spans="1:13">
      <c r="A26" s="119" t="s">
        <v>428</v>
      </c>
      <c r="B26" s="119" t="s">
        <v>395</v>
      </c>
      <c r="C26" s="119">
        <v>412.55</v>
      </c>
      <c r="D26" s="119">
        <v>418.85</v>
      </c>
      <c r="E26" s="119">
        <v>407.45</v>
      </c>
      <c r="F26" s="119">
        <v>410</v>
      </c>
      <c r="G26" s="119">
        <v>408.4</v>
      </c>
      <c r="H26" s="119">
        <v>406.55</v>
      </c>
      <c r="I26" s="119">
        <v>219110</v>
      </c>
      <c r="J26" s="119">
        <v>89665237.700000003</v>
      </c>
      <c r="K26" s="121">
        <v>43196</v>
      </c>
      <c r="L26" s="119">
        <v>1073</v>
      </c>
      <c r="M26" s="119" t="s">
        <v>429</v>
      </c>
    </row>
    <row r="27" spans="1:13">
      <c r="A27" s="119" t="s">
        <v>2950</v>
      </c>
      <c r="B27" s="119" t="s">
        <v>395</v>
      </c>
      <c r="C27" s="119">
        <v>21.75</v>
      </c>
      <c r="D27" s="119">
        <v>22.6</v>
      </c>
      <c r="E27" s="119">
        <v>21.75</v>
      </c>
      <c r="F27" s="119">
        <v>22.4</v>
      </c>
      <c r="G27" s="119">
        <v>22.4</v>
      </c>
      <c r="H27" s="119">
        <v>21.7</v>
      </c>
      <c r="I27" s="119">
        <v>15941</v>
      </c>
      <c r="J27" s="119">
        <v>355237.3</v>
      </c>
      <c r="K27" s="121">
        <v>43196</v>
      </c>
      <c r="L27" s="119">
        <v>102</v>
      </c>
      <c r="M27" s="119" t="s">
        <v>2951</v>
      </c>
    </row>
    <row r="28" spans="1:13">
      <c r="A28" s="119" t="s">
        <v>430</v>
      </c>
      <c r="B28" s="119" t="s">
        <v>395</v>
      </c>
      <c r="C28" s="119">
        <v>58.1</v>
      </c>
      <c r="D28" s="119">
        <v>59.5</v>
      </c>
      <c r="E28" s="119">
        <v>57.2</v>
      </c>
      <c r="F28" s="119">
        <v>58.45</v>
      </c>
      <c r="G28" s="119">
        <v>58.7</v>
      </c>
      <c r="H28" s="119">
        <v>58</v>
      </c>
      <c r="I28" s="119">
        <v>4295</v>
      </c>
      <c r="J28" s="119">
        <v>248531.20000000001</v>
      </c>
      <c r="K28" s="121">
        <v>43196</v>
      </c>
      <c r="L28" s="119">
        <v>70</v>
      </c>
      <c r="M28" s="119" t="s">
        <v>431</v>
      </c>
    </row>
    <row r="29" spans="1:13">
      <c r="A29" s="119" t="s">
        <v>2203</v>
      </c>
      <c r="B29" s="119" t="s">
        <v>395</v>
      </c>
      <c r="C29" s="119">
        <v>236</v>
      </c>
      <c r="D29" s="119">
        <v>236.4</v>
      </c>
      <c r="E29" s="119">
        <v>230</v>
      </c>
      <c r="F29" s="119">
        <v>234.45</v>
      </c>
      <c r="G29" s="119">
        <v>236.3</v>
      </c>
      <c r="H29" s="119">
        <v>235.05</v>
      </c>
      <c r="I29" s="119">
        <v>78172</v>
      </c>
      <c r="J29" s="119">
        <v>18290940.149999999</v>
      </c>
      <c r="K29" s="121">
        <v>43196</v>
      </c>
      <c r="L29" s="119">
        <v>1487</v>
      </c>
      <c r="M29" s="119" t="s">
        <v>2470</v>
      </c>
    </row>
    <row r="30" spans="1:13">
      <c r="A30" s="119" t="s">
        <v>432</v>
      </c>
      <c r="B30" s="119" t="s">
        <v>395</v>
      </c>
      <c r="C30" s="119">
        <v>270</v>
      </c>
      <c r="D30" s="119">
        <v>284.89999999999998</v>
      </c>
      <c r="E30" s="119">
        <v>269</v>
      </c>
      <c r="F30" s="119">
        <v>282.7</v>
      </c>
      <c r="G30" s="119">
        <v>283.05</v>
      </c>
      <c r="H30" s="119">
        <v>271.3</v>
      </c>
      <c r="I30" s="119">
        <v>244220</v>
      </c>
      <c r="J30" s="119">
        <v>68060415.549999997</v>
      </c>
      <c r="K30" s="121">
        <v>43196</v>
      </c>
      <c r="L30" s="119">
        <v>4146</v>
      </c>
      <c r="M30" s="119" t="s">
        <v>433</v>
      </c>
    </row>
    <row r="31" spans="1:13">
      <c r="A31" s="119" t="s">
        <v>2911</v>
      </c>
      <c r="B31" s="119" t="s">
        <v>395</v>
      </c>
      <c r="C31" s="119">
        <v>52</v>
      </c>
      <c r="D31" s="119">
        <v>56.85</v>
      </c>
      <c r="E31" s="119">
        <v>51.25</v>
      </c>
      <c r="F31" s="119">
        <v>53.9</v>
      </c>
      <c r="G31" s="119">
        <v>53.95</v>
      </c>
      <c r="H31" s="119">
        <v>52.35</v>
      </c>
      <c r="I31" s="119">
        <v>11258</v>
      </c>
      <c r="J31" s="119">
        <v>581013.4</v>
      </c>
      <c r="K31" s="121">
        <v>43196</v>
      </c>
      <c r="L31" s="119">
        <v>36</v>
      </c>
      <c r="M31" s="119" t="s">
        <v>2912</v>
      </c>
    </row>
    <row r="32" spans="1:13">
      <c r="A32" s="119" t="s">
        <v>2952</v>
      </c>
      <c r="B32" s="119" t="s">
        <v>395</v>
      </c>
      <c r="C32" s="119">
        <v>110.7</v>
      </c>
      <c r="D32" s="119">
        <v>110.7</v>
      </c>
      <c r="E32" s="119">
        <v>105.1</v>
      </c>
      <c r="F32" s="119">
        <v>108.55</v>
      </c>
      <c r="G32" s="119">
        <v>109.5</v>
      </c>
      <c r="H32" s="119">
        <v>107.1</v>
      </c>
      <c r="I32" s="119">
        <v>2058</v>
      </c>
      <c r="J32" s="119">
        <v>223591.8</v>
      </c>
      <c r="K32" s="121">
        <v>43196</v>
      </c>
      <c r="L32" s="119">
        <v>44</v>
      </c>
      <c r="M32" s="119" t="s">
        <v>2953</v>
      </c>
    </row>
    <row r="33" spans="1:13">
      <c r="A33" s="119" t="s">
        <v>2565</v>
      </c>
      <c r="B33" s="119" t="s">
        <v>395</v>
      </c>
      <c r="C33" s="119">
        <v>107.7</v>
      </c>
      <c r="D33" s="119">
        <v>107.8</v>
      </c>
      <c r="E33" s="119">
        <v>102.3</v>
      </c>
      <c r="F33" s="119">
        <v>103.05</v>
      </c>
      <c r="G33" s="119">
        <v>103.05</v>
      </c>
      <c r="H33" s="119">
        <v>103.9</v>
      </c>
      <c r="I33" s="119">
        <v>1286</v>
      </c>
      <c r="J33" s="119">
        <v>132805.4</v>
      </c>
      <c r="K33" s="121">
        <v>43196</v>
      </c>
      <c r="L33" s="119">
        <v>70</v>
      </c>
      <c r="M33" s="119" t="s">
        <v>2566</v>
      </c>
    </row>
    <row r="34" spans="1:13">
      <c r="A34" s="119" t="s">
        <v>2332</v>
      </c>
      <c r="B34" s="119" t="s">
        <v>395</v>
      </c>
      <c r="C34" s="119">
        <v>139.5</v>
      </c>
      <c r="D34" s="119">
        <v>147.4</v>
      </c>
      <c r="E34" s="119">
        <v>131.35</v>
      </c>
      <c r="F34" s="119">
        <v>139.15</v>
      </c>
      <c r="G34" s="119">
        <v>138.25</v>
      </c>
      <c r="H34" s="119">
        <v>137.4</v>
      </c>
      <c r="I34" s="119">
        <v>190964</v>
      </c>
      <c r="J34" s="119">
        <v>26902322.550000001</v>
      </c>
      <c r="K34" s="121">
        <v>43196</v>
      </c>
      <c r="L34" s="119">
        <v>3159</v>
      </c>
      <c r="M34" s="119" t="s">
        <v>2333</v>
      </c>
    </row>
    <row r="35" spans="1:13">
      <c r="A35" s="119" t="s">
        <v>434</v>
      </c>
      <c r="B35" s="119" t="s">
        <v>395</v>
      </c>
      <c r="C35" s="119">
        <v>396</v>
      </c>
      <c r="D35" s="119">
        <v>404.7</v>
      </c>
      <c r="E35" s="119">
        <v>389</v>
      </c>
      <c r="F35" s="119">
        <v>400.65</v>
      </c>
      <c r="G35" s="119">
        <v>404.7</v>
      </c>
      <c r="H35" s="119">
        <v>396.45</v>
      </c>
      <c r="I35" s="119">
        <v>16163</v>
      </c>
      <c r="J35" s="119">
        <v>6449141.9500000002</v>
      </c>
      <c r="K35" s="121">
        <v>43196</v>
      </c>
      <c r="L35" s="119">
        <v>383</v>
      </c>
      <c r="M35" s="119" t="s">
        <v>435</v>
      </c>
    </row>
    <row r="36" spans="1:13">
      <c r="A36" s="119" t="s">
        <v>2954</v>
      </c>
      <c r="B36" s="119" t="s">
        <v>395</v>
      </c>
      <c r="C36" s="119">
        <v>269.10000000000002</v>
      </c>
      <c r="D36" s="119">
        <v>275</v>
      </c>
      <c r="E36" s="119">
        <v>267.05</v>
      </c>
      <c r="F36" s="119">
        <v>274.95</v>
      </c>
      <c r="G36" s="119">
        <v>274.95</v>
      </c>
      <c r="H36" s="119">
        <v>266.64999999999998</v>
      </c>
      <c r="I36" s="119">
        <v>4149</v>
      </c>
      <c r="J36" s="119">
        <v>1132568.8500000001</v>
      </c>
      <c r="K36" s="121">
        <v>43196</v>
      </c>
      <c r="L36" s="119">
        <v>54</v>
      </c>
      <c r="M36" s="119" t="s">
        <v>2955</v>
      </c>
    </row>
    <row r="37" spans="1:13">
      <c r="A37" s="119" t="s">
        <v>436</v>
      </c>
      <c r="B37" s="119" t="s">
        <v>395</v>
      </c>
      <c r="C37" s="119">
        <v>1440.95</v>
      </c>
      <c r="D37" s="119">
        <v>1450.4</v>
      </c>
      <c r="E37" s="119">
        <v>1411</v>
      </c>
      <c r="F37" s="119">
        <v>1429.35</v>
      </c>
      <c r="G37" s="119">
        <v>1416</v>
      </c>
      <c r="H37" s="119">
        <v>1450</v>
      </c>
      <c r="I37" s="119">
        <v>42653</v>
      </c>
      <c r="J37" s="119">
        <v>60962211.75</v>
      </c>
      <c r="K37" s="121">
        <v>43196</v>
      </c>
      <c r="L37" s="119">
        <v>2083</v>
      </c>
      <c r="M37" s="119" t="s">
        <v>437</v>
      </c>
    </row>
    <row r="38" spans="1:13">
      <c r="A38" s="119" t="s">
        <v>438</v>
      </c>
      <c r="B38" s="119" t="s">
        <v>395</v>
      </c>
      <c r="C38" s="119">
        <v>467</v>
      </c>
      <c r="D38" s="119">
        <v>467.8</v>
      </c>
      <c r="E38" s="119">
        <v>453.3</v>
      </c>
      <c r="F38" s="119">
        <v>463.55</v>
      </c>
      <c r="G38" s="119">
        <v>460</v>
      </c>
      <c r="H38" s="119">
        <v>467.65</v>
      </c>
      <c r="I38" s="119">
        <v>97937</v>
      </c>
      <c r="J38" s="119">
        <v>45257820.549999997</v>
      </c>
      <c r="K38" s="121">
        <v>43196</v>
      </c>
      <c r="L38" s="119">
        <v>1454</v>
      </c>
      <c r="M38" s="119" t="s">
        <v>439</v>
      </c>
    </row>
    <row r="39" spans="1:13">
      <c r="A39" s="119" t="s">
        <v>235</v>
      </c>
      <c r="B39" s="119" t="s">
        <v>395</v>
      </c>
      <c r="C39" s="119">
        <v>1404.9</v>
      </c>
      <c r="D39" s="119">
        <v>1409.9</v>
      </c>
      <c r="E39" s="119">
        <v>1388</v>
      </c>
      <c r="F39" s="119">
        <v>1395.15</v>
      </c>
      <c r="G39" s="119">
        <v>1390</v>
      </c>
      <c r="H39" s="119">
        <v>1395.4</v>
      </c>
      <c r="I39" s="119">
        <v>155187</v>
      </c>
      <c r="J39" s="119">
        <v>217078021.5</v>
      </c>
      <c r="K39" s="121">
        <v>43196</v>
      </c>
      <c r="L39" s="119">
        <v>8465</v>
      </c>
      <c r="M39" s="119" t="s">
        <v>441</v>
      </c>
    </row>
    <row r="40" spans="1:13">
      <c r="A40" s="119" t="s">
        <v>442</v>
      </c>
      <c r="B40" s="119" t="s">
        <v>395</v>
      </c>
      <c r="C40" s="119">
        <v>265.8</v>
      </c>
      <c r="D40" s="119">
        <v>273</v>
      </c>
      <c r="E40" s="119">
        <v>262.05</v>
      </c>
      <c r="F40" s="119">
        <v>270.64999999999998</v>
      </c>
      <c r="G40" s="119">
        <v>270</v>
      </c>
      <c r="H40" s="119">
        <v>265.25</v>
      </c>
      <c r="I40" s="119">
        <v>132827</v>
      </c>
      <c r="J40" s="119">
        <v>35707660.350000001</v>
      </c>
      <c r="K40" s="121">
        <v>43196</v>
      </c>
      <c r="L40" s="119">
        <v>3024</v>
      </c>
      <c r="M40" s="119" t="s">
        <v>443</v>
      </c>
    </row>
    <row r="41" spans="1:13">
      <c r="A41" s="119" t="s">
        <v>2431</v>
      </c>
      <c r="B41" s="119" t="s">
        <v>395</v>
      </c>
      <c r="C41" s="119">
        <v>605.35</v>
      </c>
      <c r="D41" s="119">
        <v>612.35</v>
      </c>
      <c r="E41" s="119">
        <v>595.9</v>
      </c>
      <c r="F41" s="119">
        <v>610.95000000000005</v>
      </c>
      <c r="G41" s="119">
        <v>610</v>
      </c>
      <c r="H41" s="119">
        <v>601.9</v>
      </c>
      <c r="I41" s="119">
        <v>4250</v>
      </c>
      <c r="J41" s="119">
        <v>2575859.2000000002</v>
      </c>
      <c r="K41" s="121">
        <v>43196</v>
      </c>
      <c r="L41" s="119">
        <v>307</v>
      </c>
      <c r="M41" s="119" t="s">
        <v>2432</v>
      </c>
    </row>
    <row r="42" spans="1:13">
      <c r="A42" s="119" t="s">
        <v>2956</v>
      </c>
      <c r="B42" s="119" t="s">
        <v>395</v>
      </c>
      <c r="C42" s="119">
        <v>37.299999999999997</v>
      </c>
      <c r="D42" s="119">
        <v>37.700000000000003</v>
      </c>
      <c r="E42" s="119">
        <v>34.9</v>
      </c>
      <c r="F42" s="119">
        <v>36.799999999999997</v>
      </c>
      <c r="G42" s="119">
        <v>36.700000000000003</v>
      </c>
      <c r="H42" s="119">
        <v>37.6</v>
      </c>
      <c r="I42" s="119">
        <v>1560381</v>
      </c>
      <c r="J42" s="119">
        <v>57123731.5</v>
      </c>
      <c r="K42" s="121">
        <v>43196</v>
      </c>
      <c r="L42" s="119">
        <v>5000</v>
      </c>
      <c r="M42" s="119" t="s">
        <v>2957</v>
      </c>
    </row>
    <row r="43" spans="1:13">
      <c r="A43" s="119" t="s">
        <v>444</v>
      </c>
      <c r="B43" s="119" t="s">
        <v>395</v>
      </c>
      <c r="C43" s="119">
        <v>1937.35</v>
      </c>
      <c r="D43" s="119">
        <v>1955</v>
      </c>
      <c r="E43" s="119">
        <v>1900</v>
      </c>
      <c r="F43" s="119">
        <v>1909.85</v>
      </c>
      <c r="G43" s="119">
        <v>1902.3</v>
      </c>
      <c r="H43" s="119">
        <v>1937.35</v>
      </c>
      <c r="I43" s="119">
        <v>44767</v>
      </c>
      <c r="J43" s="119">
        <v>86388097.650000006</v>
      </c>
      <c r="K43" s="121">
        <v>43196</v>
      </c>
      <c r="L43" s="119">
        <v>3939</v>
      </c>
      <c r="M43" s="119" t="s">
        <v>445</v>
      </c>
    </row>
    <row r="44" spans="1:13">
      <c r="A44" s="119" t="s">
        <v>2623</v>
      </c>
      <c r="B44" s="119" t="s">
        <v>395</v>
      </c>
      <c r="C44" s="119">
        <v>48.3</v>
      </c>
      <c r="D44" s="119">
        <v>48.3</v>
      </c>
      <c r="E44" s="119">
        <v>45.7</v>
      </c>
      <c r="F44" s="119">
        <v>46.3</v>
      </c>
      <c r="G44" s="119">
        <v>46.25</v>
      </c>
      <c r="H44" s="119">
        <v>47.85</v>
      </c>
      <c r="I44" s="119">
        <v>167601</v>
      </c>
      <c r="J44" s="119">
        <v>7772151.1500000004</v>
      </c>
      <c r="K44" s="121">
        <v>43196</v>
      </c>
      <c r="L44" s="119">
        <v>921</v>
      </c>
      <c r="M44" s="119" t="s">
        <v>2624</v>
      </c>
    </row>
    <row r="45" spans="1:13">
      <c r="A45" s="119" t="s">
        <v>34</v>
      </c>
      <c r="B45" s="119" t="s">
        <v>395</v>
      </c>
      <c r="C45" s="119">
        <v>52.5</v>
      </c>
      <c r="D45" s="119">
        <v>53.8</v>
      </c>
      <c r="E45" s="119">
        <v>51.05</v>
      </c>
      <c r="F45" s="119">
        <v>53.5</v>
      </c>
      <c r="G45" s="119">
        <v>53.6</v>
      </c>
      <c r="H45" s="119">
        <v>51.7</v>
      </c>
      <c r="I45" s="119">
        <v>6663252</v>
      </c>
      <c r="J45" s="119">
        <v>349515719.19999999</v>
      </c>
      <c r="K45" s="121">
        <v>43196</v>
      </c>
      <c r="L45" s="119">
        <v>19065</v>
      </c>
      <c r="M45" s="119" t="s">
        <v>446</v>
      </c>
    </row>
    <row r="46" spans="1:13">
      <c r="A46" s="119" t="s">
        <v>447</v>
      </c>
      <c r="B46" s="119" t="s">
        <v>395</v>
      </c>
      <c r="C46" s="119">
        <v>55.45</v>
      </c>
      <c r="D46" s="119">
        <v>56.7</v>
      </c>
      <c r="E46" s="119">
        <v>54.1</v>
      </c>
      <c r="F46" s="119">
        <v>55.4</v>
      </c>
      <c r="G46" s="119">
        <v>55.4</v>
      </c>
      <c r="H46" s="119">
        <v>55.15</v>
      </c>
      <c r="I46" s="119">
        <v>334998</v>
      </c>
      <c r="J46" s="119">
        <v>18489918.199999999</v>
      </c>
      <c r="K46" s="121">
        <v>43196</v>
      </c>
      <c r="L46" s="119">
        <v>2176</v>
      </c>
      <c r="M46" s="119" t="s">
        <v>448</v>
      </c>
    </row>
    <row r="47" spans="1:13">
      <c r="A47" s="119" t="s">
        <v>449</v>
      </c>
      <c r="B47" s="119" t="s">
        <v>395</v>
      </c>
      <c r="C47" s="119">
        <v>604.15</v>
      </c>
      <c r="D47" s="119">
        <v>623.70000000000005</v>
      </c>
      <c r="E47" s="119">
        <v>598.79999999999995</v>
      </c>
      <c r="F47" s="119">
        <v>613.35</v>
      </c>
      <c r="G47" s="119">
        <v>610</v>
      </c>
      <c r="H47" s="119">
        <v>610.35</v>
      </c>
      <c r="I47" s="119">
        <v>1620</v>
      </c>
      <c r="J47" s="119">
        <v>990889.75</v>
      </c>
      <c r="K47" s="121">
        <v>43196</v>
      </c>
      <c r="L47" s="119">
        <v>123</v>
      </c>
      <c r="M47" s="119" t="s">
        <v>450</v>
      </c>
    </row>
    <row r="48" spans="1:13">
      <c r="A48" s="119" t="s">
        <v>2804</v>
      </c>
      <c r="B48" s="119" t="s">
        <v>395</v>
      </c>
      <c r="C48" s="119">
        <v>80</v>
      </c>
      <c r="D48" s="119">
        <v>80</v>
      </c>
      <c r="E48" s="119">
        <v>76</v>
      </c>
      <c r="F48" s="119">
        <v>77.8</v>
      </c>
      <c r="G48" s="119">
        <v>78</v>
      </c>
      <c r="H48" s="119">
        <v>79.05</v>
      </c>
      <c r="I48" s="119">
        <v>44743</v>
      </c>
      <c r="J48" s="119">
        <v>3470263.55</v>
      </c>
      <c r="K48" s="121">
        <v>43196</v>
      </c>
      <c r="L48" s="119">
        <v>711</v>
      </c>
      <c r="M48" s="119" t="s">
        <v>2805</v>
      </c>
    </row>
    <row r="49" spans="1:13">
      <c r="A49" s="119" t="s">
        <v>451</v>
      </c>
      <c r="B49" s="119" t="s">
        <v>395</v>
      </c>
      <c r="C49" s="119">
        <v>1870</v>
      </c>
      <c r="D49" s="119">
        <v>1881.85</v>
      </c>
      <c r="E49" s="119">
        <v>1826.1</v>
      </c>
      <c r="F49" s="119">
        <v>1835.9</v>
      </c>
      <c r="G49" s="119">
        <v>1830</v>
      </c>
      <c r="H49" s="119">
        <v>1854.1</v>
      </c>
      <c r="I49" s="119">
        <v>36865</v>
      </c>
      <c r="J49" s="119">
        <v>67989306.25</v>
      </c>
      <c r="K49" s="121">
        <v>43196</v>
      </c>
      <c r="L49" s="119">
        <v>8015</v>
      </c>
      <c r="M49" s="119" t="s">
        <v>452</v>
      </c>
    </row>
    <row r="50" spans="1:13">
      <c r="A50" s="119" t="s">
        <v>453</v>
      </c>
      <c r="B50" s="119" t="s">
        <v>395</v>
      </c>
      <c r="C50" s="119">
        <v>617.04999999999995</v>
      </c>
      <c r="D50" s="119">
        <v>626.5</v>
      </c>
      <c r="E50" s="119">
        <v>614.1</v>
      </c>
      <c r="F50" s="119">
        <v>617</v>
      </c>
      <c r="G50" s="119">
        <v>617.1</v>
      </c>
      <c r="H50" s="119">
        <v>622.95000000000005</v>
      </c>
      <c r="I50" s="119">
        <v>1051</v>
      </c>
      <c r="J50" s="119">
        <v>652692.80000000005</v>
      </c>
      <c r="K50" s="121">
        <v>43196</v>
      </c>
      <c r="L50" s="119">
        <v>33</v>
      </c>
      <c r="M50" s="119" t="s">
        <v>454</v>
      </c>
    </row>
    <row r="51" spans="1:13">
      <c r="A51" s="119" t="s">
        <v>455</v>
      </c>
      <c r="B51" s="119" t="s">
        <v>395</v>
      </c>
      <c r="C51" s="119">
        <v>151.80000000000001</v>
      </c>
      <c r="D51" s="119">
        <v>151.80000000000001</v>
      </c>
      <c r="E51" s="119">
        <v>150</v>
      </c>
      <c r="F51" s="119">
        <v>151.4</v>
      </c>
      <c r="G51" s="119">
        <v>151.5</v>
      </c>
      <c r="H51" s="119">
        <v>151.25</v>
      </c>
      <c r="I51" s="119">
        <v>145332</v>
      </c>
      <c r="J51" s="119">
        <v>21984576.550000001</v>
      </c>
      <c r="K51" s="121">
        <v>43196</v>
      </c>
      <c r="L51" s="119">
        <v>1510</v>
      </c>
      <c r="M51" s="119" t="s">
        <v>456</v>
      </c>
    </row>
    <row r="52" spans="1:13">
      <c r="A52" s="119" t="s">
        <v>457</v>
      </c>
      <c r="B52" s="119" t="s">
        <v>395</v>
      </c>
      <c r="C52" s="119">
        <v>345.2</v>
      </c>
      <c r="D52" s="119">
        <v>345.2</v>
      </c>
      <c r="E52" s="119">
        <v>338</v>
      </c>
      <c r="F52" s="119">
        <v>339.75</v>
      </c>
      <c r="G52" s="119">
        <v>338</v>
      </c>
      <c r="H52" s="119">
        <v>347.2</v>
      </c>
      <c r="I52" s="119">
        <v>3186</v>
      </c>
      <c r="J52" s="119">
        <v>1088661.75</v>
      </c>
      <c r="K52" s="121">
        <v>43196</v>
      </c>
      <c r="L52" s="119">
        <v>132</v>
      </c>
      <c r="M52" s="119" t="s">
        <v>458</v>
      </c>
    </row>
    <row r="53" spans="1:13">
      <c r="A53" s="119" t="s">
        <v>2958</v>
      </c>
      <c r="B53" s="119" t="s">
        <v>395</v>
      </c>
      <c r="C53" s="119">
        <v>25</v>
      </c>
      <c r="D53" s="119">
        <v>26.25</v>
      </c>
      <c r="E53" s="119">
        <v>24.6</v>
      </c>
      <c r="F53" s="119">
        <v>26.15</v>
      </c>
      <c r="G53" s="119">
        <v>26.15</v>
      </c>
      <c r="H53" s="119">
        <v>25.25</v>
      </c>
      <c r="I53" s="119">
        <v>3987</v>
      </c>
      <c r="J53" s="119">
        <v>101961</v>
      </c>
      <c r="K53" s="121">
        <v>43196</v>
      </c>
      <c r="L53" s="119">
        <v>46</v>
      </c>
      <c r="M53" s="119" t="s">
        <v>2959</v>
      </c>
    </row>
    <row r="54" spans="1:13">
      <c r="A54" s="119" t="s">
        <v>2960</v>
      </c>
      <c r="B54" s="119" t="s">
        <v>395</v>
      </c>
      <c r="C54" s="119">
        <v>3.85</v>
      </c>
      <c r="D54" s="119">
        <v>3.85</v>
      </c>
      <c r="E54" s="119">
        <v>3.7</v>
      </c>
      <c r="F54" s="119">
        <v>3.85</v>
      </c>
      <c r="G54" s="119">
        <v>3.85</v>
      </c>
      <c r="H54" s="119">
        <v>3.5</v>
      </c>
      <c r="I54" s="119">
        <v>20702942</v>
      </c>
      <c r="J54" s="119">
        <v>79519213.950000003</v>
      </c>
      <c r="K54" s="121">
        <v>43196</v>
      </c>
      <c r="L54" s="119">
        <v>2589</v>
      </c>
      <c r="M54" s="119" t="s">
        <v>2961</v>
      </c>
    </row>
    <row r="55" spans="1:13">
      <c r="A55" s="119" t="s">
        <v>2625</v>
      </c>
      <c r="B55" s="119" t="s">
        <v>395</v>
      </c>
      <c r="C55" s="119">
        <v>40</v>
      </c>
      <c r="D55" s="119">
        <v>40.950000000000003</v>
      </c>
      <c r="E55" s="119">
        <v>39.6</v>
      </c>
      <c r="F55" s="119">
        <v>40.299999999999997</v>
      </c>
      <c r="G55" s="119">
        <v>40.1</v>
      </c>
      <c r="H55" s="119">
        <v>40.4</v>
      </c>
      <c r="I55" s="119">
        <v>19511</v>
      </c>
      <c r="J55" s="119">
        <v>787368.65</v>
      </c>
      <c r="K55" s="121">
        <v>43196</v>
      </c>
      <c r="L55" s="119">
        <v>134</v>
      </c>
      <c r="M55" s="119" t="s">
        <v>2626</v>
      </c>
    </row>
    <row r="56" spans="1:13">
      <c r="A56" s="119" t="s">
        <v>387</v>
      </c>
      <c r="B56" s="119" t="s">
        <v>395</v>
      </c>
      <c r="C56" s="119">
        <v>775.9</v>
      </c>
      <c r="D56" s="119">
        <v>779.7</v>
      </c>
      <c r="E56" s="119">
        <v>762.6</v>
      </c>
      <c r="F56" s="119">
        <v>767.75</v>
      </c>
      <c r="G56" s="119">
        <v>772</v>
      </c>
      <c r="H56" s="119">
        <v>776.3</v>
      </c>
      <c r="I56" s="119">
        <v>11588</v>
      </c>
      <c r="J56" s="119">
        <v>8939753.1999999993</v>
      </c>
      <c r="K56" s="121">
        <v>43196</v>
      </c>
      <c r="L56" s="119">
        <v>1031</v>
      </c>
      <c r="M56" s="119" t="s">
        <v>459</v>
      </c>
    </row>
    <row r="57" spans="1:13">
      <c r="A57" s="119" t="s">
        <v>187</v>
      </c>
      <c r="B57" s="119" t="s">
        <v>395</v>
      </c>
      <c r="C57" s="119">
        <v>805</v>
      </c>
      <c r="D57" s="119">
        <v>806.35</v>
      </c>
      <c r="E57" s="119">
        <v>795</v>
      </c>
      <c r="F57" s="119">
        <v>801.6</v>
      </c>
      <c r="G57" s="119">
        <v>801.2</v>
      </c>
      <c r="H57" s="119">
        <v>803.5</v>
      </c>
      <c r="I57" s="119">
        <v>156787</v>
      </c>
      <c r="J57" s="119">
        <v>125531180.59999999</v>
      </c>
      <c r="K57" s="121">
        <v>43196</v>
      </c>
      <c r="L57" s="119">
        <v>5307</v>
      </c>
      <c r="M57" s="119" t="s">
        <v>461</v>
      </c>
    </row>
    <row r="58" spans="1:13">
      <c r="A58" s="119" t="s">
        <v>2939</v>
      </c>
      <c r="B58" s="119" t="s">
        <v>395</v>
      </c>
      <c r="C58" s="119">
        <v>1116.1500000000001</v>
      </c>
      <c r="D58" s="119">
        <v>1143</v>
      </c>
      <c r="E58" s="119">
        <v>1111</v>
      </c>
      <c r="F58" s="119">
        <v>1131</v>
      </c>
      <c r="G58" s="119">
        <v>1134</v>
      </c>
      <c r="H58" s="119">
        <v>1116.0999999999999</v>
      </c>
      <c r="I58" s="119">
        <v>48144</v>
      </c>
      <c r="J58" s="119">
        <v>54388259.100000001</v>
      </c>
      <c r="K58" s="121">
        <v>43196</v>
      </c>
      <c r="L58" s="119">
        <v>2895</v>
      </c>
      <c r="M58" s="119" t="s">
        <v>2940</v>
      </c>
    </row>
    <row r="59" spans="1:13">
      <c r="A59" s="119" t="s">
        <v>462</v>
      </c>
      <c r="B59" s="119" t="s">
        <v>395</v>
      </c>
      <c r="C59" s="119">
        <v>1301.5999999999999</v>
      </c>
      <c r="D59" s="119">
        <v>1311.95</v>
      </c>
      <c r="E59" s="119">
        <v>1299.95</v>
      </c>
      <c r="F59" s="119">
        <v>1309.8</v>
      </c>
      <c r="G59" s="119">
        <v>1310</v>
      </c>
      <c r="H59" s="119">
        <v>1306.6500000000001</v>
      </c>
      <c r="I59" s="119">
        <v>3864</v>
      </c>
      <c r="J59" s="119">
        <v>5040375.2</v>
      </c>
      <c r="K59" s="121">
        <v>43196</v>
      </c>
      <c r="L59" s="119">
        <v>183</v>
      </c>
      <c r="M59" s="119" t="s">
        <v>463</v>
      </c>
    </row>
    <row r="60" spans="1:13">
      <c r="A60" s="119" t="s">
        <v>35</v>
      </c>
      <c r="B60" s="119" t="s">
        <v>395</v>
      </c>
      <c r="C60" s="119">
        <v>238</v>
      </c>
      <c r="D60" s="119">
        <v>239.2</v>
      </c>
      <c r="E60" s="119">
        <v>236.1</v>
      </c>
      <c r="F60" s="119">
        <v>238.65</v>
      </c>
      <c r="G60" s="119">
        <v>238.1</v>
      </c>
      <c r="H60" s="119">
        <v>238</v>
      </c>
      <c r="I60" s="119">
        <v>664865</v>
      </c>
      <c r="J60" s="119">
        <v>158212786.94999999</v>
      </c>
      <c r="K60" s="121">
        <v>43196</v>
      </c>
      <c r="L60" s="119">
        <v>7538</v>
      </c>
      <c r="M60" s="119" t="s">
        <v>464</v>
      </c>
    </row>
    <row r="61" spans="1:13">
      <c r="A61" s="119" t="s">
        <v>2931</v>
      </c>
      <c r="B61" s="119" t="s">
        <v>395</v>
      </c>
      <c r="C61" s="119">
        <v>24</v>
      </c>
      <c r="D61" s="119">
        <v>24.65</v>
      </c>
      <c r="E61" s="119">
        <v>23.7</v>
      </c>
      <c r="F61" s="119">
        <v>24.15</v>
      </c>
      <c r="G61" s="119">
        <v>24.15</v>
      </c>
      <c r="H61" s="119">
        <v>24.4</v>
      </c>
      <c r="I61" s="119">
        <v>8509</v>
      </c>
      <c r="J61" s="119">
        <v>204474.25</v>
      </c>
      <c r="K61" s="121">
        <v>43196</v>
      </c>
      <c r="L61" s="119">
        <v>34</v>
      </c>
      <c r="M61" s="119" t="s">
        <v>1545</v>
      </c>
    </row>
    <row r="62" spans="1:13">
      <c r="A62" s="119" t="s">
        <v>465</v>
      </c>
      <c r="B62" s="119" t="s">
        <v>395</v>
      </c>
      <c r="C62" s="119">
        <v>557.95000000000005</v>
      </c>
      <c r="D62" s="119">
        <v>572.9</v>
      </c>
      <c r="E62" s="119">
        <v>555.35</v>
      </c>
      <c r="F62" s="119">
        <v>571.29999999999995</v>
      </c>
      <c r="G62" s="119">
        <v>569.5</v>
      </c>
      <c r="H62" s="119">
        <v>553.54999999999995</v>
      </c>
      <c r="I62" s="119">
        <v>6348</v>
      </c>
      <c r="J62" s="119">
        <v>3603027.65</v>
      </c>
      <c r="K62" s="121">
        <v>43196</v>
      </c>
      <c r="L62" s="119">
        <v>478</v>
      </c>
      <c r="M62" s="119" t="s">
        <v>466</v>
      </c>
    </row>
    <row r="63" spans="1:13">
      <c r="A63" s="119" t="s">
        <v>467</v>
      </c>
      <c r="B63" s="119" t="s">
        <v>395</v>
      </c>
      <c r="C63" s="119">
        <v>49.8</v>
      </c>
      <c r="D63" s="119">
        <v>51.2</v>
      </c>
      <c r="E63" s="119">
        <v>49.55</v>
      </c>
      <c r="F63" s="119">
        <v>50.6</v>
      </c>
      <c r="G63" s="119">
        <v>50.5</v>
      </c>
      <c r="H63" s="119">
        <v>50</v>
      </c>
      <c r="I63" s="119">
        <v>1261525</v>
      </c>
      <c r="J63" s="119">
        <v>63606489.399999999</v>
      </c>
      <c r="K63" s="121">
        <v>43196</v>
      </c>
      <c r="L63" s="119">
        <v>4510</v>
      </c>
      <c r="M63" s="119" t="s">
        <v>468</v>
      </c>
    </row>
    <row r="64" spans="1:13">
      <c r="A64" s="119" t="s">
        <v>36</v>
      </c>
      <c r="B64" s="119" t="s">
        <v>395</v>
      </c>
      <c r="C64" s="119">
        <v>44.5</v>
      </c>
      <c r="D64" s="119">
        <v>45.85</v>
      </c>
      <c r="E64" s="119">
        <v>43.25</v>
      </c>
      <c r="F64" s="119">
        <v>45.4</v>
      </c>
      <c r="G64" s="119">
        <v>45.45</v>
      </c>
      <c r="H64" s="119">
        <v>44.2</v>
      </c>
      <c r="I64" s="119">
        <v>8910943</v>
      </c>
      <c r="J64" s="119">
        <v>395904822.69999999</v>
      </c>
      <c r="K64" s="121">
        <v>43196</v>
      </c>
      <c r="L64" s="119">
        <v>17140</v>
      </c>
      <c r="M64" s="119" t="s">
        <v>469</v>
      </c>
    </row>
    <row r="65" spans="1:13">
      <c r="A65" s="119" t="s">
        <v>2806</v>
      </c>
      <c r="B65" s="119" t="s">
        <v>395</v>
      </c>
      <c r="C65" s="119">
        <v>11.8</v>
      </c>
      <c r="D65" s="119">
        <v>11.8</v>
      </c>
      <c r="E65" s="119">
        <v>11.25</v>
      </c>
      <c r="F65" s="119">
        <v>11.45</v>
      </c>
      <c r="G65" s="119">
        <v>11.5</v>
      </c>
      <c r="H65" s="119">
        <v>11.6</v>
      </c>
      <c r="I65" s="119">
        <v>289550</v>
      </c>
      <c r="J65" s="119">
        <v>3321656.55</v>
      </c>
      <c r="K65" s="121">
        <v>43196</v>
      </c>
      <c r="L65" s="119">
        <v>497</v>
      </c>
      <c r="M65" s="119" t="s">
        <v>2807</v>
      </c>
    </row>
    <row r="66" spans="1:13">
      <c r="A66" s="119" t="s">
        <v>470</v>
      </c>
      <c r="B66" s="119" t="s">
        <v>395</v>
      </c>
      <c r="C66" s="119">
        <v>455</v>
      </c>
      <c r="D66" s="119">
        <v>460</v>
      </c>
      <c r="E66" s="119">
        <v>442.75</v>
      </c>
      <c r="F66" s="119">
        <v>452.35</v>
      </c>
      <c r="G66" s="119">
        <v>451.95</v>
      </c>
      <c r="H66" s="119">
        <v>450.75</v>
      </c>
      <c r="I66" s="119">
        <v>27556</v>
      </c>
      <c r="J66" s="119">
        <v>12464082</v>
      </c>
      <c r="K66" s="121">
        <v>43196</v>
      </c>
      <c r="L66" s="119">
        <v>1762</v>
      </c>
      <c r="M66" s="119" t="s">
        <v>471</v>
      </c>
    </row>
    <row r="67" spans="1:13">
      <c r="A67" s="119" t="s">
        <v>2627</v>
      </c>
      <c r="B67" s="119" t="s">
        <v>395</v>
      </c>
      <c r="C67" s="119">
        <v>34.049999999999997</v>
      </c>
      <c r="D67" s="119">
        <v>34.950000000000003</v>
      </c>
      <c r="E67" s="119">
        <v>33.75</v>
      </c>
      <c r="F67" s="119">
        <v>34.15</v>
      </c>
      <c r="G67" s="119">
        <v>34.25</v>
      </c>
      <c r="H67" s="119">
        <v>33.950000000000003</v>
      </c>
      <c r="I67" s="119">
        <v>2598</v>
      </c>
      <c r="J67" s="119">
        <v>88593.9</v>
      </c>
      <c r="K67" s="121">
        <v>43196</v>
      </c>
      <c r="L67" s="119">
        <v>51</v>
      </c>
      <c r="M67" s="119" t="s">
        <v>2628</v>
      </c>
    </row>
    <row r="68" spans="1:13">
      <c r="A68" s="119" t="s">
        <v>472</v>
      </c>
      <c r="B68" s="119" t="s">
        <v>395</v>
      </c>
      <c r="C68" s="119">
        <v>20.95</v>
      </c>
      <c r="D68" s="119">
        <v>21.25</v>
      </c>
      <c r="E68" s="119">
        <v>20.65</v>
      </c>
      <c r="F68" s="119">
        <v>21</v>
      </c>
      <c r="G68" s="119">
        <v>21.1</v>
      </c>
      <c r="H68" s="119">
        <v>20.9</v>
      </c>
      <c r="I68" s="119">
        <v>142864</v>
      </c>
      <c r="J68" s="119">
        <v>2990587.35</v>
      </c>
      <c r="K68" s="121">
        <v>43196</v>
      </c>
      <c r="L68" s="119">
        <v>290</v>
      </c>
      <c r="M68" s="119" t="s">
        <v>473</v>
      </c>
    </row>
    <row r="69" spans="1:13">
      <c r="A69" s="119" t="s">
        <v>474</v>
      </c>
      <c r="B69" s="119" t="s">
        <v>395</v>
      </c>
      <c r="C69" s="119">
        <v>20.65</v>
      </c>
      <c r="D69" s="119">
        <v>21.5</v>
      </c>
      <c r="E69" s="119">
        <v>20.65</v>
      </c>
      <c r="F69" s="119">
        <v>21.3</v>
      </c>
      <c r="G69" s="119">
        <v>21.4</v>
      </c>
      <c r="H69" s="119">
        <v>21.2</v>
      </c>
      <c r="I69" s="119">
        <v>42333</v>
      </c>
      <c r="J69" s="119">
        <v>899161.8</v>
      </c>
      <c r="K69" s="121">
        <v>43196</v>
      </c>
      <c r="L69" s="119">
        <v>235</v>
      </c>
      <c r="M69" s="119" t="s">
        <v>475</v>
      </c>
    </row>
    <row r="70" spans="1:13">
      <c r="A70" s="119" t="s">
        <v>476</v>
      </c>
      <c r="B70" s="119" t="s">
        <v>395</v>
      </c>
      <c r="C70" s="119">
        <v>770.8</v>
      </c>
      <c r="D70" s="119">
        <v>776.95</v>
      </c>
      <c r="E70" s="119">
        <v>770.8</v>
      </c>
      <c r="F70" s="119">
        <v>773.45</v>
      </c>
      <c r="G70" s="119">
        <v>773.75</v>
      </c>
      <c r="H70" s="119">
        <v>772.85</v>
      </c>
      <c r="I70" s="119">
        <v>3254</v>
      </c>
      <c r="J70" s="119">
        <v>2515367.7999999998</v>
      </c>
      <c r="K70" s="121">
        <v>43196</v>
      </c>
      <c r="L70" s="119">
        <v>252</v>
      </c>
      <c r="M70" s="119" t="s">
        <v>477</v>
      </c>
    </row>
    <row r="71" spans="1:13">
      <c r="A71" s="119" t="s">
        <v>2443</v>
      </c>
      <c r="B71" s="119" t="s">
        <v>395</v>
      </c>
      <c r="C71" s="119">
        <v>199.95</v>
      </c>
      <c r="D71" s="119">
        <v>199.95</v>
      </c>
      <c r="E71" s="119">
        <v>192.4</v>
      </c>
      <c r="F71" s="119">
        <v>196.95</v>
      </c>
      <c r="G71" s="119">
        <v>198.45</v>
      </c>
      <c r="H71" s="119">
        <v>197.55</v>
      </c>
      <c r="I71" s="119">
        <v>3541</v>
      </c>
      <c r="J71" s="119">
        <v>696158.4</v>
      </c>
      <c r="K71" s="121">
        <v>43196</v>
      </c>
      <c r="L71" s="119">
        <v>94</v>
      </c>
      <c r="M71" s="119" t="s">
        <v>2444</v>
      </c>
    </row>
    <row r="72" spans="1:13">
      <c r="A72" s="119" t="s">
        <v>478</v>
      </c>
      <c r="B72" s="119" t="s">
        <v>395</v>
      </c>
      <c r="C72" s="119">
        <v>513.04999999999995</v>
      </c>
      <c r="D72" s="119">
        <v>520</v>
      </c>
      <c r="E72" s="119">
        <v>509.5</v>
      </c>
      <c r="F72" s="119">
        <v>516.35</v>
      </c>
      <c r="G72" s="119">
        <v>520</v>
      </c>
      <c r="H72" s="119">
        <v>513.4</v>
      </c>
      <c r="I72" s="119">
        <v>2478</v>
      </c>
      <c r="J72" s="119">
        <v>1276275.7</v>
      </c>
      <c r="K72" s="121">
        <v>43196</v>
      </c>
      <c r="L72" s="119">
        <v>104</v>
      </c>
      <c r="M72" s="119" t="s">
        <v>479</v>
      </c>
    </row>
    <row r="73" spans="1:13">
      <c r="A73" s="119" t="s">
        <v>2688</v>
      </c>
      <c r="B73" s="119" t="s">
        <v>395</v>
      </c>
      <c r="C73" s="119">
        <v>653.1</v>
      </c>
      <c r="D73" s="119">
        <v>666</v>
      </c>
      <c r="E73" s="119">
        <v>646</v>
      </c>
      <c r="F73" s="119">
        <v>658.6</v>
      </c>
      <c r="G73" s="119">
        <v>653.1</v>
      </c>
      <c r="H73" s="119">
        <v>652.29999999999995</v>
      </c>
      <c r="I73" s="119">
        <v>114825</v>
      </c>
      <c r="J73" s="119">
        <v>75145661.549999997</v>
      </c>
      <c r="K73" s="121">
        <v>43196</v>
      </c>
      <c r="L73" s="119">
        <v>3836</v>
      </c>
      <c r="M73" s="119" t="s">
        <v>2689</v>
      </c>
    </row>
    <row r="74" spans="1:13">
      <c r="A74" s="119" t="s">
        <v>480</v>
      </c>
      <c r="B74" s="119" t="s">
        <v>395</v>
      </c>
      <c r="C74" s="119">
        <v>2124</v>
      </c>
      <c r="D74" s="119">
        <v>2137.9</v>
      </c>
      <c r="E74" s="119">
        <v>2087.1999999999998</v>
      </c>
      <c r="F74" s="119">
        <v>2105.25</v>
      </c>
      <c r="G74" s="119">
        <v>2095</v>
      </c>
      <c r="H74" s="119">
        <v>2116.85</v>
      </c>
      <c r="I74" s="119">
        <v>28133</v>
      </c>
      <c r="J74" s="119">
        <v>59292405.850000001</v>
      </c>
      <c r="K74" s="121">
        <v>43196</v>
      </c>
      <c r="L74" s="119">
        <v>1206</v>
      </c>
      <c r="M74" s="119" t="s">
        <v>481</v>
      </c>
    </row>
    <row r="75" spans="1:13">
      <c r="A75" s="119" t="s">
        <v>482</v>
      </c>
      <c r="B75" s="119" t="s">
        <v>395</v>
      </c>
      <c r="C75" s="119">
        <v>550</v>
      </c>
      <c r="D75" s="119">
        <v>561.70000000000005</v>
      </c>
      <c r="E75" s="119">
        <v>536.9</v>
      </c>
      <c r="F75" s="119">
        <v>540.79999999999995</v>
      </c>
      <c r="G75" s="119">
        <v>540.25</v>
      </c>
      <c r="H75" s="119">
        <v>550.54999999999995</v>
      </c>
      <c r="I75" s="119">
        <v>86993</v>
      </c>
      <c r="J75" s="119">
        <v>47343850.899999999</v>
      </c>
      <c r="K75" s="121">
        <v>43196</v>
      </c>
      <c r="L75" s="119">
        <v>4070</v>
      </c>
      <c r="M75" s="119" t="s">
        <v>483</v>
      </c>
    </row>
    <row r="76" spans="1:13">
      <c r="A76" s="119" t="s">
        <v>2943</v>
      </c>
      <c r="B76" s="119" t="s">
        <v>395</v>
      </c>
      <c r="C76" s="119">
        <v>259</v>
      </c>
      <c r="D76" s="119">
        <v>259</v>
      </c>
      <c r="E76" s="119">
        <v>254.05</v>
      </c>
      <c r="F76" s="119">
        <v>256.10000000000002</v>
      </c>
      <c r="G76" s="119">
        <v>256.10000000000002</v>
      </c>
      <c r="H76" s="119">
        <v>257.5</v>
      </c>
      <c r="I76" s="119">
        <v>26731</v>
      </c>
      <c r="J76" s="119">
        <v>6852051.4500000002</v>
      </c>
      <c r="K76" s="121">
        <v>43196</v>
      </c>
      <c r="L76" s="119">
        <v>1035</v>
      </c>
      <c r="M76" s="119" t="s">
        <v>2944</v>
      </c>
    </row>
    <row r="77" spans="1:13">
      <c r="A77" s="119" t="s">
        <v>37</v>
      </c>
      <c r="B77" s="119" t="s">
        <v>395</v>
      </c>
      <c r="C77" s="119">
        <v>1085.75</v>
      </c>
      <c r="D77" s="119">
        <v>1101</v>
      </c>
      <c r="E77" s="119">
        <v>1071.5999999999999</v>
      </c>
      <c r="F77" s="119">
        <v>1076.3</v>
      </c>
      <c r="G77" s="119">
        <v>1074</v>
      </c>
      <c r="H77" s="119">
        <v>1083.7</v>
      </c>
      <c r="I77" s="119">
        <v>215531</v>
      </c>
      <c r="J77" s="119">
        <v>233973328.55000001</v>
      </c>
      <c r="K77" s="121">
        <v>43196</v>
      </c>
      <c r="L77" s="119">
        <v>9354</v>
      </c>
      <c r="M77" s="119" t="s">
        <v>484</v>
      </c>
    </row>
    <row r="78" spans="1:13">
      <c r="A78" s="119" t="s">
        <v>38</v>
      </c>
      <c r="B78" s="119" t="s">
        <v>395</v>
      </c>
      <c r="C78" s="119">
        <v>292</v>
      </c>
      <c r="D78" s="119">
        <v>296.2</v>
      </c>
      <c r="E78" s="119">
        <v>288.89999999999998</v>
      </c>
      <c r="F78" s="119">
        <v>294.10000000000002</v>
      </c>
      <c r="G78" s="119">
        <v>293.5</v>
      </c>
      <c r="H78" s="119">
        <v>292.5</v>
      </c>
      <c r="I78" s="119">
        <v>3223111</v>
      </c>
      <c r="J78" s="119">
        <v>944120241.20000005</v>
      </c>
      <c r="K78" s="121">
        <v>43196</v>
      </c>
      <c r="L78" s="119">
        <v>24400</v>
      </c>
      <c r="M78" s="119" t="s">
        <v>485</v>
      </c>
    </row>
    <row r="79" spans="1:13">
      <c r="A79" s="119" t="s">
        <v>2472</v>
      </c>
      <c r="B79" s="119" t="s">
        <v>395</v>
      </c>
      <c r="C79" s="119">
        <v>1377.05</v>
      </c>
      <c r="D79" s="119">
        <v>1399.9</v>
      </c>
      <c r="E79" s="119">
        <v>1377.05</v>
      </c>
      <c r="F79" s="119">
        <v>1382</v>
      </c>
      <c r="G79" s="119">
        <v>1377.55</v>
      </c>
      <c r="H79" s="119">
        <v>1375.3</v>
      </c>
      <c r="I79" s="119">
        <v>9</v>
      </c>
      <c r="J79" s="119">
        <v>12418.3</v>
      </c>
      <c r="K79" s="121">
        <v>43196</v>
      </c>
      <c r="L79" s="119">
        <v>4</v>
      </c>
      <c r="M79" s="119" t="s">
        <v>2473</v>
      </c>
    </row>
    <row r="80" spans="1:13">
      <c r="A80" s="119" t="s">
        <v>486</v>
      </c>
      <c r="B80" s="119" t="s">
        <v>395</v>
      </c>
      <c r="C80" s="119">
        <v>267</v>
      </c>
      <c r="D80" s="119">
        <v>279.89999999999998</v>
      </c>
      <c r="E80" s="119">
        <v>264.35000000000002</v>
      </c>
      <c r="F80" s="119">
        <v>273.05</v>
      </c>
      <c r="G80" s="119">
        <v>272.14999999999998</v>
      </c>
      <c r="H80" s="119">
        <v>265.64999999999998</v>
      </c>
      <c r="I80" s="119">
        <v>1580825</v>
      </c>
      <c r="J80" s="119">
        <v>433111271.14999998</v>
      </c>
      <c r="K80" s="121">
        <v>43196</v>
      </c>
      <c r="L80" s="119">
        <v>18614</v>
      </c>
      <c r="M80" s="119" t="s">
        <v>487</v>
      </c>
    </row>
    <row r="81" spans="1:13">
      <c r="A81" s="119" t="s">
        <v>488</v>
      </c>
      <c r="B81" s="119" t="s">
        <v>395</v>
      </c>
      <c r="C81" s="119">
        <v>84.9</v>
      </c>
      <c r="D81" s="119">
        <v>84.9</v>
      </c>
      <c r="E81" s="119">
        <v>83.25</v>
      </c>
      <c r="F81" s="119">
        <v>83.7</v>
      </c>
      <c r="G81" s="119">
        <v>83.45</v>
      </c>
      <c r="H81" s="119">
        <v>84.9</v>
      </c>
      <c r="I81" s="119">
        <v>27947</v>
      </c>
      <c r="J81" s="119">
        <v>2345606.2999999998</v>
      </c>
      <c r="K81" s="121">
        <v>43196</v>
      </c>
      <c r="L81" s="119">
        <v>394</v>
      </c>
      <c r="M81" s="119" t="s">
        <v>489</v>
      </c>
    </row>
    <row r="82" spans="1:13">
      <c r="A82" s="119" t="s">
        <v>490</v>
      </c>
      <c r="B82" s="119" t="s">
        <v>395</v>
      </c>
      <c r="C82" s="119">
        <v>34.25</v>
      </c>
      <c r="D82" s="119">
        <v>34.9</v>
      </c>
      <c r="E82" s="119">
        <v>33.9</v>
      </c>
      <c r="F82" s="119">
        <v>34.25</v>
      </c>
      <c r="G82" s="119">
        <v>34.049999999999997</v>
      </c>
      <c r="H82" s="119">
        <v>33.9</v>
      </c>
      <c r="I82" s="119">
        <v>72768</v>
      </c>
      <c r="J82" s="119">
        <v>2494299.75</v>
      </c>
      <c r="K82" s="121">
        <v>43196</v>
      </c>
      <c r="L82" s="119">
        <v>506</v>
      </c>
      <c r="M82" s="119" t="s">
        <v>491</v>
      </c>
    </row>
    <row r="83" spans="1:13">
      <c r="A83" s="119" t="s">
        <v>492</v>
      </c>
      <c r="B83" s="119" t="s">
        <v>395</v>
      </c>
      <c r="C83" s="119">
        <v>36</v>
      </c>
      <c r="D83" s="119">
        <v>37</v>
      </c>
      <c r="E83" s="119">
        <v>34.9</v>
      </c>
      <c r="F83" s="119">
        <v>35.200000000000003</v>
      </c>
      <c r="G83" s="119">
        <v>35.450000000000003</v>
      </c>
      <c r="H83" s="119">
        <v>36.35</v>
      </c>
      <c r="I83" s="119">
        <v>985987</v>
      </c>
      <c r="J83" s="119">
        <v>34894996.649999999</v>
      </c>
      <c r="K83" s="121">
        <v>43196</v>
      </c>
      <c r="L83" s="119">
        <v>3208</v>
      </c>
      <c r="M83" s="119" t="s">
        <v>2527</v>
      </c>
    </row>
    <row r="84" spans="1:13">
      <c r="A84" s="119" t="s">
        <v>2962</v>
      </c>
      <c r="B84" s="119" t="s">
        <v>395</v>
      </c>
      <c r="C84" s="119">
        <v>199.85</v>
      </c>
      <c r="D84" s="119">
        <v>216.5</v>
      </c>
      <c r="E84" s="119">
        <v>194.5</v>
      </c>
      <c r="F84" s="119">
        <v>200.95</v>
      </c>
      <c r="G84" s="119">
        <v>204.9</v>
      </c>
      <c r="H84" s="119">
        <v>196.85</v>
      </c>
      <c r="I84" s="119">
        <v>280294</v>
      </c>
      <c r="J84" s="119">
        <v>58360585.799999997</v>
      </c>
      <c r="K84" s="121">
        <v>43196</v>
      </c>
      <c r="L84" s="119">
        <v>3861</v>
      </c>
      <c r="M84" s="119" t="s">
        <v>2963</v>
      </c>
    </row>
    <row r="85" spans="1:13">
      <c r="A85" s="119" t="s">
        <v>2433</v>
      </c>
      <c r="B85" s="119" t="s">
        <v>395</v>
      </c>
      <c r="C85" s="119">
        <v>124.9</v>
      </c>
      <c r="D85" s="119">
        <v>134</v>
      </c>
      <c r="E85" s="119">
        <v>123.25</v>
      </c>
      <c r="F85" s="119">
        <v>126.8</v>
      </c>
      <c r="G85" s="119">
        <v>127</v>
      </c>
      <c r="H85" s="119">
        <v>124.05</v>
      </c>
      <c r="I85" s="119">
        <v>68870</v>
      </c>
      <c r="J85" s="119">
        <v>8865308.1999999993</v>
      </c>
      <c r="K85" s="121">
        <v>43196</v>
      </c>
      <c r="L85" s="119">
        <v>9524</v>
      </c>
      <c r="M85" s="119" t="s">
        <v>2434</v>
      </c>
    </row>
    <row r="86" spans="1:13">
      <c r="A86" s="119" t="s">
        <v>2964</v>
      </c>
      <c r="B86" s="119" t="s">
        <v>395</v>
      </c>
      <c r="C86" s="119">
        <v>335</v>
      </c>
      <c r="D86" s="119">
        <v>344.95</v>
      </c>
      <c r="E86" s="119">
        <v>332.55</v>
      </c>
      <c r="F86" s="119">
        <v>335.5</v>
      </c>
      <c r="G86" s="119">
        <v>336</v>
      </c>
      <c r="H86" s="119">
        <v>335.7</v>
      </c>
      <c r="I86" s="119">
        <v>850</v>
      </c>
      <c r="J86" s="119">
        <v>285582.40000000002</v>
      </c>
      <c r="K86" s="121">
        <v>43196</v>
      </c>
      <c r="L86" s="119">
        <v>24</v>
      </c>
      <c r="M86" s="119" t="s">
        <v>2965</v>
      </c>
    </row>
    <row r="87" spans="1:13">
      <c r="A87" s="119" t="s">
        <v>493</v>
      </c>
      <c r="B87" s="119" t="s">
        <v>395</v>
      </c>
      <c r="C87" s="119">
        <v>62.25</v>
      </c>
      <c r="D87" s="119">
        <v>62.25</v>
      </c>
      <c r="E87" s="119">
        <v>58.5</v>
      </c>
      <c r="F87" s="119">
        <v>60.9</v>
      </c>
      <c r="G87" s="119">
        <v>60.2</v>
      </c>
      <c r="H87" s="119">
        <v>61.4</v>
      </c>
      <c r="I87" s="119">
        <v>24648</v>
      </c>
      <c r="J87" s="119">
        <v>1486536.65</v>
      </c>
      <c r="K87" s="121">
        <v>43196</v>
      </c>
      <c r="L87" s="119">
        <v>364</v>
      </c>
      <c r="M87" s="119" t="s">
        <v>494</v>
      </c>
    </row>
    <row r="88" spans="1:13">
      <c r="A88" s="119" t="s">
        <v>495</v>
      </c>
      <c r="B88" s="119" t="s">
        <v>395</v>
      </c>
      <c r="C88" s="119">
        <v>390</v>
      </c>
      <c r="D88" s="119">
        <v>390</v>
      </c>
      <c r="E88" s="119">
        <v>362</v>
      </c>
      <c r="F88" s="119">
        <v>373.95</v>
      </c>
      <c r="G88" s="119">
        <v>370.1</v>
      </c>
      <c r="H88" s="119">
        <v>388.4</v>
      </c>
      <c r="I88" s="119">
        <v>66456</v>
      </c>
      <c r="J88" s="119">
        <v>24617639.949999999</v>
      </c>
      <c r="K88" s="121">
        <v>43196</v>
      </c>
      <c r="L88" s="119">
        <v>2969</v>
      </c>
      <c r="M88" s="119" t="s">
        <v>496</v>
      </c>
    </row>
    <row r="89" spans="1:13">
      <c r="A89" s="119" t="s">
        <v>497</v>
      </c>
      <c r="B89" s="119" t="s">
        <v>395</v>
      </c>
      <c r="C89" s="119">
        <v>37.049999999999997</v>
      </c>
      <c r="D89" s="119">
        <v>37.799999999999997</v>
      </c>
      <c r="E89" s="119">
        <v>36.15</v>
      </c>
      <c r="F89" s="119">
        <v>37.25</v>
      </c>
      <c r="G89" s="119">
        <v>37.75</v>
      </c>
      <c r="H89" s="119">
        <v>37.299999999999997</v>
      </c>
      <c r="I89" s="119">
        <v>5427</v>
      </c>
      <c r="J89" s="119">
        <v>201127.15</v>
      </c>
      <c r="K89" s="121">
        <v>43196</v>
      </c>
      <c r="L89" s="119">
        <v>93</v>
      </c>
      <c r="M89" s="119" t="s">
        <v>498</v>
      </c>
    </row>
    <row r="90" spans="1:13">
      <c r="A90" s="119" t="s">
        <v>2474</v>
      </c>
      <c r="B90" s="119" t="s">
        <v>395</v>
      </c>
      <c r="C90" s="119">
        <v>80.95</v>
      </c>
      <c r="D90" s="119">
        <v>81.05</v>
      </c>
      <c r="E90" s="119">
        <v>76.849999999999994</v>
      </c>
      <c r="F90" s="119">
        <v>78.3</v>
      </c>
      <c r="G90" s="119">
        <v>79</v>
      </c>
      <c r="H90" s="119">
        <v>80.95</v>
      </c>
      <c r="I90" s="119">
        <v>203690</v>
      </c>
      <c r="J90" s="119">
        <v>16078019.4</v>
      </c>
      <c r="K90" s="121">
        <v>43196</v>
      </c>
      <c r="L90" s="119">
        <v>884</v>
      </c>
      <c r="M90" s="119" t="s">
        <v>2475</v>
      </c>
    </row>
    <row r="91" spans="1:13">
      <c r="A91" s="119" t="s">
        <v>39</v>
      </c>
      <c r="B91" s="119" t="s">
        <v>395</v>
      </c>
      <c r="C91" s="119">
        <v>408.95</v>
      </c>
      <c r="D91" s="119">
        <v>413.5</v>
      </c>
      <c r="E91" s="119">
        <v>405.35</v>
      </c>
      <c r="F91" s="119">
        <v>411.5</v>
      </c>
      <c r="G91" s="119">
        <v>412.2</v>
      </c>
      <c r="H91" s="119">
        <v>409.6</v>
      </c>
      <c r="I91" s="119">
        <v>1130994</v>
      </c>
      <c r="J91" s="119">
        <v>464384350.5</v>
      </c>
      <c r="K91" s="121">
        <v>43196</v>
      </c>
      <c r="L91" s="119">
        <v>18465</v>
      </c>
      <c r="M91" s="119" t="s">
        <v>499</v>
      </c>
    </row>
    <row r="92" spans="1:13">
      <c r="A92" s="119" t="s">
        <v>2328</v>
      </c>
      <c r="B92" s="119" t="s">
        <v>395</v>
      </c>
      <c r="C92" s="119">
        <v>194.7</v>
      </c>
      <c r="D92" s="119">
        <v>199.4</v>
      </c>
      <c r="E92" s="119">
        <v>190.05</v>
      </c>
      <c r="F92" s="119">
        <v>195.2</v>
      </c>
      <c r="G92" s="119">
        <v>194</v>
      </c>
      <c r="H92" s="119">
        <v>192.95</v>
      </c>
      <c r="I92" s="119">
        <v>57263</v>
      </c>
      <c r="J92" s="119">
        <v>11165697.949999999</v>
      </c>
      <c r="K92" s="121">
        <v>43196</v>
      </c>
      <c r="L92" s="119">
        <v>1226</v>
      </c>
      <c r="M92" s="119" t="s">
        <v>500</v>
      </c>
    </row>
    <row r="93" spans="1:13">
      <c r="A93" s="119" t="s">
        <v>501</v>
      </c>
      <c r="B93" s="119" t="s">
        <v>395</v>
      </c>
      <c r="C93" s="119">
        <v>345.45</v>
      </c>
      <c r="D93" s="119">
        <v>351.95</v>
      </c>
      <c r="E93" s="119">
        <v>343.95</v>
      </c>
      <c r="F93" s="119">
        <v>348.55</v>
      </c>
      <c r="G93" s="119">
        <v>346.55</v>
      </c>
      <c r="H93" s="119">
        <v>345.45</v>
      </c>
      <c r="I93" s="119">
        <v>41965</v>
      </c>
      <c r="J93" s="119">
        <v>14602714.6</v>
      </c>
      <c r="K93" s="121">
        <v>43196</v>
      </c>
      <c r="L93" s="119">
        <v>959</v>
      </c>
      <c r="M93" s="119" t="s">
        <v>502</v>
      </c>
    </row>
    <row r="94" spans="1:13">
      <c r="A94" s="119" t="s">
        <v>503</v>
      </c>
      <c r="B94" s="119" t="s">
        <v>395</v>
      </c>
      <c r="C94" s="119">
        <v>346.2</v>
      </c>
      <c r="D94" s="119">
        <v>348</v>
      </c>
      <c r="E94" s="119">
        <v>333.95</v>
      </c>
      <c r="F94" s="119">
        <v>339.35</v>
      </c>
      <c r="G94" s="119">
        <v>333.95</v>
      </c>
      <c r="H94" s="119">
        <v>346.2</v>
      </c>
      <c r="I94" s="119">
        <v>3059</v>
      </c>
      <c r="J94" s="119">
        <v>1044325.95</v>
      </c>
      <c r="K94" s="121">
        <v>43196</v>
      </c>
      <c r="L94" s="119">
        <v>205</v>
      </c>
      <c r="M94" s="119" t="s">
        <v>504</v>
      </c>
    </row>
    <row r="95" spans="1:13">
      <c r="A95" s="119" t="s">
        <v>2340</v>
      </c>
      <c r="B95" s="119" t="s">
        <v>395</v>
      </c>
      <c r="C95" s="119">
        <v>82.95</v>
      </c>
      <c r="D95" s="119">
        <v>82.95</v>
      </c>
      <c r="E95" s="119">
        <v>80.150000000000006</v>
      </c>
      <c r="F95" s="119">
        <v>81.45</v>
      </c>
      <c r="G95" s="119">
        <v>82.4</v>
      </c>
      <c r="H95" s="119">
        <v>81.25</v>
      </c>
      <c r="I95" s="119">
        <v>10133</v>
      </c>
      <c r="J95" s="119">
        <v>827715.55</v>
      </c>
      <c r="K95" s="121">
        <v>43196</v>
      </c>
      <c r="L95" s="119">
        <v>256</v>
      </c>
      <c r="M95" s="119" t="s">
        <v>2341</v>
      </c>
    </row>
    <row r="96" spans="1:13">
      <c r="A96" s="119" t="s">
        <v>505</v>
      </c>
      <c r="B96" s="119" t="s">
        <v>395</v>
      </c>
      <c r="C96" s="119">
        <v>72.8</v>
      </c>
      <c r="D96" s="119">
        <v>79.2</v>
      </c>
      <c r="E96" s="119">
        <v>71.55</v>
      </c>
      <c r="F96" s="119">
        <v>76.55</v>
      </c>
      <c r="G96" s="119">
        <v>76.5</v>
      </c>
      <c r="H96" s="119">
        <v>72.150000000000006</v>
      </c>
      <c r="I96" s="119">
        <v>563452</v>
      </c>
      <c r="J96" s="119">
        <v>42760109.200000003</v>
      </c>
      <c r="K96" s="121">
        <v>43196</v>
      </c>
      <c r="L96" s="119">
        <v>5008</v>
      </c>
      <c r="M96" s="119" t="s">
        <v>506</v>
      </c>
    </row>
    <row r="97" spans="1:13">
      <c r="A97" s="119" t="s">
        <v>507</v>
      </c>
      <c r="B97" s="119" t="s">
        <v>395</v>
      </c>
      <c r="C97" s="119">
        <v>165</v>
      </c>
      <c r="D97" s="119">
        <v>168</v>
      </c>
      <c r="E97" s="119">
        <v>165</v>
      </c>
      <c r="F97" s="119">
        <v>166.65</v>
      </c>
      <c r="G97" s="119">
        <v>166.95</v>
      </c>
      <c r="H97" s="119">
        <v>164.65</v>
      </c>
      <c r="I97" s="119">
        <v>50225</v>
      </c>
      <c r="J97" s="119">
        <v>8351856.7999999998</v>
      </c>
      <c r="K97" s="121">
        <v>43196</v>
      </c>
      <c r="L97" s="119">
        <v>844</v>
      </c>
      <c r="M97" s="119" t="s">
        <v>508</v>
      </c>
    </row>
    <row r="98" spans="1:13">
      <c r="A98" s="119" t="s">
        <v>509</v>
      </c>
      <c r="B98" s="119" t="s">
        <v>395</v>
      </c>
      <c r="C98" s="119">
        <v>29</v>
      </c>
      <c r="D98" s="119">
        <v>29.4</v>
      </c>
      <c r="E98" s="119">
        <v>28.6</v>
      </c>
      <c r="F98" s="119">
        <v>28.9</v>
      </c>
      <c r="G98" s="119">
        <v>29</v>
      </c>
      <c r="H98" s="119">
        <v>29.3</v>
      </c>
      <c r="I98" s="119">
        <v>108899</v>
      </c>
      <c r="J98" s="119">
        <v>3153389.85</v>
      </c>
      <c r="K98" s="121">
        <v>43196</v>
      </c>
      <c r="L98" s="119">
        <v>482</v>
      </c>
      <c r="M98" s="119" t="s">
        <v>510</v>
      </c>
    </row>
    <row r="99" spans="1:13">
      <c r="A99" s="119" t="s">
        <v>511</v>
      </c>
      <c r="B99" s="119" t="s">
        <v>395</v>
      </c>
      <c r="C99" s="119">
        <v>263.95</v>
      </c>
      <c r="D99" s="119">
        <v>265.3</v>
      </c>
      <c r="E99" s="119">
        <v>260.10000000000002</v>
      </c>
      <c r="F99" s="119">
        <v>261.75</v>
      </c>
      <c r="G99" s="119">
        <v>261</v>
      </c>
      <c r="H99" s="119">
        <v>262.14999999999998</v>
      </c>
      <c r="I99" s="119">
        <v>182391</v>
      </c>
      <c r="J99" s="119">
        <v>47883842.299999997</v>
      </c>
      <c r="K99" s="121">
        <v>43196</v>
      </c>
      <c r="L99" s="119">
        <v>5255</v>
      </c>
      <c r="M99" s="119" t="s">
        <v>512</v>
      </c>
    </row>
    <row r="100" spans="1:13">
      <c r="A100" s="119" t="s">
        <v>40</v>
      </c>
      <c r="B100" s="119" t="s">
        <v>395</v>
      </c>
      <c r="C100" s="119">
        <v>147.4</v>
      </c>
      <c r="D100" s="119">
        <v>147.4</v>
      </c>
      <c r="E100" s="119">
        <v>143.19999999999999</v>
      </c>
      <c r="F100" s="119">
        <v>146.44999999999999</v>
      </c>
      <c r="G100" s="119">
        <v>146.15</v>
      </c>
      <c r="H100" s="119">
        <v>147</v>
      </c>
      <c r="I100" s="119">
        <v>12593378</v>
      </c>
      <c r="J100" s="119">
        <v>1828731832.95</v>
      </c>
      <c r="K100" s="121">
        <v>43196</v>
      </c>
      <c r="L100" s="119">
        <v>53860</v>
      </c>
      <c r="M100" s="119" t="s">
        <v>513</v>
      </c>
    </row>
    <row r="101" spans="1:13">
      <c r="A101" s="119" t="s">
        <v>41</v>
      </c>
      <c r="B101" s="119" t="s">
        <v>395</v>
      </c>
      <c r="C101" s="119">
        <v>1142.9000000000001</v>
      </c>
      <c r="D101" s="119">
        <v>1152.8</v>
      </c>
      <c r="E101" s="119">
        <v>1135</v>
      </c>
      <c r="F101" s="119">
        <v>1143.5</v>
      </c>
      <c r="G101" s="119">
        <v>1146</v>
      </c>
      <c r="H101" s="119">
        <v>1142.9000000000001</v>
      </c>
      <c r="I101" s="119">
        <v>395626</v>
      </c>
      <c r="J101" s="119">
        <v>452164708.35000002</v>
      </c>
      <c r="K101" s="121">
        <v>43196</v>
      </c>
      <c r="L101" s="119">
        <v>15198</v>
      </c>
      <c r="M101" s="119" t="s">
        <v>514</v>
      </c>
    </row>
    <row r="102" spans="1:13">
      <c r="A102" s="119" t="s">
        <v>515</v>
      </c>
      <c r="B102" s="119" t="s">
        <v>395</v>
      </c>
      <c r="C102" s="119">
        <v>494.3</v>
      </c>
      <c r="D102" s="119">
        <v>504.5</v>
      </c>
      <c r="E102" s="119">
        <v>494.3</v>
      </c>
      <c r="F102" s="119">
        <v>499.8</v>
      </c>
      <c r="G102" s="119">
        <v>498</v>
      </c>
      <c r="H102" s="119">
        <v>498.4</v>
      </c>
      <c r="I102" s="119">
        <v>30447</v>
      </c>
      <c r="J102" s="119">
        <v>15236910.5</v>
      </c>
      <c r="K102" s="121">
        <v>43196</v>
      </c>
      <c r="L102" s="119">
        <v>812</v>
      </c>
      <c r="M102" s="119" t="s">
        <v>516</v>
      </c>
    </row>
    <row r="103" spans="1:13">
      <c r="A103" s="119" t="s">
        <v>2629</v>
      </c>
      <c r="B103" s="119" t="s">
        <v>395</v>
      </c>
      <c r="C103" s="119">
        <v>397.95</v>
      </c>
      <c r="D103" s="119">
        <v>400</v>
      </c>
      <c r="E103" s="119">
        <v>392.05</v>
      </c>
      <c r="F103" s="119">
        <v>395.85</v>
      </c>
      <c r="G103" s="119">
        <v>393</v>
      </c>
      <c r="H103" s="119">
        <v>394.05</v>
      </c>
      <c r="I103" s="119">
        <v>579</v>
      </c>
      <c r="J103" s="119">
        <v>229949.5</v>
      </c>
      <c r="K103" s="121">
        <v>43196</v>
      </c>
      <c r="L103" s="119">
        <v>19</v>
      </c>
      <c r="M103" s="119" t="s">
        <v>2630</v>
      </c>
    </row>
    <row r="104" spans="1:13">
      <c r="A104" s="119" t="s">
        <v>2966</v>
      </c>
      <c r="B104" s="119" t="s">
        <v>395</v>
      </c>
      <c r="C104" s="119">
        <v>4.75</v>
      </c>
      <c r="D104" s="119">
        <v>4.8499999999999996</v>
      </c>
      <c r="E104" s="119">
        <v>4.7</v>
      </c>
      <c r="F104" s="119">
        <v>4.8</v>
      </c>
      <c r="G104" s="119">
        <v>4.8</v>
      </c>
      <c r="H104" s="119">
        <v>4.75</v>
      </c>
      <c r="I104" s="119">
        <v>192526</v>
      </c>
      <c r="J104" s="119">
        <v>919984.65</v>
      </c>
      <c r="K104" s="121">
        <v>43196</v>
      </c>
      <c r="L104" s="119">
        <v>194</v>
      </c>
      <c r="M104" s="119" t="s">
        <v>2967</v>
      </c>
    </row>
    <row r="105" spans="1:13">
      <c r="A105" s="119" t="s">
        <v>517</v>
      </c>
      <c r="B105" s="119" t="s">
        <v>395</v>
      </c>
      <c r="C105" s="119">
        <v>626</v>
      </c>
      <c r="D105" s="119">
        <v>626</v>
      </c>
      <c r="E105" s="119">
        <v>606.5</v>
      </c>
      <c r="F105" s="119">
        <v>611.79999999999995</v>
      </c>
      <c r="G105" s="119">
        <v>610.04999999999995</v>
      </c>
      <c r="H105" s="119">
        <v>618.04999999999995</v>
      </c>
      <c r="I105" s="119">
        <v>23825</v>
      </c>
      <c r="J105" s="119">
        <v>14690930.050000001</v>
      </c>
      <c r="K105" s="121">
        <v>43196</v>
      </c>
      <c r="L105" s="119">
        <v>1106</v>
      </c>
      <c r="M105" s="119" t="s">
        <v>518</v>
      </c>
    </row>
    <row r="106" spans="1:13">
      <c r="A106" s="119" t="s">
        <v>3268</v>
      </c>
      <c r="B106" s="119" t="s">
        <v>395</v>
      </c>
      <c r="C106" s="119">
        <v>174.25</v>
      </c>
      <c r="D106" s="119">
        <v>175.45</v>
      </c>
      <c r="E106" s="119">
        <v>171.1</v>
      </c>
      <c r="F106" s="119">
        <v>174.3</v>
      </c>
      <c r="G106" s="119">
        <v>173.2</v>
      </c>
      <c r="H106" s="119">
        <v>173.95</v>
      </c>
      <c r="I106" s="119">
        <v>111608</v>
      </c>
      <c r="J106" s="119">
        <v>19352687.350000001</v>
      </c>
      <c r="K106" s="121">
        <v>43196</v>
      </c>
      <c r="L106" s="119">
        <v>2868</v>
      </c>
      <c r="M106" s="119" t="s">
        <v>3269</v>
      </c>
    </row>
    <row r="107" spans="1:13">
      <c r="A107" s="119" t="s">
        <v>519</v>
      </c>
      <c r="B107" s="119" t="s">
        <v>395</v>
      </c>
      <c r="C107" s="119">
        <v>917</v>
      </c>
      <c r="D107" s="119">
        <v>925</v>
      </c>
      <c r="E107" s="119">
        <v>914.05</v>
      </c>
      <c r="F107" s="119">
        <v>921.25</v>
      </c>
      <c r="G107" s="119">
        <v>919.95</v>
      </c>
      <c r="H107" s="119">
        <v>913.85</v>
      </c>
      <c r="I107" s="119">
        <v>81056</v>
      </c>
      <c r="J107" s="119">
        <v>74238537.099999994</v>
      </c>
      <c r="K107" s="121">
        <v>43196</v>
      </c>
      <c r="L107" s="119">
        <v>2085</v>
      </c>
      <c r="M107" s="119" t="s">
        <v>520</v>
      </c>
    </row>
    <row r="108" spans="1:13">
      <c r="A108" s="119" t="s">
        <v>521</v>
      </c>
      <c r="B108" s="119" t="s">
        <v>395</v>
      </c>
      <c r="C108" s="119">
        <v>78.900000000000006</v>
      </c>
      <c r="D108" s="119">
        <v>82.25</v>
      </c>
      <c r="E108" s="119">
        <v>78.150000000000006</v>
      </c>
      <c r="F108" s="119">
        <v>81.8</v>
      </c>
      <c r="G108" s="119">
        <v>82</v>
      </c>
      <c r="H108" s="119">
        <v>78.75</v>
      </c>
      <c r="I108" s="119">
        <v>775761</v>
      </c>
      <c r="J108" s="119">
        <v>62643015.5</v>
      </c>
      <c r="K108" s="121">
        <v>43196</v>
      </c>
      <c r="L108" s="119">
        <v>4756</v>
      </c>
      <c r="M108" s="119" t="s">
        <v>522</v>
      </c>
    </row>
    <row r="109" spans="1:13">
      <c r="A109" s="119" t="s">
        <v>523</v>
      </c>
      <c r="B109" s="119" t="s">
        <v>395</v>
      </c>
      <c r="C109" s="119">
        <v>960</v>
      </c>
      <c r="D109" s="119">
        <v>981.75</v>
      </c>
      <c r="E109" s="119">
        <v>950</v>
      </c>
      <c r="F109" s="119">
        <v>971.15</v>
      </c>
      <c r="G109" s="119">
        <v>967.25</v>
      </c>
      <c r="H109" s="119">
        <v>957.3</v>
      </c>
      <c r="I109" s="119">
        <v>1136</v>
      </c>
      <c r="J109" s="119">
        <v>1104590.95</v>
      </c>
      <c r="K109" s="121">
        <v>43196</v>
      </c>
      <c r="L109" s="119">
        <v>142</v>
      </c>
      <c r="M109" s="119" t="s">
        <v>524</v>
      </c>
    </row>
    <row r="110" spans="1:13">
      <c r="A110" s="119" t="s">
        <v>2924</v>
      </c>
      <c r="B110" s="119" t="s">
        <v>395</v>
      </c>
      <c r="C110" s="119">
        <v>123.55</v>
      </c>
      <c r="D110" s="119">
        <v>126.75</v>
      </c>
      <c r="E110" s="119">
        <v>120.2</v>
      </c>
      <c r="F110" s="119">
        <v>126.2</v>
      </c>
      <c r="G110" s="119">
        <v>126.05</v>
      </c>
      <c r="H110" s="119">
        <v>123.85</v>
      </c>
      <c r="I110" s="119">
        <v>300803</v>
      </c>
      <c r="J110" s="119">
        <v>37582569.25</v>
      </c>
      <c r="K110" s="121">
        <v>43196</v>
      </c>
      <c r="L110" s="119">
        <v>3050</v>
      </c>
      <c r="M110" s="119" t="s">
        <v>2925</v>
      </c>
    </row>
    <row r="111" spans="1:13">
      <c r="A111" s="119" t="s">
        <v>525</v>
      </c>
      <c r="B111" s="119" t="s">
        <v>395</v>
      </c>
      <c r="C111" s="119">
        <v>656</v>
      </c>
      <c r="D111" s="119">
        <v>665.75</v>
      </c>
      <c r="E111" s="119">
        <v>647</v>
      </c>
      <c r="F111" s="119">
        <v>655.55</v>
      </c>
      <c r="G111" s="119">
        <v>649.85</v>
      </c>
      <c r="H111" s="119">
        <v>649.95000000000005</v>
      </c>
      <c r="I111" s="119">
        <v>83221</v>
      </c>
      <c r="J111" s="119">
        <v>54938493.549999997</v>
      </c>
      <c r="K111" s="121">
        <v>43196</v>
      </c>
      <c r="L111" s="119">
        <v>1053</v>
      </c>
      <c r="M111" s="119" t="s">
        <v>526</v>
      </c>
    </row>
    <row r="112" spans="1:13">
      <c r="A112" s="119" t="s">
        <v>527</v>
      </c>
      <c r="B112" s="119" t="s">
        <v>395</v>
      </c>
      <c r="C112" s="119">
        <v>82.5</v>
      </c>
      <c r="D112" s="119">
        <v>82.5</v>
      </c>
      <c r="E112" s="119">
        <v>80.05</v>
      </c>
      <c r="F112" s="119">
        <v>81.599999999999994</v>
      </c>
      <c r="G112" s="119">
        <v>81.349999999999994</v>
      </c>
      <c r="H112" s="119">
        <v>81.849999999999994</v>
      </c>
      <c r="I112" s="119">
        <v>67489</v>
      </c>
      <c r="J112" s="119">
        <v>5502142.1500000004</v>
      </c>
      <c r="K112" s="121">
        <v>43196</v>
      </c>
      <c r="L112" s="119">
        <v>950</v>
      </c>
      <c r="M112" s="119" t="s">
        <v>528</v>
      </c>
    </row>
    <row r="113" spans="1:13">
      <c r="A113" s="119" t="s">
        <v>529</v>
      </c>
      <c r="B113" s="119" t="s">
        <v>395</v>
      </c>
      <c r="C113" s="119">
        <v>2809</v>
      </c>
      <c r="D113" s="119">
        <v>2809</v>
      </c>
      <c r="E113" s="119">
        <v>2722</v>
      </c>
      <c r="F113" s="119">
        <v>2733.45</v>
      </c>
      <c r="G113" s="119">
        <v>2746</v>
      </c>
      <c r="H113" s="119">
        <v>2796.4</v>
      </c>
      <c r="I113" s="119">
        <v>3209</v>
      </c>
      <c r="J113" s="119">
        <v>8878815.0500000007</v>
      </c>
      <c r="K113" s="121">
        <v>43196</v>
      </c>
      <c r="L113" s="119">
        <v>609</v>
      </c>
      <c r="M113" s="119" t="s">
        <v>530</v>
      </c>
    </row>
    <row r="114" spans="1:13">
      <c r="A114" s="119" t="s">
        <v>531</v>
      </c>
      <c r="B114" s="119" t="s">
        <v>395</v>
      </c>
      <c r="C114" s="119">
        <v>451.2</v>
      </c>
      <c r="D114" s="119">
        <v>453</v>
      </c>
      <c r="E114" s="119">
        <v>440.55</v>
      </c>
      <c r="F114" s="119">
        <v>447.95</v>
      </c>
      <c r="G114" s="119">
        <v>450</v>
      </c>
      <c r="H114" s="119">
        <v>449.35</v>
      </c>
      <c r="I114" s="119">
        <v>23156</v>
      </c>
      <c r="J114" s="119">
        <v>10386601.15</v>
      </c>
      <c r="K114" s="121">
        <v>43196</v>
      </c>
      <c r="L114" s="119">
        <v>521</v>
      </c>
      <c r="M114" s="119" t="s">
        <v>532</v>
      </c>
    </row>
    <row r="115" spans="1:13">
      <c r="A115" s="119" t="s">
        <v>2547</v>
      </c>
      <c r="B115" s="119" t="s">
        <v>395</v>
      </c>
      <c r="C115" s="119">
        <v>655.6</v>
      </c>
      <c r="D115" s="119">
        <v>661.15</v>
      </c>
      <c r="E115" s="119">
        <v>640.35</v>
      </c>
      <c r="F115" s="119">
        <v>657.45</v>
      </c>
      <c r="G115" s="119">
        <v>661</v>
      </c>
      <c r="H115" s="119">
        <v>652.85</v>
      </c>
      <c r="I115" s="119">
        <v>66837</v>
      </c>
      <c r="J115" s="119">
        <v>43710736.899999999</v>
      </c>
      <c r="K115" s="121">
        <v>43196</v>
      </c>
      <c r="L115" s="119">
        <v>3118</v>
      </c>
      <c r="M115" s="119" t="s">
        <v>2548</v>
      </c>
    </row>
    <row r="116" spans="1:13">
      <c r="A116" s="119" t="s">
        <v>533</v>
      </c>
      <c r="B116" s="119" t="s">
        <v>395</v>
      </c>
      <c r="C116" s="119">
        <v>232.1</v>
      </c>
      <c r="D116" s="119">
        <v>234.95</v>
      </c>
      <c r="E116" s="119">
        <v>228</v>
      </c>
      <c r="F116" s="119">
        <v>231.7</v>
      </c>
      <c r="G116" s="119">
        <v>231.2</v>
      </c>
      <c r="H116" s="119">
        <v>232.95</v>
      </c>
      <c r="I116" s="119">
        <v>24993</v>
      </c>
      <c r="J116" s="119">
        <v>5778192.9000000004</v>
      </c>
      <c r="K116" s="121">
        <v>43196</v>
      </c>
      <c r="L116" s="119">
        <v>603</v>
      </c>
      <c r="M116" s="119" t="s">
        <v>534</v>
      </c>
    </row>
    <row r="117" spans="1:13">
      <c r="A117" s="119" t="s">
        <v>42</v>
      </c>
      <c r="B117" s="119" t="s">
        <v>395</v>
      </c>
      <c r="C117" s="119">
        <v>596.1</v>
      </c>
      <c r="D117" s="119">
        <v>622</v>
      </c>
      <c r="E117" s="119">
        <v>596.1</v>
      </c>
      <c r="F117" s="119">
        <v>619.4</v>
      </c>
      <c r="G117" s="119">
        <v>617.45000000000005</v>
      </c>
      <c r="H117" s="119">
        <v>599.15</v>
      </c>
      <c r="I117" s="119">
        <v>3503642</v>
      </c>
      <c r="J117" s="119">
        <v>2151470311.4000001</v>
      </c>
      <c r="K117" s="121">
        <v>43196</v>
      </c>
      <c r="L117" s="119">
        <v>54266</v>
      </c>
      <c r="M117" s="119" t="s">
        <v>535</v>
      </c>
    </row>
    <row r="118" spans="1:13">
      <c r="A118" s="119" t="s">
        <v>2428</v>
      </c>
      <c r="B118" s="119" t="s">
        <v>395</v>
      </c>
      <c r="C118" s="119">
        <v>70.95</v>
      </c>
      <c r="D118" s="119">
        <v>72</v>
      </c>
      <c r="E118" s="119">
        <v>68.8</v>
      </c>
      <c r="F118" s="119">
        <v>69.8</v>
      </c>
      <c r="G118" s="119">
        <v>69</v>
      </c>
      <c r="H118" s="119">
        <v>70.150000000000006</v>
      </c>
      <c r="I118" s="119">
        <v>11277</v>
      </c>
      <c r="J118" s="119">
        <v>794954.1</v>
      </c>
      <c r="K118" s="121">
        <v>43196</v>
      </c>
      <c r="L118" s="119">
        <v>279</v>
      </c>
      <c r="M118" s="119" t="s">
        <v>2429</v>
      </c>
    </row>
    <row r="119" spans="1:13">
      <c r="A119" s="119" t="s">
        <v>536</v>
      </c>
      <c r="B119" s="119" t="s">
        <v>395</v>
      </c>
      <c r="C119" s="119">
        <v>1585</v>
      </c>
      <c r="D119" s="119">
        <v>1609.9</v>
      </c>
      <c r="E119" s="119">
        <v>1570</v>
      </c>
      <c r="F119" s="119">
        <v>1584</v>
      </c>
      <c r="G119" s="119">
        <v>1591.95</v>
      </c>
      <c r="H119" s="119">
        <v>1580.5</v>
      </c>
      <c r="I119" s="119">
        <v>7534</v>
      </c>
      <c r="J119" s="119">
        <v>11988589.1</v>
      </c>
      <c r="K119" s="121">
        <v>43196</v>
      </c>
      <c r="L119" s="119">
        <v>666</v>
      </c>
      <c r="M119" s="119" t="s">
        <v>537</v>
      </c>
    </row>
    <row r="120" spans="1:13">
      <c r="A120" s="119" t="s">
        <v>2968</v>
      </c>
      <c r="B120" s="119" t="s">
        <v>395</v>
      </c>
      <c r="C120" s="119">
        <v>75.25</v>
      </c>
      <c r="D120" s="119">
        <v>81.2</v>
      </c>
      <c r="E120" s="119">
        <v>74.099999999999994</v>
      </c>
      <c r="F120" s="119">
        <v>80.900000000000006</v>
      </c>
      <c r="G120" s="119">
        <v>81.2</v>
      </c>
      <c r="H120" s="119">
        <v>73.849999999999994</v>
      </c>
      <c r="I120" s="119">
        <v>73106</v>
      </c>
      <c r="J120" s="119">
        <v>5774291.7000000002</v>
      </c>
      <c r="K120" s="121">
        <v>43196</v>
      </c>
      <c r="L120" s="119">
        <v>865</v>
      </c>
      <c r="M120" s="119" t="s">
        <v>2969</v>
      </c>
    </row>
    <row r="121" spans="1:13">
      <c r="A121" s="119" t="s">
        <v>2808</v>
      </c>
      <c r="B121" s="119" t="s">
        <v>395</v>
      </c>
      <c r="C121" s="119">
        <v>72.8</v>
      </c>
      <c r="D121" s="119">
        <v>74</v>
      </c>
      <c r="E121" s="119">
        <v>71.7</v>
      </c>
      <c r="F121" s="119">
        <v>73</v>
      </c>
      <c r="G121" s="119">
        <v>72.3</v>
      </c>
      <c r="H121" s="119">
        <v>71.7</v>
      </c>
      <c r="I121" s="119">
        <v>16079</v>
      </c>
      <c r="J121" s="119">
        <v>1165770.3500000001</v>
      </c>
      <c r="K121" s="121">
        <v>43196</v>
      </c>
      <c r="L121" s="119">
        <v>226</v>
      </c>
      <c r="M121" s="119" t="s">
        <v>2809</v>
      </c>
    </row>
    <row r="122" spans="1:13">
      <c r="A122" s="119" t="s">
        <v>2869</v>
      </c>
      <c r="B122" s="119" t="s">
        <v>395</v>
      </c>
      <c r="C122" s="119">
        <v>445.9</v>
      </c>
      <c r="D122" s="119">
        <v>471.9</v>
      </c>
      <c r="E122" s="119">
        <v>432.25</v>
      </c>
      <c r="F122" s="119">
        <v>452.4</v>
      </c>
      <c r="G122" s="119">
        <v>448</v>
      </c>
      <c r="H122" s="119">
        <v>441.05</v>
      </c>
      <c r="I122" s="119">
        <v>114301</v>
      </c>
      <c r="J122" s="119">
        <v>52571105.649999999</v>
      </c>
      <c r="K122" s="121">
        <v>43196</v>
      </c>
      <c r="L122" s="119">
        <v>3433</v>
      </c>
      <c r="M122" s="119" t="s">
        <v>2870</v>
      </c>
    </row>
    <row r="123" spans="1:13">
      <c r="A123" s="119" t="s">
        <v>538</v>
      </c>
      <c r="B123" s="119" t="s">
        <v>395</v>
      </c>
      <c r="C123" s="119">
        <v>2291</v>
      </c>
      <c r="D123" s="119">
        <v>2334</v>
      </c>
      <c r="E123" s="119">
        <v>2265.15</v>
      </c>
      <c r="F123" s="119">
        <v>2308</v>
      </c>
      <c r="G123" s="119">
        <v>2298.5</v>
      </c>
      <c r="H123" s="119">
        <v>2290.35</v>
      </c>
      <c r="I123" s="119">
        <v>59732</v>
      </c>
      <c r="J123" s="119">
        <v>137314749.80000001</v>
      </c>
      <c r="K123" s="121">
        <v>43196</v>
      </c>
      <c r="L123" s="119">
        <v>6139</v>
      </c>
      <c r="M123" s="119" t="s">
        <v>539</v>
      </c>
    </row>
    <row r="124" spans="1:13">
      <c r="A124" s="119" t="s">
        <v>540</v>
      </c>
      <c r="B124" s="119" t="s">
        <v>395</v>
      </c>
      <c r="C124" s="119">
        <v>39.9</v>
      </c>
      <c r="D124" s="119">
        <v>39.950000000000003</v>
      </c>
      <c r="E124" s="119">
        <v>39.4</v>
      </c>
      <c r="F124" s="119">
        <v>39.799999999999997</v>
      </c>
      <c r="G124" s="119">
        <v>39.9</v>
      </c>
      <c r="H124" s="119">
        <v>39.4</v>
      </c>
      <c r="I124" s="119">
        <v>41342</v>
      </c>
      <c r="J124" s="119">
        <v>1641920.25</v>
      </c>
      <c r="K124" s="121">
        <v>43196</v>
      </c>
      <c r="L124" s="119">
        <v>322</v>
      </c>
      <c r="M124" s="119" t="s">
        <v>541</v>
      </c>
    </row>
    <row r="125" spans="1:13">
      <c r="A125" s="119" t="s">
        <v>43</v>
      </c>
      <c r="B125" s="119" t="s">
        <v>395</v>
      </c>
      <c r="C125" s="119">
        <v>502.95</v>
      </c>
      <c r="D125" s="119">
        <v>502.95</v>
      </c>
      <c r="E125" s="119">
        <v>495.2</v>
      </c>
      <c r="F125" s="119">
        <v>500.2</v>
      </c>
      <c r="G125" s="119">
        <v>498.75</v>
      </c>
      <c r="H125" s="119">
        <v>503.1</v>
      </c>
      <c r="I125" s="119">
        <v>3812133</v>
      </c>
      <c r="J125" s="119">
        <v>1901889025.45</v>
      </c>
      <c r="K125" s="121">
        <v>43196</v>
      </c>
      <c r="L125" s="119">
        <v>43750</v>
      </c>
      <c r="M125" s="119" t="s">
        <v>542</v>
      </c>
    </row>
    <row r="126" spans="1:13">
      <c r="A126" s="119" t="s">
        <v>543</v>
      </c>
      <c r="B126" s="119" t="s">
        <v>395</v>
      </c>
      <c r="C126" s="119">
        <v>153</v>
      </c>
      <c r="D126" s="119">
        <v>155.69999999999999</v>
      </c>
      <c r="E126" s="119">
        <v>151.44999999999999</v>
      </c>
      <c r="F126" s="119">
        <v>154.30000000000001</v>
      </c>
      <c r="G126" s="119">
        <v>155.69999999999999</v>
      </c>
      <c r="H126" s="119">
        <v>152.25</v>
      </c>
      <c r="I126" s="119">
        <v>57882</v>
      </c>
      <c r="J126" s="119">
        <v>8893130.4000000004</v>
      </c>
      <c r="K126" s="121">
        <v>43196</v>
      </c>
      <c r="L126" s="119">
        <v>1125</v>
      </c>
      <c r="M126" s="119" t="s">
        <v>544</v>
      </c>
    </row>
    <row r="127" spans="1:13">
      <c r="A127" s="119" t="s">
        <v>2742</v>
      </c>
      <c r="B127" s="119" t="s">
        <v>395</v>
      </c>
      <c r="C127" s="119">
        <v>2726</v>
      </c>
      <c r="D127" s="119">
        <v>2726</v>
      </c>
      <c r="E127" s="119">
        <v>2690</v>
      </c>
      <c r="F127" s="119">
        <v>2713.9</v>
      </c>
      <c r="G127" s="119">
        <v>2713.9</v>
      </c>
      <c r="H127" s="119">
        <v>2726</v>
      </c>
      <c r="I127" s="119">
        <v>59</v>
      </c>
      <c r="J127" s="119">
        <v>159863.4</v>
      </c>
      <c r="K127" s="121">
        <v>43196</v>
      </c>
      <c r="L127" s="119">
        <v>14</v>
      </c>
      <c r="M127" s="119" t="s">
        <v>2743</v>
      </c>
    </row>
    <row r="128" spans="1:13">
      <c r="A128" s="119" t="s">
        <v>3388</v>
      </c>
      <c r="B128" s="119" t="s">
        <v>395</v>
      </c>
      <c r="C128" s="119">
        <v>1042.29</v>
      </c>
      <c r="D128" s="119">
        <v>1042.29</v>
      </c>
      <c r="E128" s="119">
        <v>1035.1400000000001</v>
      </c>
      <c r="F128" s="119">
        <v>1041</v>
      </c>
      <c r="G128" s="119">
        <v>1041</v>
      </c>
      <c r="H128" s="119">
        <v>1031.1400000000001</v>
      </c>
      <c r="I128" s="119">
        <v>16</v>
      </c>
      <c r="J128" s="119">
        <v>16598.7</v>
      </c>
      <c r="K128" s="121">
        <v>43196</v>
      </c>
      <c r="L128" s="119">
        <v>4</v>
      </c>
      <c r="M128" s="119" t="s">
        <v>3389</v>
      </c>
    </row>
    <row r="129" spans="1:13">
      <c r="A129" s="119" t="s">
        <v>545</v>
      </c>
      <c r="B129" s="119" t="s">
        <v>395</v>
      </c>
      <c r="C129" s="119">
        <v>62.65</v>
      </c>
      <c r="D129" s="119">
        <v>62.9</v>
      </c>
      <c r="E129" s="119">
        <v>60.95</v>
      </c>
      <c r="F129" s="119">
        <v>62.3</v>
      </c>
      <c r="G129" s="119">
        <v>62.3</v>
      </c>
      <c r="H129" s="119">
        <v>61.65</v>
      </c>
      <c r="I129" s="119">
        <v>6362</v>
      </c>
      <c r="J129" s="119">
        <v>393371.8</v>
      </c>
      <c r="K129" s="121">
        <v>43196</v>
      </c>
      <c r="L129" s="119">
        <v>118</v>
      </c>
      <c r="M129" s="119" t="s">
        <v>546</v>
      </c>
    </row>
    <row r="130" spans="1:13">
      <c r="A130" s="119" t="s">
        <v>2810</v>
      </c>
      <c r="B130" s="119" t="s">
        <v>395</v>
      </c>
      <c r="C130" s="119">
        <v>28.6</v>
      </c>
      <c r="D130" s="119">
        <v>28.6</v>
      </c>
      <c r="E130" s="119">
        <v>27.3</v>
      </c>
      <c r="F130" s="119">
        <v>27.95</v>
      </c>
      <c r="G130" s="119">
        <v>28.25</v>
      </c>
      <c r="H130" s="119">
        <v>28.6</v>
      </c>
      <c r="I130" s="119">
        <v>5979</v>
      </c>
      <c r="J130" s="119">
        <v>167539.35</v>
      </c>
      <c r="K130" s="121">
        <v>43196</v>
      </c>
      <c r="L130" s="119">
        <v>100</v>
      </c>
      <c r="M130" s="119" t="s">
        <v>2811</v>
      </c>
    </row>
    <row r="131" spans="1:13">
      <c r="A131" s="119" t="s">
        <v>2970</v>
      </c>
      <c r="B131" s="119" t="s">
        <v>395</v>
      </c>
      <c r="C131" s="119">
        <v>5.15</v>
      </c>
      <c r="D131" s="119">
        <v>5.6</v>
      </c>
      <c r="E131" s="119">
        <v>5.15</v>
      </c>
      <c r="F131" s="119">
        <v>5.55</v>
      </c>
      <c r="G131" s="119">
        <v>5.6</v>
      </c>
      <c r="H131" s="119">
        <v>5.0999999999999996</v>
      </c>
      <c r="I131" s="119">
        <v>236621</v>
      </c>
      <c r="J131" s="119">
        <v>1290437.3500000001</v>
      </c>
      <c r="K131" s="121">
        <v>43196</v>
      </c>
      <c r="L131" s="119">
        <v>355</v>
      </c>
      <c r="M131" s="119" t="s">
        <v>2971</v>
      </c>
    </row>
    <row r="132" spans="1:13">
      <c r="A132" s="119" t="s">
        <v>44</v>
      </c>
      <c r="B132" s="119" t="s">
        <v>395</v>
      </c>
      <c r="C132" s="119">
        <v>2814.95</v>
      </c>
      <c r="D132" s="119">
        <v>2824.05</v>
      </c>
      <c r="E132" s="119">
        <v>2776.25</v>
      </c>
      <c r="F132" s="119">
        <v>2786.4</v>
      </c>
      <c r="G132" s="119">
        <v>2780.75</v>
      </c>
      <c r="H132" s="119">
        <v>2808.15</v>
      </c>
      <c r="I132" s="119">
        <v>282872</v>
      </c>
      <c r="J132" s="119">
        <v>789745060.95000005</v>
      </c>
      <c r="K132" s="121">
        <v>43196</v>
      </c>
      <c r="L132" s="119">
        <v>19000</v>
      </c>
      <c r="M132" s="119" t="s">
        <v>547</v>
      </c>
    </row>
    <row r="133" spans="1:13">
      <c r="A133" s="119" t="s">
        <v>548</v>
      </c>
      <c r="B133" s="119" t="s">
        <v>395</v>
      </c>
      <c r="C133" s="119">
        <v>460.1</v>
      </c>
      <c r="D133" s="119">
        <v>464.4</v>
      </c>
      <c r="E133" s="119">
        <v>457.1</v>
      </c>
      <c r="F133" s="119">
        <v>457.75</v>
      </c>
      <c r="G133" s="119">
        <v>459.95</v>
      </c>
      <c r="H133" s="119">
        <v>463.1</v>
      </c>
      <c r="I133" s="119">
        <v>66479</v>
      </c>
      <c r="J133" s="119">
        <v>30600767.75</v>
      </c>
      <c r="K133" s="121">
        <v>43196</v>
      </c>
      <c r="L133" s="119">
        <v>2070</v>
      </c>
      <c r="M133" s="119" t="s">
        <v>549</v>
      </c>
    </row>
    <row r="134" spans="1:13">
      <c r="A134" s="119" t="s">
        <v>550</v>
      </c>
      <c r="B134" s="119" t="s">
        <v>395</v>
      </c>
      <c r="C134" s="119">
        <v>613</v>
      </c>
      <c r="D134" s="119">
        <v>632</v>
      </c>
      <c r="E134" s="119">
        <v>601</v>
      </c>
      <c r="F134" s="119">
        <v>604.70000000000005</v>
      </c>
      <c r="G134" s="119">
        <v>606.54999999999995</v>
      </c>
      <c r="H134" s="119">
        <v>618.15</v>
      </c>
      <c r="I134" s="119">
        <v>760533</v>
      </c>
      <c r="J134" s="119">
        <v>469908906.94999999</v>
      </c>
      <c r="K134" s="121">
        <v>43196</v>
      </c>
      <c r="L134" s="119">
        <v>17637</v>
      </c>
      <c r="M134" s="119" t="s">
        <v>551</v>
      </c>
    </row>
    <row r="135" spans="1:13">
      <c r="A135" s="119" t="s">
        <v>189</v>
      </c>
      <c r="B135" s="119" t="s">
        <v>395</v>
      </c>
      <c r="C135" s="119">
        <v>5463.3</v>
      </c>
      <c r="D135" s="119">
        <v>5513.95</v>
      </c>
      <c r="E135" s="119">
        <v>5415.05</v>
      </c>
      <c r="F135" s="119">
        <v>5484.25</v>
      </c>
      <c r="G135" s="119">
        <v>5469</v>
      </c>
      <c r="H135" s="119">
        <v>5443.85</v>
      </c>
      <c r="I135" s="119">
        <v>121693</v>
      </c>
      <c r="J135" s="119">
        <v>665692037.29999995</v>
      </c>
      <c r="K135" s="121">
        <v>43196</v>
      </c>
      <c r="L135" s="119">
        <v>11444</v>
      </c>
      <c r="M135" s="119" t="s">
        <v>552</v>
      </c>
    </row>
    <row r="136" spans="1:13">
      <c r="A136" s="119" t="s">
        <v>553</v>
      </c>
      <c r="B136" s="119" t="s">
        <v>395</v>
      </c>
      <c r="C136" s="119">
        <v>9.6</v>
      </c>
      <c r="D136" s="119">
        <v>9.65</v>
      </c>
      <c r="E136" s="119">
        <v>9.4</v>
      </c>
      <c r="F136" s="119">
        <v>9.6</v>
      </c>
      <c r="G136" s="119">
        <v>9.6</v>
      </c>
      <c r="H136" s="119">
        <v>9.5</v>
      </c>
      <c r="I136" s="119">
        <v>1546936</v>
      </c>
      <c r="J136" s="119">
        <v>14759423.949999999</v>
      </c>
      <c r="K136" s="121">
        <v>43196</v>
      </c>
      <c r="L136" s="119">
        <v>2766</v>
      </c>
      <c r="M136" s="119" t="s">
        <v>554</v>
      </c>
    </row>
    <row r="137" spans="1:13">
      <c r="A137" s="119" t="s">
        <v>555</v>
      </c>
      <c r="B137" s="119" t="s">
        <v>395</v>
      </c>
      <c r="C137" s="119">
        <v>2645</v>
      </c>
      <c r="D137" s="119">
        <v>2647</v>
      </c>
      <c r="E137" s="119">
        <v>2626</v>
      </c>
      <c r="F137" s="119">
        <v>2641.1</v>
      </c>
      <c r="G137" s="119">
        <v>2645.7</v>
      </c>
      <c r="H137" s="119">
        <v>2624.5</v>
      </c>
      <c r="I137" s="119">
        <v>63025</v>
      </c>
      <c r="J137" s="119">
        <v>165775186.75</v>
      </c>
      <c r="K137" s="121">
        <v>43196</v>
      </c>
      <c r="L137" s="119">
        <v>1047</v>
      </c>
      <c r="M137" s="119" t="s">
        <v>556</v>
      </c>
    </row>
    <row r="138" spans="1:13">
      <c r="A138" s="119" t="s">
        <v>188</v>
      </c>
      <c r="B138" s="119" t="s">
        <v>395</v>
      </c>
      <c r="C138" s="119">
        <v>1919</v>
      </c>
      <c r="D138" s="119">
        <v>1943.5</v>
      </c>
      <c r="E138" s="119">
        <v>1908.85</v>
      </c>
      <c r="F138" s="119">
        <v>1937.6</v>
      </c>
      <c r="G138" s="119">
        <v>1939</v>
      </c>
      <c r="H138" s="119">
        <v>1915.6</v>
      </c>
      <c r="I138" s="119">
        <v>1612001</v>
      </c>
      <c r="J138" s="119">
        <v>3114552244.3499999</v>
      </c>
      <c r="K138" s="121">
        <v>43196</v>
      </c>
      <c r="L138" s="119">
        <v>39635</v>
      </c>
      <c r="M138" s="119" t="s">
        <v>2237</v>
      </c>
    </row>
    <row r="139" spans="1:13">
      <c r="A139" s="119" t="s">
        <v>557</v>
      </c>
      <c r="B139" s="119" t="s">
        <v>395</v>
      </c>
      <c r="C139" s="119">
        <v>133.5</v>
      </c>
      <c r="D139" s="119">
        <v>139.44999999999999</v>
      </c>
      <c r="E139" s="119">
        <v>131</v>
      </c>
      <c r="F139" s="119">
        <v>136.9</v>
      </c>
      <c r="G139" s="119">
        <v>136.69999999999999</v>
      </c>
      <c r="H139" s="119">
        <v>133.55000000000001</v>
      </c>
      <c r="I139" s="119">
        <v>375565</v>
      </c>
      <c r="J139" s="119">
        <v>51406729.75</v>
      </c>
      <c r="K139" s="121">
        <v>43196</v>
      </c>
      <c r="L139" s="119">
        <v>7821</v>
      </c>
      <c r="M139" s="119" t="s">
        <v>558</v>
      </c>
    </row>
    <row r="140" spans="1:13">
      <c r="A140" s="119" t="s">
        <v>559</v>
      </c>
      <c r="B140" s="119" t="s">
        <v>395</v>
      </c>
      <c r="C140" s="119">
        <v>597</v>
      </c>
      <c r="D140" s="119">
        <v>632</v>
      </c>
      <c r="E140" s="119">
        <v>597</v>
      </c>
      <c r="F140" s="119">
        <v>622.6</v>
      </c>
      <c r="G140" s="119">
        <v>622.70000000000005</v>
      </c>
      <c r="H140" s="119">
        <v>604.29999999999995</v>
      </c>
      <c r="I140" s="119">
        <v>37456</v>
      </c>
      <c r="J140" s="119">
        <v>23203753.300000001</v>
      </c>
      <c r="K140" s="121">
        <v>43196</v>
      </c>
      <c r="L140" s="119">
        <v>1599</v>
      </c>
      <c r="M140" s="119" t="s">
        <v>560</v>
      </c>
    </row>
    <row r="141" spans="1:13">
      <c r="A141" s="119" t="s">
        <v>2972</v>
      </c>
      <c r="B141" s="119" t="s">
        <v>395</v>
      </c>
      <c r="C141" s="119">
        <v>85</v>
      </c>
      <c r="D141" s="119">
        <v>87.95</v>
      </c>
      <c r="E141" s="119">
        <v>81.55</v>
      </c>
      <c r="F141" s="119">
        <v>87</v>
      </c>
      <c r="G141" s="119">
        <v>86.85</v>
      </c>
      <c r="H141" s="119">
        <v>84.55</v>
      </c>
      <c r="I141" s="119">
        <v>79390</v>
      </c>
      <c r="J141" s="119">
        <v>6783419.5</v>
      </c>
      <c r="K141" s="121">
        <v>43196</v>
      </c>
      <c r="L141" s="119">
        <v>263</v>
      </c>
      <c r="M141" s="119" t="s">
        <v>2973</v>
      </c>
    </row>
    <row r="142" spans="1:13">
      <c r="A142" s="119" t="s">
        <v>561</v>
      </c>
      <c r="B142" s="119" t="s">
        <v>395</v>
      </c>
      <c r="C142" s="119">
        <v>1184</v>
      </c>
      <c r="D142" s="119">
        <v>1230</v>
      </c>
      <c r="E142" s="119">
        <v>1158.3</v>
      </c>
      <c r="F142" s="119">
        <v>1223.25</v>
      </c>
      <c r="G142" s="119">
        <v>1222</v>
      </c>
      <c r="H142" s="119">
        <v>1177.95</v>
      </c>
      <c r="I142" s="119">
        <v>699353</v>
      </c>
      <c r="J142" s="119">
        <v>839988017.70000005</v>
      </c>
      <c r="K142" s="121">
        <v>43196</v>
      </c>
      <c r="L142" s="119">
        <v>21343</v>
      </c>
      <c r="M142" s="119" t="s">
        <v>562</v>
      </c>
    </row>
    <row r="143" spans="1:13">
      <c r="A143" s="119" t="s">
        <v>563</v>
      </c>
      <c r="B143" s="119" t="s">
        <v>395</v>
      </c>
      <c r="C143" s="119">
        <v>15</v>
      </c>
      <c r="D143" s="119">
        <v>15.65</v>
      </c>
      <c r="E143" s="119">
        <v>14.6</v>
      </c>
      <c r="F143" s="119">
        <v>14.65</v>
      </c>
      <c r="G143" s="119">
        <v>14.6</v>
      </c>
      <c r="H143" s="119">
        <v>13.95</v>
      </c>
      <c r="I143" s="119">
        <v>4454160</v>
      </c>
      <c r="J143" s="119">
        <v>67041265.299999997</v>
      </c>
      <c r="K143" s="121">
        <v>43196</v>
      </c>
      <c r="L143" s="119">
        <v>4660</v>
      </c>
      <c r="M143" s="119" t="s">
        <v>564</v>
      </c>
    </row>
    <row r="144" spans="1:13">
      <c r="A144" s="119" t="s">
        <v>565</v>
      </c>
      <c r="B144" s="119" t="s">
        <v>395</v>
      </c>
      <c r="C144" s="119">
        <v>223.45</v>
      </c>
      <c r="D144" s="119">
        <v>223.6</v>
      </c>
      <c r="E144" s="119">
        <v>221.1</v>
      </c>
      <c r="F144" s="119">
        <v>222.7</v>
      </c>
      <c r="G144" s="119">
        <v>223</v>
      </c>
      <c r="H144" s="119">
        <v>223.85</v>
      </c>
      <c r="I144" s="119">
        <v>25555</v>
      </c>
      <c r="J144" s="119">
        <v>5688573.5999999996</v>
      </c>
      <c r="K144" s="121">
        <v>43196</v>
      </c>
      <c r="L144" s="119">
        <v>706</v>
      </c>
      <c r="M144" s="119" t="s">
        <v>566</v>
      </c>
    </row>
    <row r="145" spans="1:13">
      <c r="A145" s="119" t="s">
        <v>567</v>
      </c>
      <c r="B145" s="119" t="s">
        <v>395</v>
      </c>
      <c r="C145" s="119">
        <v>83.15</v>
      </c>
      <c r="D145" s="119">
        <v>84.95</v>
      </c>
      <c r="E145" s="119">
        <v>82.95</v>
      </c>
      <c r="F145" s="119">
        <v>84.5</v>
      </c>
      <c r="G145" s="119">
        <v>84.1</v>
      </c>
      <c r="H145" s="119">
        <v>83.6</v>
      </c>
      <c r="I145" s="119">
        <v>12397</v>
      </c>
      <c r="J145" s="119">
        <v>1038032.3</v>
      </c>
      <c r="K145" s="121">
        <v>43196</v>
      </c>
      <c r="L145" s="119">
        <v>188</v>
      </c>
      <c r="M145" s="119" t="s">
        <v>568</v>
      </c>
    </row>
    <row r="146" spans="1:13">
      <c r="A146" s="119" t="s">
        <v>569</v>
      </c>
      <c r="B146" s="119" t="s">
        <v>395</v>
      </c>
      <c r="C146" s="119">
        <v>75.5</v>
      </c>
      <c r="D146" s="119">
        <v>77.3</v>
      </c>
      <c r="E146" s="119">
        <v>75.349999999999994</v>
      </c>
      <c r="F146" s="119">
        <v>76.650000000000006</v>
      </c>
      <c r="G146" s="119">
        <v>76.349999999999994</v>
      </c>
      <c r="H146" s="119">
        <v>76.05</v>
      </c>
      <c r="I146" s="119">
        <v>4017818</v>
      </c>
      <c r="J146" s="119">
        <v>306593921.44999999</v>
      </c>
      <c r="K146" s="121">
        <v>43196</v>
      </c>
      <c r="L146" s="119">
        <v>18366</v>
      </c>
      <c r="M146" s="119" t="s">
        <v>570</v>
      </c>
    </row>
    <row r="147" spans="1:13">
      <c r="A147" s="119" t="s">
        <v>2974</v>
      </c>
      <c r="B147" s="119" t="s">
        <v>395</v>
      </c>
      <c r="C147" s="119">
        <v>60</v>
      </c>
      <c r="D147" s="119">
        <v>63.25</v>
      </c>
      <c r="E147" s="119">
        <v>60</v>
      </c>
      <c r="F147" s="119">
        <v>61.5</v>
      </c>
      <c r="G147" s="119">
        <v>61.5</v>
      </c>
      <c r="H147" s="119">
        <v>63.25</v>
      </c>
      <c r="I147" s="119">
        <v>1480</v>
      </c>
      <c r="J147" s="119">
        <v>90338.45</v>
      </c>
      <c r="K147" s="121">
        <v>43196</v>
      </c>
      <c r="L147" s="119">
        <v>43</v>
      </c>
      <c r="M147" s="119" t="s">
        <v>2975</v>
      </c>
    </row>
    <row r="148" spans="1:13">
      <c r="A148" s="119" t="s">
        <v>571</v>
      </c>
      <c r="B148" s="119" t="s">
        <v>395</v>
      </c>
      <c r="C148" s="119">
        <v>1805</v>
      </c>
      <c r="D148" s="119">
        <v>1820.45</v>
      </c>
      <c r="E148" s="119">
        <v>1792.05</v>
      </c>
      <c r="F148" s="119">
        <v>1804.05</v>
      </c>
      <c r="G148" s="119">
        <v>1815.95</v>
      </c>
      <c r="H148" s="119">
        <v>1802.45</v>
      </c>
      <c r="I148" s="119">
        <v>330</v>
      </c>
      <c r="J148" s="119">
        <v>597484.1</v>
      </c>
      <c r="K148" s="121">
        <v>43196</v>
      </c>
      <c r="L148" s="119">
        <v>38</v>
      </c>
      <c r="M148" s="119" t="s">
        <v>572</v>
      </c>
    </row>
    <row r="149" spans="1:13">
      <c r="A149" s="119" t="s">
        <v>573</v>
      </c>
      <c r="B149" s="119" t="s">
        <v>395</v>
      </c>
      <c r="C149" s="119">
        <v>224.4</v>
      </c>
      <c r="D149" s="119">
        <v>233.75</v>
      </c>
      <c r="E149" s="119">
        <v>220.8</v>
      </c>
      <c r="F149" s="119">
        <v>228</v>
      </c>
      <c r="G149" s="119">
        <v>228.05</v>
      </c>
      <c r="H149" s="119">
        <v>223.6</v>
      </c>
      <c r="I149" s="119">
        <v>46246</v>
      </c>
      <c r="J149" s="119">
        <v>10531356.699999999</v>
      </c>
      <c r="K149" s="121">
        <v>43196</v>
      </c>
      <c r="L149" s="119">
        <v>987</v>
      </c>
      <c r="M149" s="119" t="s">
        <v>574</v>
      </c>
    </row>
    <row r="150" spans="1:13">
      <c r="A150" s="119" t="s">
        <v>3324</v>
      </c>
      <c r="B150" s="119" t="s">
        <v>395</v>
      </c>
      <c r="C150" s="119">
        <v>512.5</v>
      </c>
      <c r="D150" s="119">
        <v>517.70000000000005</v>
      </c>
      <c r="E150" s="119">
        <v>505.2</v>
      </c>
      <c r="F150" s="119">
        <v>508.25</v>
      </c>
      <c r="G150" s="119">
        <v>505.8</v>
      </c>
      <c r="H150" s="119">
        <v>509.2</v>
      </c>
      <c r="I150" s="119">
        <v>1844654</v>
      </c>
      <c r="J150" s="119">
        <v>943157534.35000002</v>
      </c>
      <c r="K150" s="121">
        <v>43196</v>
      </c>
      <c r="L150" s="119">
        <v>32528</v>
      </c>
      <c r="M150" s="119" t="s">
        <v>3328</v>
      </c>
    </row>
    <row r="151" spans="1:13">
      <c r="A151" s="119" t="s">
        <v>2476</v>
      </c>
      <c r="B151" s="119" t="s">
        <v>395</v>
      </c>
      <c r="C151" s="119">
        <v>32.25</v>
      </c>
      <c r="D151" s="119">
        <v>32.950000000000003</v>
      </c>
      <c r="E151" s="119">
        <v>31.8</v>
      </c>
      <c r="F151" s="119">
        <v>32.549999999999997</v>
      </c>
      <c r="G151" s="119">
        <v>32.799999999999997</v>
      </c>
      <c r="H151" s="119">
        <v>32.5</v>
      </c>
      <c r="I151" s="119">
        <v>6001</v>
      </c>
      <c r="J151" s="119">
        <v>194625.4</v>
      </c>
      <c r="K151" s="121">
        <v>43196</v>
      </c>
      <c r="L151" s="119">
        <v>42</v>
      </c>
      <c r="M151" s="119" t="s">
        <v>2477</v>
      </c>
    </row>
    <row r="152" spans="1:13">
      <c r="A152" s="119" t="s">
        <v>45</v>
      </c>
      <c r="B152" s="119" t="s">
        <v>395</v>
      </c>
      <c r="C152" s="119">
        <v>148.15</v>
      </c>
      <c r="D152" s="119">
        <v>151.5</v>
      </c>
      <c r="E152" s="119">
        <v>145.9</v>
      </c>
      <c r="F152" s="119">
        <v>150.4</v>
      </c>
      <c r="G152" s="119">
        <v>150.4</v>
      </c>
      <c r="H152" s="119">
        <v>147.80000000000001</v>
      </c>
      <c r="I152" s="119">
        <v>19705149</v>
      </c>
      <c r="J152" s="119">
        <v>2937045287.75</v>
      </c>
      <c r="K152" s="121">
        <v>43196</v>
      </c>
      <c r="L152" s="119">
        <v>81685</v>
      </c>
      <c r="M152" s="119" t="s">
        <v>575</v>
      </c>
    </row>
    <row r="153" spans="1:13">
      <c r="A153" s="119" t="s">
        <v>576</v>
      </c>
      <c r="B153" s="119" t="s">
        <v>395</v>
      </c>
      <c r="C153" s="119">
        <v>2504</v>
      </c>
      <c r="D153" s="119">
        <v>2527</v>
      </c>
      <c r="E153" s="119">
        <v>2494.75</v>
      </c>
      <c r="F153" s="119">
        <v>2520.4</v>
      </c>
      <c r="G153" s="119">
        <v>2522.85</v>
      </c>
      <c r="H153" s="119">
        <v>2508.04</v>
      </c>
      <c r="I153" s="119">
        <v>5506</v>
      </c>
      <c r="J153" s="119">
        <v>13828949.380000001</v>
      </c>
      <c r="K153" s="121">
        <v>43196</v>
      </c>
      <c r="L153" s="119">
        <v>164</v>
      </c>
      <c r="M153" s="119" t="s">
        <v>577</v>
      </c>
    </row>
    <row r="154" spans="1:13">
      <c r="A154" s="119" t="s">
        <v>46</v>
      </c>
      <c r="B154" s="119" t="s">
        <v>395</v>
      </c>
      <c r="C154" s="119">
        <v>110.9</v>
      </c>
      <c r="D154" s="119">
        <v>113.9</v>
      </c>
      <c r="E154" s="119">
        <v>108.1</v>
      </c>
      <c r="F154" s="119">
        <v>113.1</v>
      </c>
      <c r="G154" s="119">
        <v>112.7</v>
      </c>
      <c r="H154" s="119">
        <v>111.1</v>
      </c>
      <c r="I154" s="119">
        <v>19481082</v>
      </c>
      <c r="J154" s="119">
        <v>2166339310.5500002</v>
      </c>
      <c r="K154" s="121">
        <v>43196</v>
      </c>
      <c r="L154" s="119">
        <v>68238</v>
      </c>
      <c r="M154" s="119" t="s">
        <v>578</v>
      </c>
    </row>
    <row r="155" spans="1:13">
      <c r="A155" s="119" t="s">
        <v>579</v>
      </c>
      <c r="B155" s="119" t="s">
        <v>395</v>
      </c>
      <c r="C155" s="119">
        <v>105.4</v>
      </c>
      <c r="D155" s="119">
        <v>105.4</v>
      </c>
      <c r="E155" s="119">
        <v>99.4</v>
      </c>
      <c r="F155" s="119">
        <v>100.95</v>
      </c>
      <c r="G155" s="119">
        <v>100.85</v>
      </c>
      <c r="H155" s="119">
        <v>102.7</v>
      </c>
      <c r="I155" s="119">
        <v>10787</v>
      </c>
      <c r="J155" s="119">
        <v>1094705.3</v>
      </c>
      <c r="K155" s="121">
        <v>43196</v>
      </c>
      <c r="L155" s="119">
        <v>143</v>
      </c>
      <c r="M155" s="119" t="s">
        <v>580</v>
      </c>
    </row>
    <row r="156" spans="1:13">
      <c r="A156" s="119" t="s">
        <v>2976</v>
      </c>
      <c r="B156" s="119" t="s">
        <v>395</v>
      </c>
      <c r="C156" s="119">
        <v>10.7</v>
      </c>
      <c r="D156" s="119">
        <v>11.1</v>
      </c>
      <c r="E156" s="119">
        <v>10.6</v>
      </c>
      <c r="F156" s="119">
        <v>10.8</v>
      </c>
      <c r="G156" s="119">
        <v>10.8</v>
      </c>
      <c r="H156" s="119">
        <v>10.65</v>
      </c>
      <c r="I156" s="119">
        <v>32239</v>
      </c>
      <c r="J156" s="119">
        <v>349078</v>
      </c>
      <c r="K156" s="121">
        <v>43196</v>
      </c>
      <c r="L156" s="119">
        <v>105</v>
      </c>
      <c r="M156" s="119" t="s">
        <v>2977</v>
      </c>
    </row>
    <row r="157" spans="1:13">
      <c r="A157" s="119" t="s">
        <v>581</v>
      </c>
      <c r="B157" s="119" t="s">
        <v>395</v>
      </c>
      <c r="C157" s="119">
        <v>2030</v>
      </c>
      <c r="D157" s="119">
        <v>2040</v>
      </c>
      <c r="E157" s="119">
        <v>2002</v>
      </c>
      <c r="F157" s="119">
        <v>2028.7</v>
      </c>
      <c r="G157" s="119">
        <v>2018.15</v>
      </c>
      <c r="H157" s="119">
        <v>2022.4</v>
      </c>
      <c r="I157" s="119">
        <v>3667</v>
      </c>
      <c r="J157" s="119">
        <v>7408305.6500000004</v>
      </c>
      <c r="K157" s="121">
        <v>43196</v>
      </c>
      <c r="L157" s="119">
        <v>770</v>
      </c>
      <c r="M157" s="119" t="s">
        <v>582</v>
      </c>
    </row>
    <row r="158" spans="1:13">
      <c r="A158" s="119" t="s">
        <v>2391</v>
      </c>
      <c r="B158" s="119" t="s">
        <v>395</v>
      </c>
      <c r="C158" s="119">
        <v>241.25</v>
      </c>
      <c r="D158" s="119">
        <v>247.6</v>
      </c>
      <c r="E158" s="119">
        <v>240.05</v>
      </c>
      <c r="F158" s="119">
        <v>241.95</v>
      </c>
      <c r="G158" s="119">
        <v>240.5</v>
      </c>
      <c r="H158" s="119">
        <v>246.25</v>
      </c>
      <c r="I158" s="119">
        <v>692</v>
      </c>
      <c r="J158" s="119">
        <v>167415.75</v>
      </c>
      <c r="K158" s="121">
        <v>43196</v>
      </c>
      <c r="L158" s="119">
        <v>27</v>
      </c>
      <c r="M158" s="119" t="s">
        <v>2392</v>
      </c>
    </row>
    <row r="159" spans="1:13">
      <c r="A159" s="119" t="s">
        <v>47</v>
      </c>
      <c r="B159" s="119" t="s">
        <v>395</v>
      </c>
      <c r="C159" s="119">
        <v>768</v>
      </c>
      <c r="D159" s="119">
        <v>775</v>
      </c>
      <c r="E159" s="119">
        <v>763.85</v>
      </c>
      <c r="F159" s="119">
        <v>772.65</v>
      </c>
      <c r="G159" s="119">
        <v>773.9</v>
      </c>
      <c r="H159" s="119">
        <v>767.35</v>
      </c>
      <c r="I159" s="119">
        <v>568346</v>
      </c>
      <c r="J159" s="119">
        <v>437828607.5</v>
      </c>
      <c r="K159" s="121">
        <v>43196</v>
      </c>
      <c r="L159" s="119">
        <v>12371</v>
      </c>
      <c r="M159" s="119" t="s">
        <v>583</v>
      </c>
    </row>
    <row r="160" spans="1:13">
      <c r="A160" s="119" t="s">
        <v>584</v>
      </c>
      <c r="B160" s="119" t="s">
        <v>395</v>
      </c>
      <c r="C160" s="119">
        <v>4510</v>
      </c>
      <c r="D160" s="119">
        <v>4545</v>
      </c>
      <c r="E160" s="119">
        <v>4455</v>
      </c>
      <c r="F160" s="119">
        <v>4518.75</v>
      </c>
      <c r="G160" s="119">
        <v>4539.8999999999996</v>
      </c>
      <c r="H160" s="119">
        <v>4478.45</v>
      </c>
      <c r="I160" s="119">
        <v>7616</v>
      </c>
      <c r="J160" s="119">
        <v>34347415.350000001</v>
      </c>
      <c r="K160" s="121">
        <v>43196</v>
      </c>
      <c r="L160" s="119">
        <v>1498</v>
      </c>
      <c r="M160" s="119" t="s">
        <v>585</v>
      </c>
    </row>
    <row r="161" spans="1:13">
      <c r="A161" s="119" t="s">
        <v>586</v>
      </c>
      <c r="B161" s="119" t="s">
        <v>395</v>
      </c>
      <c r="C161" s="119">
        <v>1584.1</v>
      </c>
      <c r="D161" s="119">
        <v>1640</v>
      </c>
      <c r="E161" s="119">
        <v>1584.1</v>
      </c>
      <c r="F161" s="119">
        <v>1612.75</v>
      </c>
      <c r="G161" s="119">
        <v>1609</v>
      </c>
      <c r="H161" s="119">
        <v>1584.1</v>
      </c>
      <c r="I161" s="119">
        <v>19032</v>
      </c>
      <c r="J161" s="119">
        <v>30760559.449999999</v>
      </c>
      <c r="K161" s="121">
        <v>43196</v>
      </c>
      <c r="L161" s="119">
        <v>1465</v>
      </c>
      <c r="M161" s="119" t="s">
        <v>587</v>
      </c>
    </row>
    <row r="162" spans="1:13">
      <c r="A162" s="119" t="s">
        <v>588</v>
      </c>
      <c r="B162" s="119" t="s">
        <v>395</v>
      </c>
      <c r="C162" s="119">
        <v>1260</v>
      </c>
      <c r="D162" s="119">
        <v>1305</v>
      </c>
      <c r="E162" s="119">
        <v>1251.05</v>
      </c>
      <c r="F162" s="119">
        <v>1296.0999999999999</v>
      </c>
      <c r="G162" s="119">
        <v>1291</v>
      </c>
      <c r="H162" s="119">
        <v>1257.5999999999999</v>
      </c>
      <c r="I162" s="119">
        <v>306413</v>
      </c>
      <c r="J162" s="119">
        <v>393891337.25</v>
      </c>
      <c r="K162" s="121">
        <v>43196</v>
      </c>
      <c r="L162" s="119">
        <v>15948</v>
      </c>
      <c r="M162" s="119" t="s">
        <v>589</v>
      </c>
    </row>
    <row r="163" spans="1:13">
      <c r="A163" s="119" t="s">
        <v>3317</v>
      </c>
      <c r="B163" s="119" t="s">
        <v>395</v>
      </c>
      <c r="C163" s="119">
        <v>389.7</v>
      </c>
      <c r="D163" s="119">
        <v>391.9</v>
      </c>
      <c r="E163" s="119">
        <v>386.25</v>
      </c>
      <c r="F163" s="119">
        <v>390.75</v>
      </c>
      <c r="G163" s="119">
        <v>391.65</v>
      </c>
      <c r="H163" s="119">
        <v>388.9</v>
      </c>
      <c r="I163" s="119">
        <v>74974</v>
      </c>
      <c r="J163" s="119">
        <v>29161356.25</v>
      </c>
      <c r="K163" s="121">
        <v>43196</v>
      </c>
      <c r="L163" s="119">
        <v>3138</v>
      </c>
      <c r="M163" s="119" t="s">
        <v>3318</v>
      </c>
    </row>
    <row r="164" spans="1:13">
      <c r="A164" s="119" t="s">
        <v>2478</v>
      </c>
      <c r="B164" s="119" t="s">
        <v>395</v>
      </c>
      <c r="C164" s="119">
        <v>52</v>
      </c>
      <c r="D164" s="119">
        <v>52.55</v>
      </c>
      <c r="E164" s="119">
        <v>52</v>
      </c>
      <c r="F164" s="119">
        <v>52.25</v>
      </c>
      <c r="G164" s="119">
        <v>52.25</v>
      </c>
      <c r="H164" s="119">
        <v>52.7</v>
      </c>
      <c r="I164" s="119">
        <v>655</v>
      </c>
      <c r="J164" s="119">
        <v>34220.85</v>
      </c>
      <c r="K164" s="121">
        <v>43196</v>
      </c>
      <c r="L164" s="119">
        <v>9</v>
      </c>
      <c r="M164" s="119" t="s">
        <v>2479</v>
      </c>
    </row>
    <row r="165" spans="1:13">
      <c r="A165" s="119" t="s">
        <v>2631</v>
      </c>
      <c r="B165" s="119" t="s">
        <v>395</v>
      </c>
      <c r="C165" s="119">
        <v>20</v>
      </c>
      <c r="D165" s="119">
        <v>20.3</v>
      </c>
      <c r="E165" s="119">
        <v>18.649999999999999</v>
      </c>
      <c r="F165" s="119">
        <v>18.899999999999999</v>
      </c>
      <c r="G165" s="119">
        <v>18.8</v>
      </c>
      <c r="H165" s="119">
        <v>19.3</v>
      </c>
      <c r="I165" s="119">
        <v>9946</v>
      </c>
      <c r="J165" s="119">
        <v>191286</v>
      </c>
      <c r="K165" s="121">
        <v>43196</v>
      </c>
      <c r="L165" s="119">
        <v>75</v>
      </c>
      <c r="M165" s="119" t="s">
        <v>2632</v>
      </c>
    </row>
    <row r="166" spans="1:13">
      <c r="A166" s="119" t="s">
        <v>190</v>
      </c>
      <c r="B166" s="119" t="s">
        <v>395</v>
      </c>
      <c r="C166" s="119">
        <v>145.05000000000001</v>
      </c>
      <c r="D166" s="119">
        <v>146.4</v>
      </c>
      <c r="E166" s="119">
        <v>143.55000000000001</v>
      </c>
      <c r="F166" s="119">
        <v>144.80000000000001</v>
      </c>
      <c r="G166" s="119">
        <v>144.85</v>
      </c>
      <c r="H166" s="119">
        <v>145.05000000000001</v>
      </c>
      <c r="I166" s="119">
        <v>1894725</v>
      </c>
      <c r="J166" s="119">
        <v>274474722.80000001</v>
      </c>
      <c r="K166" s="121">
        <v>43196</v>
      </c>
      <c r="L166" s="119">
        <v>14724</v>
      </c>
      <c r="M166" s="119" t="s">
        <v>2422</v>
      </c>
    </row>
    <row r="167" spans="1:13">
      <c r="A167" s="119" t="s">
        <v>241</v>
      </c>
      <c r="B167" s="119" t="s">
        <v>395</v>
      </c>
      <c r="C167" s="119">
        <v>1116.95</v>
      </c>
      <c r="D167" s="119">
        <v>1138.8</v>
      </c>
      <c r="E167" s="119">
        <v>1116.8</v>
      </c>
      <c r="F167" s="119">
        <v>1132.8</v>
      </c>
      <c r="G167" s="119">
        <v>1127</v>
      </c>
      <c r="H167" s="119">
        <v>1116.8499999999999</v>
      </c>
      <c r="I167" s="119">
        <v>556889</v>
      </c>
      <c r="J167" s="119">
        <v>627631329.04999995</v>
      </c>
      <c r="K167" s="121">
        <v>43196</v>
      </c>
      <c r="L167" s="119">
        <v>13472</v>
      </c>
      <c r="M167" s="119" t="s">
        <v>590</v>
      </c>
    </row>
    <row r="168" spans="1:13">
      <c r="A168" s="119" t="s">
        <v>591</v>
      </c>
      <c r="B168" s="119" t="s">
        <v>395</v>
      </c>
      <c r="C168" s="119">
        <v>204</v>
      </c>
      <c r="D168" s="119">
        <v>204</v>
      </c>
      <c r="E168" s="119">
        <v>191.25</v>
      </c>
      <c r="F168" s="119">
        <v>198.25</v>
      </c>
      <c r="G168" s="119">
        <v>198</v>
      </c>
      <c r="H168" s="119">
        <v>201.25</v>
      </c>
      <c r="I168" s="119">
        <v>2102136</v>
      </c>
      <c r="J168" s="119">
        <v>417447231.25</v>
      </c>
      <c r="K168" s="121">
        <v>43196</v>
      </c>
      <c r="L168" s="119">
        <v>21574</v>
      </c>
      <c r="M168" s="119" t="s">
        <v>592</v>
      </c>
    </row>
    <row r="169" spans="1:13">
      <c r="A169" s="119" t="s">
        <v>593</v>
      </c>
      <c r="B169" s="119" t="s">
        <v>395</v>
      </c>
      <c r="C169" s="119">
        <v>258.7</v>
      </c>
      <c r="D169" s="119">
        <v>266.8</v>
      </c>
      <c r="E169" s="119">
        <v>258.7</v>
      </c>
      <c r="F169" s="119">
        <v>265.39999999999998</v>
      </c>
      <c r="G169" s="119">
        <v>266</v>
      </c>
      <c r="H169" s="119">
        <v>260.89999999999998</v>
      </c>
      <c r="I169" s="119">
        <v>1135431</v>
      </c>
      <c r="J169" s="119">
        <v>300643163.10000002</v>
      </c>
      <c r="K169" s="121">
        <v>43196</v>
      </c>
      <c r="L169" s="119">
        <v>20233</v>
      </c>
      <c r="M169" s="119" t="s">
        <v>594</v>
      </c>
    </row>
    <row r="170" spans="1:13">
      <c r="A170" s="119" t="s">
        <v>595</v>
      </c>
      <c r="B170" s="119" t="s">
        <v>395</v>
      </c>
      <c r="C170" s="119">
        <v>291.14999999999998</v>
      </c>
      <c r="D170" s="119">
        <v>301.5</v>
      </c>
      <c r="E170" s="119">
        <v>288.05</v>
      </c>
      <c r="F170" s="119">
        <v>293.35000000000002</v>
      </c>
      <c r="G170" s="119">
        <v>292.75</v>
      </c>
      <c r="H170" s="119">
        <v>290.45</v>
      </c>
      <c r="I170" s="119">
        <v>142303</v>
      </c>
      <c r="J170" s="119">
        <v>41968008.299999997</v>
      </c>
      <c r="K170" s="121">
        <v>43196</v>
      </c>
      <c r="L170" s="119">
        <v>3352</v>
      </c>
      <c r="M170" s="119" t="s">
        <v>596</v>
      </c>
    </row>
    <row r="171" spans="1:13">
      <c r="A171" s="119" t="s">
        <v>597</v>
      </c>
      <c r="B171" s="119" t="s">
        <v>395</v>
      </c>
      <c r="C171" s="119">
        <v>404.9</v>
      </c>
      <c r="D171" s="119">
        <v>412.8</v>
      </c>
      <c r="E171" s="119">
        <v>398.1</v>
      </c>
      <c r="F171" s="119">
        <v>407.75</v>
      </c>
      <c r="G171" s="119">
        <v>407.6</v>
      </c>
      <c r="H171" s="119">
        <v>404.5</v>
      </c>
      <c r="I171" s="119">
        <v>529199</v>
      </c>
      <c r="J171" s="119">
        <v>214991178.90000001</v>
      </c>
      <c r="K171" s="121">
        <v>43196</v>
      </c>
      <c r="L171" s="119">
        <v>9115</v>
      </c>
      <c r="M171" s="119" t="s">
        <v>598</v>
      </c>
    </row>
    <row r="172" spans="1:13">
      <c r="A172" s="119" t="s">
        <v>599</v>
      </c>
      <c r="B172" s="119" t="s">
        <v>395</v>
      </c>
      <c r="C172" s="119">
        <v>106</v>
      </c>
      <c r="D172" s="119">
        <v>109</v>
      </c>
      <c r="E172" s="119">
        <v>104.75</v>
      </c>
      <c r="F172" s="119">
        <v>107.3</v>
      </c>
      <c r="G172" s="119">
        <v>107.05</v>
      </c>
      <c r="H172" s="119">
        <v>106.45</v>
      </c>
      <c r="I172" s="119">
        <v>69817</v>
      </c>
      <c r="J172" s="119">
        <v>7506193.8499999996</v>
      </c>
      <c r="K172" s="121">
        <v>43196</v>
      </c>
      <c r="L172" s="119">
        <v>1031</v>
      </c>
      <c r="M172" s="119" t="s">
        <v>600</v>
      </c>
    </row>
    <row r="173" spans="1:13">
      <c r="A173" s="119" t="s">
        <v>601</v>
      </c>
      <c r="B173" s="119" t="s">
        <v>395</v>
      </c>
      <c r="C173" s="119">
        <v>297.05</v>
      </c>
      <c r="D173" s="119">
        <v>309</v>
      </c>
      <c r="E173" s="119">
        <v>296.5</v>
      </c>
      <c r="F173" s="119">
        <v>306.3</v>
      </c>
      <c r="G173" s="119">
        <v>306.8</v>
      </c>
      <c r="H173" s="119">
        <v>299.64999999999998</v>
      </c>
      <c r="I173" s="119">
        <v>27340</v>
      </c>
      <c r="J173" s="119">
        <v>8348319.2000000002</v>
      </c>
      <c r="K173" s="121">
        <v>43196</v>
      </c>
      <c r="L173" s="119">
        <v>1010</v>
      </c>
      <c r="M173" s="119" t="s">
        <v>2275</v>
      </c>
    </row>
    <row r="174" spans="1:13">
      <c r="A174" s="119" t="s">
        <v>2520</v>
      </c>
      <c r="B174" s="119" t="s">
        <v>395</v>
      </c>
      <c r="C174" s="119">
        <v>45</v>
      </c>
      <c r="D174" s="119">
        <v>45.6</v>
      </c>
      <c r="E174" s="119">
        <v>37.4</v>
      </c>
      <c r="F174" s="119">
        <v>44.25</v>
      </c>
      <c r="G174" s="119">
        <v>44.25</v>
      </c>
      <c r="H174" s="119">
        <v>45.25</v>
      </c>
      <c r="I174" s="119">
        <v>168401</v>
      </c>
      <c r="J174" s="119">
        <v>7370556.4000000004</v>
      </c>
      <c r="K174" s="121">
        <v>43196</v>
      </c>
      <c r="L174" s="119">
        <v>993</v>
      </c>
      <c r="M174" s="119" t="s">
        <v>2521</v>
      </c>
    </row>
    <row r="175" spans="1:13">
      <c r="A175" s="119" t="s">
        <v>2670</v>
      </c>
      <c r="B175" s="119" t="s">
        <v>395</v>
      </c>
      <c r="C175" s="119">
        <v>21.95</v>
      </c>
      <c r="D175" s="119">
        <v>21.95</v>
      </c>
      <c r="E175" s="119">
        <v>18.75</v>
      </c>
      <c r="F175" s="119">
        <v>20.5</v>
      </c>
      <c r="G175" s="119">
        <v>20.5</v>
      </c>
      <c r="H175" s="119">
        <v>20.2</v>
      </c>
      <c r="I175" s="119">
        <v>1554</v>
      </c>
      <c r="J175" s="119">
        <v>32001.1</v>
      </c>
      <c r="K175" s="121">
        <v>43196</v>
      </c>
      <c r="L175" s="119">
        <v>29</v>
      </c>
      <c r="M175" s="119" t="s">
        <v>2671</v>
      </c>
    </row>
    <row r="176" spans="1:13">
      <c r="A176" s="119" t="s">
        <v>2978</v>
      </c>
      <c r="B176" s="119" t="s">
        <v>395</v>
      </c>
      <c r="C176" s="119">
        <v>3.3</v>
      </c>
      <c r="D176" s="119">
        <v>3.3</v>
      </c>
      <c r="E176" s="119">
        <v>3.1</v>
      </c>
      <c r="F176" s="119">
        <v>3.2</v>
      </c>
      <c r="G176" s="119">
        <v>3.2</v>
      </c>
      <c r="H176" s="119">
        <v>3.15</v>
      </c>
      <c r="I176" s="119">
        <v>141970</v>
      </c>
      <c r="J176" s="119">
        <v>453537.8</v>
      </c>
      <c r="K176" s="121">
        <v>43196</v>
      </c>
      <c r="L176" s="119">
        <v>167</v>
      </c>
      <c r="M176" s="119" t="s">
        <v>2979</v>
      </c>
    </row>
    <row r="177" spans="1:13">
      <c r="A177" s="119" t="s">
        <v>2170</v>
      </c>
      <c r="B177" s="119" t="s">
        <v>395</v>
      </c>
      <c r="C177" s="119">
        <v>1120.0999999999999</v>
      </c>
      <c r="D177" s="119">
        <v>1132</v>
      </c>
      <c r="E177" s="119">
        <v>1115.6500000000001</v>
      </c>
      <c r="F177" s="119">
        <v>1125.8499999999999</v>
      </c>
      <c r="G177" s="119">
        <v>1125.4000000000001</v>
      </c>
      <c r="H177" s="119">
        <v>1127.8</v>
      </c>
      <c r="I177" s="119">
        <v>527493</v>
      </c>
      <c r="J177" s="119">
        <v>593626788.79999995</v>
      </c>
      <c r="K177" s="121">
        <v>43196</v>
      </c>
      <c r="L177" s="119">
        <v>13257</v>
      </c>
      <c r="M177" s="119" t="s">
        <v>1826</v>
      </c>
    </row>
    <row r="178" spans="1:13">
      <c r="A178" s="119" t="s">
        <v>48</v>
      </c>
      <c r="B178" s="119" t="s">
        <v>395</v>
      </c>
      <c r="C178" s="119">
        <v>727</v>
      </c>
      <c r="D178" s="119">
        <v>734.7</v>
      </c>
      <c r="E178" s="119">
        <v>720.75</v>
      </c>
      <c r="F178" s="119">
        <v>729.15</v>
      </c>
      <c r="G178" s="119">
        <v>728.75</v>
      </c>
      <c r="H178" s="119">
        <v>726.9</v>
      </c>
      <c r="I178" s="119">
        <v>692605</v>
      </c>
      <c r="J178" s="119">
        <v>504755402.35000002</v>
      </c>
      <c r="K178" s="121">
        <v>43196</v>
      </c>
      <c r="L178" s="119">
        <v>18585</v>
      </c>
      <c r="M178" s="119" t="s">
        <v>602</v>
      </c>
    </row>
    <row r="179" spans="1:13">
      <c r="A179" s="119" t="s">
        <v>603</v>
      </c>
      <c r="B179" s="119" t="s">
        <v>395</v>
      </c>
      <c r="C179" s="119">
        <v>189.9</v>
      </c>
      <c r="D179" s="119">
        <v>190.95</v>
      </c>
      <c r="E179" s="119">
        <v>185</v>
      </c>
      <c r="F179" s="119">
        <v>187.2</v>
      </c>
      <c r="G179" s="119">
        <v>187</v>
      </c>
      <c r="H179" s="119">
        <v>186.8</v>
      </c>
      <c r="I179" s="119">
        <v>29824</v>
      </c>
      <c r="J179" s="119">
        <v>5594739.6500000004</v>
      </c>
      <c r="K179" s="121">
        <v>43196</v>
      </c>
      <c r="L179" s="119">
        <v>1016</v>
      </c>
      <c r="M179" s="119" t="s">
        <v>604</v>
      </c>
    </row>
    <row r="180" spans="1:13">
      <c r="A180" s="119" t="s">
        <v>2881</v>
      </c>
      <c r="B180" s="119" t="s">
        <v>395</v>
      </c>
      <c r="C180" s="119">
        <v>35.590000000000003</v>
      </c>
      <c r="D180" s="119">
        <v>35.6</v>
      </c>
      <c r="E180" s="119">
        <v>35.39</v>
      </c>
      <c r="F180" s="119">
        <v>35.51</v>
      </c>
      <c r="G180" s="119">
        <v>35.56</v>
      </c>
      <c r="H180" s="119">
        <v>35.51</v>
      </c>
      <c r="I180" s="119">
        <v>202431</v>
      </c>
      <c r="J180" s="119">
        <v>7180569.3200000003</v>
      </c>
      <c r="K180" s="121">
        <v>43196</v>
      </c>
      <c r="L180" s="119">
        <v>812</v>
      </c>
      <c r="M180" s="119" t="s">
        <v>2882</v>
      </c>
    </row>
    <row r="181" spans="1:13">
      <c r="A181" s="119" t="s">
        <v>605</v>
      </c>
      <c r="B181" s="119" t="s">
        <v>395</v>
      </c>
      <c r="C181" s="119">
        <v>4625</v>
      </c>
      <c r="D181" s="119">
        <v>4674.95</v>
      </c>
      <c r="E181" s="119">
        <v>4580.6000000000004</v>
      </c>
      <c r="F181" s="119">
        <v>4655.8</v>
      </c>
      <c r="G181" s="119">
        <v>4636</v>
      </c>
      <c r="H181" s="119">
        <v>4580.6000000000004</v>
      </c>
      <c r="I181" s="119">
        <v>338</v>
      </c>
      <c r="J181" s="119">
        <v>1569995.6</v>
      </c>
      <c r="K181" s="121">
        <v>43196</v>
      </c>
      <c r="L181" s="119">
        <v>103</v>
      </c>
      <c r="M181" s="119" t="s">
        <v>606</v>
      </c>
    </row>
    <row r="182" spans="1:13">
      <c r="A182" s="119" t="s">
        <v>2401</v>
      </c>
      <c r="B182" s="119" t="s">
        <v>395</v>
      </c>
      <c r="C182" s="119">
        <v>120.6</v>
      </c>
      <c r="D182" s="119">
        <v>122.4</v>
      </c>
      <c r="E182" s="119">
        <v>119.05</v>
      </c>
      <c r="F182" s="119">
        <v>120.3</v>
      </c>
      <c r="G182" s="119">
        <v>119.5</v>
      </c>
      <c r="H182" s="119">
        <v>121.25</v>
      </c>
      <c r="I182" s="119">
        <v>63536</v>
      </c>
      <c r="J182" s="119">
        <v>7666663</v>
      </c>
      <c r="K182" s="121">
        <v>43196</v>
      </c>
      <c r="L182" s="119">
        <v>584</v>
      </c>
      <c r="M182" s="119" t="s">
        <v>2402</v>
      </c>
    </row>
    <row r="183" spans="1:13">
      <c r="A183" s="119" t="s">
        <v>49</v>
      </c>
      <c r="B183" s="119" t="s">
        <v>395</v>
      </c>
      <c r="C183" s="119">
        <v>394.2</v>
      </c>
      <c r="D183" s="119">
        <v>396.5</v>
      </c>
      <c r="E183" s="119">
        <v>383.1</v>
      </c>
      <c r="F183" s="119">
        <v>384.95</v>
      </c>
      <c r="G183" s="119">
        <v>383.95</v>
      </c>
      <c r="H183" s="119">
        <v>393.9</v>
      </c>
      <c r="I183" s="119">
        <v>8494868</v>
      </c>
      <c r="J183" s="119">
        <v>3284413652.5999999</v>
      </c>
      <c r="K183" s="121">
        <v>43196</v>
      </c>
      <c r="L183" s="119">
        <v>83866</v>
      </c>
      <c r="M183" s="119" t="s">
        <v>607</v>
      </c>
    </row>
    <row r="184" spans="1:13">
      <c r="A184" s="119" t="s">
        <v>50</v>
      </c>
      <c r="B184" s="119" t="s">
        <v>395</v>
      </c>
      <c r="C184" s="119">
        <v>87.35</v>
      </c>
      <c r="D184" s="119">
        <v>88</v>
      </c>
      <c r="E184" s="119">
        <v>86.2</v>
      </c>
      <c r="F184" s="119">
        <v>87.6</v>
      </c>
      <c r="G184" s="119">
        <v>87.35</v>
      </c>
      <c r="H184" s="119">
        <v>87.2</v>
      </c>
      <c r="I184" s="119">
        <v>3637880</v>
      </c>
      <c r="J184" s="119">
        <v>316938073.30000001</v>
      </c>
      <c r="K184" s="121">
        <v>43196</v>
      </c>
      <c r="L184" s="119">
        <v>13055</v>
      </c>
      <c r="M184" s="119" t="s">
        <v>608</v>
      </c>
    </row>
    <row r="185" spans="1:13">
      <c r="A185" s="119" t="s">
        <v>192</v>
      </c>
      <c r="B185" s="119" t="s">
        <v>395</v>
      </c>
      <c r="C185" s="119">
        <v>45.3</v>
      </c>
      <c r="D185" s="119">
        <v>45.4</v>
      </c>
      <c r="E185" s="119">
        <v>44.15</v>
      </c>
      <c r="F185" s="119">
        <v>44.75</v>
      </c>
      <c r="G185" s="119">
        <v>44.8</v>
      </c>
      <c r="H185" s="119">
        <v>45.05</v>
      </c>
      <c r="I185" s="119">
        <v>1999390</v>
      </c>
      <c r="J185" s="119">
        <v>89266954.75</v>
      </c>
      <c r="K185" s="121">
        <v>43196</v>
      </c>
      <c r="L185" s="119">
        <v>7552</v>
      </c>
      <c r="M185" s="119" t="s">
        <v>609</v>
      </c>
    </row>
    <row r="186" spans="1:13">
      <c r="A186" s="119" t="s">
        <v>2252</v>
      </c>
      <c r="B186" s="119" t="s">
        <v>395</v>
      </c>
      <c r="C186" s="119">
        <v>187.1</v>
      </c>
      <c r="D186" s="119">
        <v>192.7</v>
      </c>
      <c r="E186" s="119">
        <v>183.45</v>
      </c>
      <c r="F186" s="119">
        <v>187</v>
      </c>
      <c r="G186" s="119">
        <v>187.4</v>
      </c>
      <c r="H186" s="119">
        <v>182.75</v>
      </c>
      <c r="I186" s="119">
        <v>96977</v>
      </c>
      <c r="J186" s="119">
        <v>18133168.449999999</v>
      </c>
      <c r="K186" s="121">
        <v>43196</v>
      </c>
      <c r="L186" s="119">
        <v>2183</v>
      </c>
      <c r="M186" s="119" t="s">
        <v>2253</v>
      </c>
    </row>
    <row r="187" spans="1:13">
      <c r="A187" s="119" t="s">
        <v>610</v>
      </c>
      <c r="B187" s="119" t="s">
        <v>395</v>
      </c>
      <c r="C187" s="119">
        <v>405</v>
      </c>
      <c r="D187" s="119">
        <v>411</v>
      </c>
      <c r="E187" s="119">
        <v>399.05</v>
      </c>
      <c r="F187" s="119">
        <v>400.05</v>
      </c>
      <c r="G187" s="119">
        <v>399.05</v>
      </c>
      <c r="H187" s="119">
        <v>406</v>
      </c>
      <c r="I187" s="119">
        <v>5098</v>
      </c>
      <c r="J187" s="119">
        <v>2058097.7</v>
      </c>
      <c r="K187" s="121">
        <v>43196</v>
      </c>
      <c r="L187" s="119">
        <v>202</v>
      </c>
      <c r="M187" s="119" t="s">
        <v>611</v>
      </c>
    </row>
    <row r="188" spans="1:13">
      <c r="A188" s="119" t="s">
        <v>2980</v>
      </c>
      <c r="B188" s="119" t="s">
        <v>395</v>
      </c>
      <c r="C188" s="119">
        <v>0.75</v>
      </c>
      <c r="D188" s="119">
        <v>0.75</v>
      </c>
      <c r="E188" s="119">
        <v>0.65</v>
      </c>
      <c r="F188" s="119">
        <v>0.75</v>
      </c>
      <c r="G188" s="119">
        <v>0.75</v>
      </c>
      <c r="H188" s="119">
        <v>0.7</v>
      </c>
      <c r="I188" s="119">
        <v>202984</v>
      </c>
      <c r="J188" s="119">
        <v>144927</v>
      </c>
      <c r="K188" s="121">
        <v>43196</v>
      </c>
      <c r="L188" s="119">
        <v>137</v>
      </c>
      <c r="M188" s="119" t="s">
        <v>2981</v>
      </c>
    </row>
    <row r="189" spans="1:13">
      <c r="A189" s="119" t="s">
        <v>2982</v>
      </c>
      <c r="B189" s="119" t="s">
        <v>395</v>
      </c>
      <c r="C189" s="119">
        <v>106</v>
      </c>
      <c r="D189" s="119">
        <v>109.6</v>
      </c>
      <c r="E189" s="119">
        <v>102.5</v>
      </c>
      <c r="F189" s="119">
        <v>105.65</v>
      </c>
      <c r="G189" s="119">
        <v>105.3</v>
      </c>
      <c r="H189" s="119">
        <v>100.95</v>
      </c>
      <c r="I189" s="119">
        <v>292629</v>
      </c>
      <c r="J189" s="119">
        <v>31181680.300000001</v>
      </c>
      <c r="K189" s="121">
        <v>43196</v>
      </c>
      <c r="L189" s="119">
        <v>3653</v>
      </c>
      <c r="M189" s="119" t="s">
        <v>2983</v>
      </c>
    </row>
    <row r="190" spans="1:13">
      <c r="A190" s="119" t="s">
        <v>612</v>
      </c>
      <c r="B190" s="119" t="s">
        <v>395</v>
      </c>
      <c r="C190" s="119">
        <v>30</v>
      </c>
      <c r="D190" s="119">
        <v>30</v>
      </c>
      <c r="E190" s="119">
        <v>29</v>
      </c>
      <c r="F190" s="119">
        <v>29.4</v>
      </c>
      <c r="G190" s="119">
        <v>29.4</v>
      </c>
      <c r="H190" s="119">
        <v>29.45</v>
      </c>
      <c r="I190" s="119">
        <v>120437</v>
      </c>
      <c r="J190" s="119">
        <v>3550066.15</v>
      </c>
      <c r="K190" s="121">
        <v>43196</v>
      </c>
      <c r="L190" s="119">
        <v>157</v>
      </c>
      <c r="M190" s="119" t="s">
        <v>613</v>
      </c>
    </row>
    <row r="191" spans="1:13">
      <c r="A191" s="119" t="s">
        <v>51</v>
      </c>
      <c r="B191" s="119" t="s">
        <v>395</v>
      </c>
      <c r="C191" s="119">
        <v>608.5</v>
      </c>
      <c r="D191" s="119">
        <v>613.54999999999995</v>
      </c>
      <c r="E191" s="119">
        <v>604.5</v>
      </c>
      <c r="F191" s="119">
        <v>608.75</v>
      </c>
      <c r="G191" s="119">
        <v>608.75</v>
      </c>
      <c r="H191" s="119">
        <v>607.65</v>
      </c>
      <c r="I191" s="119">
        <v>1186650</v>
      </c>
      <c r="J191" s="119">
        <v>722510181.95000005</v>
      </c>
      <c r="K191" s="121">
        <v>43196</v>
      </c>
      <c r="L191" s="119">
        <v>19207</v>
      </c>
      <c r="M191" s="119" t="s">
        <v>614</v>
      </c>
    </row>
    <row r="192" spans="1:13">
      <c r="A192" s="119" t="s">
        <v>2984</v>
      </c>
      <c r="B192" s="119" t="s">
        <v>395</v>
      </c>
      <c r="C192" s="119">
        <v>72</v>
      </c>
      <c r="D192" s="119">
        <v>77.400000000000006</v>
      </c>
      <c r="E192" s="119">
        <v>71.25</v>
      </c>
      <c r="F192" s="119">
        <v>77.05</v>
      </c>
      <c r="G192" s="119">
        <v>76.849999999999994</v>
      </c>
      <c r="H192" s="119">
        <v>70.400000000000006</v>
      </c>
      <c r="I192" s="119">
        <v>215147</v>
      </c>
      <c r="J192" s="119">
        <v>16286686.699999999</v>
      </c>
      <c r="K192" s="121">
        <v>43196</v>
      </c>
      <c r="L192" s="119">
        <v>2652</v>
      </c>
      <c r="M192" s="119" t="s">
        <v>2985</v>
      </c>
    </row>
    <row r="193" spans="1:13">
      <c r="A193" s="119" t="s">
        <v>615</v>
      </c>
      <c r="B193" s="119" t="s">
        <v>395</v>
      </c>
      <c r="C193" s="119">
        <v>798.65</v>
      </c>
      <c r="D193" s="119">
        <v>804.9</v>
      </c>
      <c r="E193" s="119">
        <v>787.05</v>
      </c>
      <c r="F193" s="119">
        <v>797.55</v>
      </c>
      <c r="G193" s="119">
        <v>791.95</v>
      </c>
      <c r="H193" s="119">
        <v>790.35</v>
      </c>
      <c r="I193" s="119">
        <v>59304</v>
      </c>
      <c r="J193" s="119">
        <v>47255623.899999999</v>
      </c>
      <c r="K193" s="121">
        <v>43196</v>
      </c>
      <c r="L193" s="119">
        <v>2353</v>
      </c>
      <c r="M193" s="119" t="s">
        <v>616</v>
      </c>
    </row>
    <row r="194" spans="1:13">
      <c r="A194" s="119" t="s">
        <v>2480</v>
      </c>
      <c r="B194" s="119" t="s">
        <v>395</v>
      </c>
      <c r="C194" s="119">
        <v>82</v>
      </c>
      <c r="D194" s="119">
        <v>82</v>
      </c>
      <c r="E194" s="119">
        <v>78</v>
      </c>
      <c r="F194" s="119">
        <v>79.75</v>
      </c>
      <c r="G194" s="119">
        <v>79.8</v>
      </c>
      <c r="H194" s="119">
        <v>82.9</v>
      </c>
      <c r="I194" s="119">
        <v>831679</v>
      </c>
      <c r="J194" s="119">
        <v>66664852.950000003</v>
      </c>
      <c r="K194" s="121">
        <v>43196</v>
      </c>
      <c r="L194" s="119">
        <v>8387</v>
      </c>
      <c r="M194" s="119" t="s">
        <v>2481</v>
      </c>
    </row>
    <row r="195" spans="1:13">
      <c r="A195" s="119" t="s">
        <v>2873</v>
      </c>
      <c r="B195" s="119" t="s">
        <v>395</v>
      </c>
      <c r="C195" s="119">
        <v>31.9</v>
      </c>
      <c r="D195" s="119">
        <v>32.25</v>
      </c>
      <c r="E195" s="119">
        <v>31.5</v>
      </c>
      <c r="F195" s="119">
        <v>32</v>
      </c>
      <c r="G195" s="119">
        <v>32.25</v>
      </c>
      <c r="H195" s="119">
        <v>31.35</v>
      </c>
      <c r="I195" s="119">
        <v>14892</v>
      </c>
      <c r="J195" s="119">
        <v>476577</v>
      </c>
      <c r="K195" s="121">
        <v>43196</v>
      </c>
      <c r="L195" s="119">
        <v>43</v>
      </c>
      <c r="M195" s="119" t="s">
        <v>2647</v>
      </c>
    </row>
    <row r="196" spans="1:13">
      <c r="A196" s="119" t="s">
        <v>3429</v>
      </c>
      <c r="B196" s="119" t="s">
        <v>395</v>
      </c>
      <c r="C196" s="119">
        <v>5.75</v>
      </c>
      <c r="D196" s="119">
        <v>5.75</v>
      </c>
      <c r="E196" s="119">
        <v>5.75</v>
      </c>
      <c r="F196" s="119">
        <v>5.75</v>
      </c>
      <c r="G196" s="119">
        <v>5.75</v>
      </c>
      <c r="H196" s="119">
        <v>5.25</v>
      </c>
      <c r="I196" s="119">
        <v>2128</v>
      </c>
      <c r="J196" s="119">
        <v>12236</v>
      </c>
      <c r="K196" s="121">
        <v>43196</v>
      </c>
      <c r="L196" s="119">
        <v>17</v>
      </c>
      <c r="M196" s="119" t="s">
        <v>3430</v>
      </c>
    </row>
    <row r="197" spans="1:13">
      <c r="A197" s="119" t="s">
        <v>617</v>
      </c>
      <c r="B197" s="119" t="s">
        <v>395</v>
      </c>
      <c r="C197" s="119">
        <v>202.5</v>
      </c>
      <c r="D197" s="119">
        <v>207.9</v>
      </c>
      <c r="E197" s="119">
        <v>201.85</v>
      </c>
      <c r="F197" s="119">
        <v>203.85</v>
      </c>
      <c r="G197" s="119">
        <v>205.5</v>
      </c>
      <c r="H197" s="119">
        <v>202.25</v>
      </c>
      <c r="I197" s="119">
        <v>289345</v>
      </c>
      <c r="J197" s="119">
        <v>59541559.700000003</v>
      </c>
      <c r="K197" s="121">
        <v>43196</v>
      </c>
      <c r="L197" s="119">
        <v>2871</v>
      </c>
      <c r="M197" s="119" t="s">
        <v>618</v>
      </c>
    </row>
    <row r="198" spans="1:13">
      <c r="A198" s="119" t="s">
        <v>619</v>
      </c>
      <c r="B198" s="119" t="s">
        <v>395</v>
      </c>
      <c r="C198" s="119">
        <v>44.5</v>
      </c>
      <c r="D198" s="119">
        <v>47.5</v>
      </c>
      <c r="E198" s="119">
        <v>43.85</v>
      </c>
      <c r="F198" s="119">
        <v>46.85</v>
      </c>
      <c r="G198" s="119">
        <v>47.5</v>
      </c>
      <c r="H198" s="119">
        <v>44.7</v>
      </c>
      <c r="I198" s="119">
        <v>362519</v>
      </c>
      <c r="J198" s="119">
        <v>16598808.300000001</v>
      </c>
      <c r="K198" s="121">
        <v>43196</v>
      </c>
      <c r="L198" s="119">
        <v>2466</v>
      </c>
      <c r="M198" s="119" t="s">
        <v>620</v>
      </c>
    </row>
    <row r="199" spans="1:13">
      <c r="A199" s="119" t="s">
        <v>2288</v>
      </c>
      <c r="B199" s="119" t="s">
        <v>395</v>
      </c>
      <c r="C199" s="119">
        <v>137.9</v>
      </c>
      <c r="D199" s="119">
        <v>142</v>
      </c>
      <c r="E199" s="119">
        <v>132.4</v>
      </c>
      <c r="F199" s="119">
        <v>140.4</v>
      </c>
      <c r="G199" s="119">
        <v>140</v>
      </c>
      <c r="H199" s="119">
        <v>137.9</v>
      </c>
      <c r="I199" s="119">
        <v>193411</v>
      </c>
      <c r="J199" s="119">
        <v>26714029.350000001</v>
      </c>
      <c r="K199" s="121">
        <v>43196</v>
      </c>
      <c r="L199" s="119">
        <v>2650</v>
      </c>
      <c r="M199" s="119" t="s">
        <v>2454</v>
      </c>
    </row>
    <row r="200" spans="1:13">
      <c r="A200" s="119" t="s">
        <v>621</v>
      </c>
      <c r="B200" s="119" t="s">
        <v>395</v>
      </c>
      <c r="C200" s="119">
        <v>20.05</v>
      </c>
      <c r="D200" s="119">
        <v>20.75</v>
      </c>
      <c r="E200" s="119">
        <v>19.8</v>
      </c>
      <c r="F200" s="119">
        <v>20.350000000000001</v>
      </c>
      <c r="G200" s="119">
        <v>20</v>
      </c>
      <c r="H200" s="119">
        <v>19.55</v>
      </c>
      <c r="I200" s="119">
        <v>24331</v>
      </c>
      <c r="J200" s="119">
        <v>494222.55</v>
      </c>
      <c r="K200" s="121">
        <v>43196</v>
      </c>
      <c r="L200" s="119">
        <v>58</v>
      </c>
      <c r="M200" s="119" t="s">
        <v>622</v>
      </c>
    </row>
    <row r="201" spans="1:13">
      <c r="A201" s="119" t="s">
        <v>3681</v>
      </c>
      <c r="B201" s="119" t="s">
        <v>395</v>
      </c>
      <c r="C201" s="119">
        <v>86.3</v>
      </c>
      <c r="D201" s="119">
        <v>95.3</v>
      </c>
      <c r="E201" s="119">
        <v>86.3</v>
      </c>
      <c r="F201" s="119">
        <v>89.5</v>
      </c>
      <c r="G201" s="119">
        <v>86.55</v>
      </c>
      <c r="H201" s="119">
        <v>90.8</v>
      </c>
      <c r="I201" s="119">
        <v>400</v>
      </c>
      <c r="J201" s="119">
        <v>35925.949999999997</v>
      </c>
      <c r="K201" s="121">
        <v>43196</v>
      </c>
      <c r="L201" s="119">
        <v>9</v>
      </c>
      <c r="M201" s="119" t="s">
        <v>3682</v>
      </c>
    </row>
    <row r="202" spans="1:13">
      <c r="A202" s="119" t="s">
        <v>623</v>
      </c>
      <c r="B202" s="119" t="s">
        <v>395</v>
      </c>
      <c r="C202" s="119">
        <v>3772</v>
      </c>
      <c r="D202" s="119">
        <v>3783.7</v>
      </c>
      <c r="E202" s="119">
        <v>3725.5</v>
      </c>
      <c r="F202" s="119">
        <v>3743.45</v>
      </c>
      <c r="G202" s="119">
        <v>3740</v>
      </c>
      <c r="H202" s="119">
        <v>3755.85</v>
      </c>
      <c r="I202" s="119">
        <v>7258</v>
      </c>
      <c r="J202" s="119">
        <v>27171183.199999999</v>
      </c>
      <c r="K202" s="121">
        <v>43196</v>
      </c>
      <c r="L202" s="119">
        <v>1420</v>
      </c>
      <c r="M202" s="119" t="s">
        <v>624</v>
      </c>
    </row>
    <row r="203" spans="1:13">
      <c r="A203" s="119" t="s">
        <v>625</v>
      </c>
      <c r="B203" s="119" t="s">
        <v>395</v>
      </c>
      <c r="C203" s="119">
        <v>799</v>
      </c>
      <c r="D203" s="119">
        <v>803.2</v>
      </c>
      <c r="E203" s="119">
        <v>783.75</v>
      </c>
      <c r="F203" s="119">
        <v>790.55</v>
      </c>
      <c r="G203" s="119">
        <v>789.9</v>
      </c>
      <c r="H203" s="119">
        <v>798.1</v>
      </c>
      <c r="I203" s="119">
        <v>31470</v>
      </c>
      <c r="J203" s="119">
        <v>24944250.25</v>
      </c>
      <c r="K203" s="121">
        <v>43196</v>
      </c>
      <c r="L203" s="119">
        <v>1978</v>
      </c>
      <c r="M203" s="119" t="s">
        <v>626</v>
      </c>
    </row>
    <row r="204" spans="1:13">
      <c r="A204" s="119" t="s">
        <v>627</v>
      </c>
      <c r="B204" s="119" t="s">
        <v>395</v>
      </c>
      <c r="C204" s="119">
        <v>139.69999999999999</v>
      </c>
      <c r="D204" s="119">
        <v>141.9</v>
      </c>
      <c r="E204" s="119">
        <v>136.6</v>
      </c>
      <c r="F204" s="119">
        <v>139.94999999999999</v>
      </c>
      <c r="G204" s="119">
        <v>139.44999999999999</v>
      </c>
      <c r="H204" s="119">
        <v>139.65</v>
      </c>
      <c r="I204" s="119">
        <v>266647</v>
      </c>
      <c r="J204" s="119">
        <v>37061820.850000001</v>
      </c>
      <c r="K204" s="121">
        <v>43196</v>
      </c>
      <c r="L204" s="119">
        <v>3976</v>
      </c>
      <c r="M204" s="119" t="s">
        <v>628</v>
      </c>
    </row>
    <row r="205" spans="1:13">
      <c r="A205" s="119" t="s">
        <v>629</v>
      </c>
      <c r="B205" s="119" t="s">
        <v>395</v>
      </c>
      <c r="C205" s="119">
        <v>252.35</v>
      </c>
      <c r="D205" s="119">
        <v>254</v>
      </c>
      <c r="E205" s="119">
        <v>247.1</v>
      </c>
      <c r="F205" s="119">
        <v>250.2</v>
      </c>
      <c r="G205" s="119">
        <v>249.7</v>
      </c>
      <c r="H205" s="119">
        <v>251.55</v>
      </c>
      <c r="I205" s="119">
        <v>1777211</v>
      </c>
      <c r="J205" s="119">
        <v>446409291.60000002</v>
      </c>
      <c r="K205" s="121">
        <v>43196</v>
      </c>
      <c r="L205" s="119">
        <v>16356</v>
      </c>
      <c r="M205" s="119" t="s">
        <v>630</v>
      </c>
    </row>
    <row r="206" spans="1:13">
      <c r="A206" s="119" t="s">
        <v>52</v>
      </c>
      <c r="B206" s="119" t="s">
        <v>395</v>
      </c>
      <c r="C206" s="119">
        <v>19690</v>
      </c>
      <c r="D206" s="119">
        <v>20000</v>
      </c>
      <c r="E206" s="119">
        <v>19401</v>
      </c>
      <c r="F206" s="119">
        <v>19916.75</v>
      </c>
      <c r="G206" s="119">
        <v>19950</v>
      </c>
      <c r="H206" s="119">
        <v>19538.900000000001</v>
      </c>
      <c r="I206" s="119">
        <v>15643</v>
      </c>
      <c r="J206" s="119">
        <v>308514121.44999999</v>
      </c>
      <c r="K206" s="121">
        <v>43196</v>
      </c>
      <c r="L206" s="119">
        <v>5180</v>
      </c>
      <c r="M206" s="119" t="s">
        <v>631</v>
      </c>
    </row>
    <row r="207" spans="1:13">
      <c r="A207" s="119" t="s">
        <v>53</v>
      </c>
      <c r="B207" s="119" t="s">
        <v>395</v>
      </c>
      <c r="C207" s="119">
        <v>423</v>
      </c>
      <c r="D207" s="119">
        <v>435.2</v>
      </c>
      <c r="E207" s="119">
        <v>423</v>
      </c>
      <c r="F207" s="119">
        <v>433.95</v>
      </c>
      <c r="G207" s="119">
        <v>433.2</v>
      </c>
      <c r="H207" s="119">
        <v>422.45</v>
      </c>
      <c r="I207" s="119">
        <v>3530121</v>
      </c>
      <c r="J207" s="119">
        <v>1522198136.7</v>
      </c>
      <c r="K207" s="121">
        <v>43196</v>
      </c>
      <c r="L207" s="119">
        <v>42861</v>
      </c>
      <c r="M207" s="119" t="s">
        <v>632</v>
      </c>
    </row>
    <row r="208" spans="1:13">
      <c r="A208" s="119" t="s">
        <v>633</v>
      </c>
      <c r="B208" s="119" t="s">
        <v>395</v>
      </c>
      <c r="C208" s="119">
        <v>81.55</v>
      </c>
      <c r="D208" s="119">
        <v>82.45</v>
      </c>
      <c r="E208" s="119">
        <v>80.05</v>
      </c>
      <c r="F208" s="119">
        <v>81.650000000000006</v>
      </c>
      <c r="G208" s="119">
        <v>81.5</v>
      </c>
      <c r="H208" s="119">
        <v>81.599999999999994</v>
      </c>
      <c r="I208" s="119">
        <v>434901</v>
      </c>
      <c r="J208" s="119">
        <v>35425159.700000003</v>
      </c>
      <c r="K208" s="121">
        <v>43196</v>
      </c>
      <c r="L208" s="119">
        <v>4819</v>
      </c>
      <c r="M208" s="119" t="s">
        <v>634</v>
      </c>
    </row>
    <row r="209" spans="1:13">
      <c r="A209" s="119" t="s">
        <v>635</v>
      </c>
      <c r="B209" s="119" t="s">
        <v>395</v>
      </c>
      <c r="C209" s="119">
        <v>38.299999999999997</v>
      </c>
      <c r="D209" s="119">
        <v>39.1</v>
      </c>
      <c r="E209" s="119">
        <v>36.5</v>
      </c>
      <c r="F209" s="119">
        <v>37.549999999999997</v>
      </c>
      <c r="G209" s="119">
        <v>37.5</v>
      </c>
      <c r="H209" s="119">
        <v>38.15</v>
      </c>
      <c r="I209" s="119">
        <v>194396</v>
      </c>
      <c r="J209" s="119">
        <v>7277814.7000000002</v>
      </c>
      <c r="K209" s="121">
        <v>43196</v>
      </c>
      <c r="L209" s="119">
        <v>1311</v>
      </c>
      <c r="M209" s="119" t="s">
        <v>636</v>
      </c>
    </row>
    <row r="210" spans="1:13">
      <c r="A210" s="119" t="s">
        <v>637</v>
      </c>
      <c r="B210" s="119" t="s">
        <v>395</v>
      </c>
      <c r="C210" s="119">
        <v>266.14999999999998</v>
      </c>
      <c r="D210" s="119">
        <v>268</v>
      </c>
      <c r="E210" s="119">
        <v>262</v>
      </c>
      <c r="F210" s="119">
        <v>263.25</v>
      </c>
      <c r="G210" s="119">
        <v>262.05</v>
      </c>
      <c r="H210" s="119">
        <v>259.25</v>
      </c>
      <c r="I210" s="119">
        <v>122206</v>
      </c>
      <c r="J210" s="119">
        <v>32389014.949999999</v>
      </c>
      <c r="K210" s="121">
        <v>43196</v>
      </c>
      <c r="L210" s="119">
        <v>2793</v>
      </c>
      <c r="M210" s="119" t="s">
        <v>638</v>
      </c>
    </row>
    <row r="211" spans="1:13">
      <c r="A211" s="119" t="s">
        <v>193</v>
      </c>
      <c r="B211" s="119" t="s">
        <v>395</v>
      </c>
      <c r="C211" s="119">
        <v>5089.95</v>
      </c>
      <c r="D211" s="119">
        <v>5199.95</v>
      </c>
      <c r="E211" s="119">
        <v>5050</v>
      </c>
      <c r="F211" s="119">
        <v>5178.25</v>
      </c>
      <c r="G211" s="119">
        <v>5183</v>
      </c>
      <c r="H211" s="119">
        <v>5067.8500000000004</v>
      </c>
      <c r="I211" s="119">
        <v>136390</v>
      </c>
      <c r="J211" s="119">
        <v>698738677.64999998</v>
      </c>
      <c r="K211" s="121">
        <v>43196</v>
      </c>
      <c r="L211" s="119">
        <v>12022</v>
      </c>
      <c r="M211" s="119" t="s">
        <v>639</v>
      </c>
    </row>
    <row r="212" spans="1:13">
      <c r="A212" s="119" t="s">
        <v>2686</v>
      </c>
      <c r="B212" s="119" t="s">
        <v>395</v>
      </c>
      <c r="C212" s="119">
        <v>182</v>
      </c>
      <c r="D212" s="119">
        <v>183.5</v>
      </c>
      <c r="E212" s="119">
        <v>181</v>
      </c>
      <c r="F212" s="119">
        <v>181.25</v>
      </c>
      <c r="G212" s="119">
        <v>181.25</v>
      </c>
      <c r="H212" s="119">
        <v>182.35</v>
      </c>
      <c r="I212" s="119">
        <v>3387</v>
      </c>
      <c r="J212" s="119">
        <v>614939.44999999995</v>
      </c>
      <c r="K212" s="121">
        <v>43196</v>
      </c>
      <c r="L212" s="119">
        <v>90</v>
      </c>
      <c r="M212" s="119" t="s">
        <v>2690</v>
      </c>
    </row>
    <row r="213" spans="1:13">
      <c r="A213" s="119" t="s">
        <v>640</v>
      </c>
      <c r="B213" s="119" t="s">
        <v>395</v>
      </c>
      <c r="C213" s="119">
        <v>87.15</v>
      </c>
      <c r="D213" s="119">
        <v>88.15</v>
      </c>
      <c r="E213" s="119">
        <v>85.1</v>
      </c>
      <c r="F213" s="119">
        <v>86.35</v>
      </c>
      <c r="G213" s="119">
        <v>86</v>
      </c>
      <c r="H213" s="119">
        <v>87.8</v>
      </c>
      <c r="I213" s="119">
        <v>13397</v>
      </c>
      <c r="J213" s="119">
        <v>1161571.45</v>
      </c>
      <c r="K213" s="121">
        <v>43196</v>
      </c>
      <c r="L213" s="119">
        <v>266</v>
      </c>
      <c r="M213" s="119" t="s">
        <v>641</v>
      </c>
    </row>
    <row r="214" spans="1:13">
      <c r="A214" s="119" t="s">
        <v>258</v>
      </c>
      <c r="B214" s="119" t="s">
        <v>395</v>
      </c>
      <c r="C214" s="119">
        <v>811.65</v>
      </c>
      <c r="D214" s="119">
        <v>814</v>
      </c>
      <c r="E214" s="119">
        <v>808.15</v>
      </c>
      <c r="F214" s="119">
        <v>810.3</v>
      </c>
      <c r="G214" s="119">
        <v>814</v>
      </c>
      <c r="H214" s="119">
        <v>808.95</v>
      </c>
      <c r="I214" s="119">
        <v>69685</v>
      </c>
      <c r="J214" s="119">
        <v>56483570.399999999</v>
      </c>
      <c r="K214" s="121">
        <v>43196</v>
      </c>
      <c r="L214" s="119">
        <v>3144</v>
      </c>
      <c r="M214" s="119" t="s">
        <v>2386</v>
      </c>
    </row>
    <row r="215" spans="1:13">
      <c r="A215" s="119" t="s">
        <v>2986</v>
      </c>
      <c r="B215" s="119" t="s">
        <v>395</v>
      </c>
      <c r="C215" s="119">
        <v>4.05</v>
      </c>
      <c r="D215" s="119">
        <v>4.25</v>
      </c>
      <c r="E215" s="119">
        <v>4.05</v>
      </c>
      <c r="F215" s="119">
        <v>4.1500000000000004</v>
      </c>
      <c r="G215" s="119">
        <v>4.1500000000000004</v>
      </c>
      <c r="H215" s="119">
        <v>4.1500000000000004</v>
      </c>
      <c r="I215" s="119">
        <v>44920</v>
      </c>
      <c r="J215" s="119">
        <v>186270.85</v>
      </c>
      <c r="K215" s="121">
        <v>43196</v>
      </c>
      <c r="L215" s="119">
        <v>63</v>
      </c>
      <c r="M215" s="119" t="s">
        <v>2987</v>
      </c>
    </row>
    <row r="216" spans="1:13">
      <c r="A216" s="119" t="s">
        <v>642</v>
      </c>
      <c r="B216" s="119" t="s">
        <v>395</v>
      </c>
      <c r="C216" s="119">
        <v>68</v>
      </c>
      <c r="D216" s="119">
        <v>68</v>
      </c>
      <c r="E216" s="119">
        <v>64.400000000000006</v>
      </c>
      <c r="F216" s="119">
        <v>66.8</v>
      </c>
      <c r="G216" s="119">
        <v>67</v>
      </c>
      <c r="H216" s="119">
        <v>63.95</v>
      </c>
      <c r="I216" s="119">
        <v>33884</v>
      </c>
      <c r="J216" s="119">
        <v>2238818.7999999998</v>
      </c>
      <c r="K216" s="121">
        <v>43196</v>
      </c>
      <c r="L216" s="119">
        <v>285</v>
      </c>
      <c r="M216" s="119" t="s">
        <v>643</v>
      </c>
    </row>
    <row r="217" spans="1:13">
      <c r="A217" s="119" t="s">
        <v>3298</v>
      </c>
      <c r="B217" s="119" t="s">
        <v>395</v>
      </c>
      <c r="C217" s="119">
        <v>2834</v>
      </c>
      <c r="D217" s="119">
        <v>2834</v>
      </c>
      <c r="E217" s="119">
        <v>2834</v>
      </c>
      <c r="F217" s="119">
        <v>2834</v>
      </c>
      <c r="G217" s="119">
        <v>2834</v>
      </c>
      <c r="H217" s="119">
        <v>2827</v>
      </c>
      <c r="I217" s="119">
        <v>1</v>
      </c>
      <c r="J217" s="119">
        <v>2834</v>
      </c>
      <c r="K217" s="121">
        <v>43196</v>
      </c>
      <c r="L217" s="119">
        <v>1</v>
      </c>
      <c r="M217" s="119" t="s">
        <v>3299</v>
      </c>
    </row>
    <row r="218" spans="1:13">
      <c r="A218" s="119" t="s">
        <v>3300</v>
      </c>
      <c r="B218" s="119" t="s">
        <v>395</v>
      </c>
      <c r="C218" s="119">
        <v>112</v>
      </c>
      <c r="D218" s="119">
        <v>112</v>
      </c>
      <c r="E218" s="119">
        <v>111.99</v>
      </c>
      <c r="F218" s="119">
        <v>111.99</v>
      </c>
      <c r="G218" s="119">
        <v>111.99</v>
      </c>
      <c r="H218" s="119">
        <v>108</v>
      </c>
      <c r="I218" s="119">
        <v>7</v>
      </c>
      <c r="J218" s="119">
        <v>783.96</v>
      </c>
      <c r="K218" s="121">
        <v>43196</v>
      </c>
      <c r="L218" s="119">
        <v>2</v>
      </c>
      <c r="M218" s="119" t="s">
        <v>3301</v>
      </c>
    </row>
    <row r="219" spans="1:13">
      <c r="A219" s="119" t="s">
        <v>2988</v>
      </c>
      <c r="B219" s="119" t="s">
        <v>395</v>
      </c>
      <c r="C219" s="119">
        <v>9.1999999999999993</v>
      </c>
      <c r="D219" s="119">
        <v>10</v>
      </c>
      <c r="E219" s="119">
        <v>9.15</v>
      </c>
      <c r="F219" s="119">
        <v>10</v>
      </c>
      <c r="G219" s="119">
        <v>9.9499999999999993</v>
      </c>
      <c r="H219" s="119">
        <v>9.1</v>
      </c>
      <c r="I219" s="119">
        <v>1058759</v>
      </c>
      <c r="J219" s="119">
        <v>10485921.75</v>
      </c>
      <c r="K219" s="121">
        <v>43196</v>
      </c>
      <c r="L219" s="119">
        <v>1043</v>
      </c>
      <c r="M219" s="119" t="s">
        <v>2989</v>
      </c>
    </row>
    <row r="220" spans="1:13">
      <c r="A220" s="119" t="s">
        <v>2990</v>
      </c>
      <c r="B220" s="119" t="s">
        <v>395</v>
      </c>
      <c r="C220" s="119">
        <v>525.35</v>
      </c>
      <c r="D220" s="119">
        <v>540</v>
      </c>
      <c r="E220" s="119">
        <v>516.54999999999995</v>
      </c>
      <c r="F220" s="119">
        <v>523.45000000000005</v>
      </c>
      <c r="G220" s="119">
        <v>525</v>
      </c>
      <c r="H220" s="119">
        <v>535.04999999999995</v>
      </c>
      <c r="I220" s="119">
        <v>21310</v>
      </c>
      <c r="J220" s="119">
        <v>11232277.550000001</v>
      </c>
      <c r="K220" s="121">
        <v>43196</v>
      </c>
      <c r="L220" s="119">
        <v>652</v>
      </c>
      <c r="M220" s="119" t="s">
        <v>2991</v>
      </c>
    </row>
    <row r="221" spans="1:13">
      <c r="A221" s="119" t="s">
        <v>644</v>
      </c>
      <c r="B221" s="119" t="s">
        <v>395</v>
      </c>
      <c r="C221" s="119">
        <v>192.85</v>
      </c>
      <c r="D221" s="119">
        <v>196.8</v>
      </c>
      <c r="E221" s="119">
        <v>191.1</v>
      </c>
      <c r="F221" s="119">
        <v>191.7</v>
      </c>
      <c r="G221" s="119">
        <v>192.05</v>
      </c>
      <c r="H221" s="119">
        <v>192.35</v>
      </c>
      <c r="I221" s="119">
        <v>54252</v>
      </c>
      <c r="J221" s="119">
        <v>10460145.65</v>
      </c>
      <c r="K221" s="121">
        <v>43196</v>
      </c>
      <c r="L221" s="119">
        <v>873</v>
      </c>
      <c r="M221" s="119" t="s">
        <v>645</v>
      </c>
    </row>
    <row r="222" spans="1:13">
      <c r="A222" s="119" t="s">
        <v>195</v>
      </c>
      <c r="B222" s="119" t="s">
        <v>395</v>
      </c>
      <c r="C222" s="119">
        <v>394</v>
      </c>
      <c r="D222" s="119">
        <v>398</v>
      </c>
      <c r="E222" s="119">
        <v>390.6</v>
      </c>
      <c r="F222" s="119">
        <v>393.75</v>
      </c>
      <c r="G222" s="119">
        <v>393</v>
      </c>
      <c r="H222" s="119">
        <v>394.35</v>
      </c>
      <c r="I222" s="119">
        <v>726101</v>
      </c>
      <c r="J222" s="119">
        <v>286262190.10000002</v>
      </c>
      <c r="K222" s="121">
        <v>43196</v>
      </c>
      <c r="L222" s="119">
        <v>23593</v>
      </c>
      <c r="M222" s="119" t="s">
        <v>646</v>
      </c>
    </row>
    <row r="223" spans="1:13">
      <c r="A223" s="119" t="s">
        <v>2992</v>
      </c>
      <c r="B223" s="119" t="s">
        <v>395</v>
      </c>
      <c r="C223" s="119">
        <v>36.25</v>
      </c>
      <c r="D223" s="119">
        <v>40.799999999999997</v>
      </c>
      <c r="E223" s="119">
        <v>35.049999999999997</v>
      </c>
      <c r="F223" s="119">
        <v>37.200000000000003</v>
      </c>
      <c r="G223" s="119">
        <v>37.25</v>
      </c>
      <c r="H223" s="119">
        <v>38.9</v>
      </c>
      <c r="I223" s="119">
        <v>21909</v>
      </c>
      <c r="J223" s="119">
        <v>793416.75</v>
      </c>
      <c r="K223" s="121">
        <v>43196</v>
      </c>
      <c r="L223" s="119">
        <v>276</v>
      </c>
      <c r="M223" s="119" t="s">
        <v>2993</v>
      </c>
    </row>
    <row r="224" spans="1:13">
      <c r="A224" s="119" t="s">
        <v>647</v>
      </c>
      <c r="B224" s="119" t="s">
        <v>395</v>
      </c>
      <c r="C224" s="119">
        <v>104.65</v>
      </c>
      <c r="D224" s="119">
        <v>110.7</v>
      </c>
      <c r="E224" s="119">
        <v>104</v>
      </c>
      <c r="F224" s="119">
        <v>109.55</v>
      </c>
      <c r="G224" s="119">
        <v>110.15</v>
      </c>
      <c r="H224" s="119">
        <v>104.85</v>
      </c>
      <c r="I224" s="119">
        <v>854943</v>
      </c>
      <c r="J224" s="119">
        <v>92746647.299999997</v>
      </c>
      <c r="K224" s="121">
        <v>43196</v>
      </c>
      <c r="L224" s="119">
        <v>6706</v>
      </c>
      <c r="M224" s="119" t="s">
        <v>648</v>
      </c>
    </row>
    <row r="225" spans="1:13">
      <c r="A225" s="119" t="s">
        <v>54</v>
      </c>
      <c r="B225" s="119" t="s">
        <v>395</v>
      </c>
      <c r="C225" s="119">
        <v>284.60000000000002</v>
      </c>
      <c r="D225" s="119">
        <v>289.45</v>
      </c>
      <c r="E225" s="119">
        <v>277.3</v>
      </c>
      <c r="F225" s="119">
        <v>285.89999999999998</v>
      </c>
      <c r="G225" s="119">
        <v>284.35000000000002</v>
      </c>
      <c r="H225" s="119">
        <v>283.10000000000002</v>
      </c>
      <c r="I225" s="119">
        <v>17147441</v>
      </c>
      <c r="J225" s="119">
        <v>4867230839.1000004</v>
      </c>
      <c r="K225" s="121">
        <v>43196</v>
      </c>
      <c r="L225" s="119">
        <v>112353</v>
      </c>
      <c r="M225" s="119" t="s">
        <v>649</v>
      </c>
    </row>
    <row r="226" spans="1:13">
      <c r="A226" s="119" t="s">
        <v>2994</v>
      </c>
      <c r="B226" s="119" t="s">
        <v>395</v>
      </c>
      <c r="C226" s="119">
        <v>51.95</v>
      </c>
      <c r="D226" s="119">
        <v>52.5</v>
      </c>
      <c r="E226" s="119">
        <v>50</v>
      </c>
      <c r="F226" s="119">
        <v>52.2</v>
      </c>
      <c r="G226" s="119">
        <v>52.25</v>
      </c>
      <c r="H226" s="119">
        <v>51.4</v>
      </c>
      <c r="I226" s="119">
        <v>38703</v>
      </c>
      <c r="J226" s="119">
        <v>1997539.7</v>
      </c>
      <c r="K226" s="121">
        <v>43196</v>
      </c>
      <c r="L226" s="119">
        <v>215</v>
      </c>
      <c r="M226" s="119" t="s">
        <v>2995</v>
      </c>
    </row>
    <row r="227" spans="1:13">
      <c r="A227" s="119" t="s">
        <v>650</v>
      </c>
      <c r="B227" s="119" t="s">
        <v>395</v>
      </c>
      <c r="C227" s="119">
        <v>439.5</v>
      </c>
      <c r="D227" s="119">
        <v>455.95</v>
      </c>
      <c r="E227" s="119">
        <v>437.4</v>
      </c>
      <c r="F227" s="119">
        <v>453.5</v>
      </c>
      <c r="G227" s="119">
        <v>451.45</v>
      </c>
      <c r="H227" s="119">
        <v>439.3</v>
      </c>
      <c r="I227" s="119">
        <v>3222847</v>
      </c>
      <c r="J227" s="119">
        <v>1449601498.95</v>
      </c>
      <c r="K227" s="121">
        <v>43196</v>
      </c>
      <c r="L227" s="119">
        <v>42512</v>
      </c>
      <c r="M227" s="119" t="s">
        <v>2735</v>
      </c>
    </row>
    <row r="228" spans="1:13">
      <c r="A228" s="119" t="s">
        <v>651</v>
      </c>
      <c r="B228" s="119" t="s">
        <v>395</v>
      </c>
      <c r="C228" s="119">
        <v>132</v>
      </c>
      <c r="D228" s="119">
        <v>149.4</v>
      </c>
      <c r="E228" s="119">
        <v>126.55</v>
      </c>
      <c r="F228" s="119">
        <v>141.30000000000001</v>
      </c>
      <c r="G228" s="119">
        <v>141.69999999999999</v>
      </c>
      <c r="H228" s="119">
        <v>126.45</v>
      </c>
      <c r="I228" s="119">
        <v>495849</v>
      </c>
      <c r="J228" s="119">
        <v>70868438.25</v>
      </c>
      <c r="K228" s="121">
        <v>43196</v>
      </c>
      <c r="L228" s="119">
        <v>7084</v>
      </c>
      <c r="M228" s="119" t="s">
        <v>652</v>
      </c>
    </row>
    <row r="229" spans="1:13">
      <c r="A229" s="119" t="s">
        <v>2697</v>
      </c>
      <c r="B229" s="119" t="s">
        <v>395</v>
      </c>
      <c r="C229" s="119">
        <v>341</v>
      </c>
      <c r="D229" s="119">
        <v>341</v>
      </c>
      <c r="E229" s="119">
        <v>331</v>
      </c>
      <c r="F229" s="119">
        <v>335.1</v>
      </c>
      <c r="G229" s="119">
        <v>337.45</v>
      </c>
      <c r="H229" s="119">
        <v>337.95</v>
      </c>
      <c r="I229" s="119">
        <v>98826</v>
      </c>
      <c r="J229" s="119">
        <v>33011970.25</v>
      </c>
      <c r="K229" s="121">
        <v>43196</v>
      </c>
      <c r="L229" s="119">
        <v>2899</v>
      </c>
      <c r="M229" s="119" t="s">
        <v>2698</v>
      </c>
    </row>
    <row r="230" spans="1:13">
      <c r="A230" s="119" t="s">
        <v>653</v>
      </c>
      <c r="B230" s="119" t="s">
        <v>395</v>
      </c>
      <c r="C230" s="119">
        <v>656.95</v>
      </c>
      <c r="D230" s="119">
        <v>663.3</v>
      </c>
      <c r="E230" s="119">
        <v>651.20000000000005</v>
      </c>
      <c r="F230" s="119">
        <v>657.95</v>
      </c>
      <c r="G230" s="119">
        <v>655.8</v>
      </c>
      <c r="H230" s="119">
        <v>656.1</v>
      </c>
      <c r="I230" s="119">
        <v>391806</v>
      </c>
      <c r="J230" s="119">
        <v>257853075.34999999</v>
      </c>
      <c r="K230" s="121">
        <v>43196</v>
      </c>
      <c r="L230" s="119">
        <v>10938</v>
      </c>
      <c r="M230" s="119" t="s">
        <v>654</v>
      </c>
    </row>
    <row r="231" spans="1:13">
      <c r="A231" s="119" t="s">
        <v>655</v>
      </c>
      <c r="B231" s="119" t="s">
        <v>395</v>
      </c>
      <c r="C231" s="119">
        <v>601.15</v>
      </c>
      <c r="D231" s="119">
        <v>623</v>
      </c>
      <c r="E231" s="119">
        <v>596</v>
      </c>
      <c r="F231" s="119">
        <v>604.85</v>
      </c>
      <c r="G231" s="119">
        <v>603.65</v>
      </c>
      <c r="H231" s="119">
        <v>604.9</v>
      </c>
      <c r="I231" s="119">
        <v>61237</v>
      </c>
      <c r="J231" s="119">
        <v>37036105.299999997</v>
      </c>
      <c r="K231" s="121">
        <v>43196</v>
      </c>
      <c r="L231" s="119">
        <v>2412</v>
      </c>
      <c r="M231" s="119" t="s">
        <v>2271</v>
      </c>
    </row>
    <row r="232" spans="1:13">
      <c r="A232" s="119" t="s">
        <v>2368</v>
      </c>
      <c r="B232" s="119" t="s">
        <v>395</v>
      </c>
      <c r="C232" s="119">
        <v>415.15</v>
      </c>
      <c r="D232" s="119">
        <v>428.75</v>
      </c>
      <c r="E232" s="119">
        <v>410</v>
      </c>
      <c r="F232" s="119">
        <v>411.95</v>
      </c>
      <c r="G232" s="119">
        <v>410</v>
      </c>
      <c r="H232" s="119">
        <v>410.85</v>
      </c>
      <c r="I232" s="119">
        <v>1448</v>
      </c>
      <c r="J232" s="119">
        <v>602143.35</v>
      </c>
      <c r="K232" s="121">
        <v>43196</v>
      </c>
      <c r="L232" s="119">
        <v>118</v>
      </c>
      <c r="M232" s="119" t="s">
        <v>2369</v>
      </c>
    </row>
    <row r="233" spans="1:13">
      <c r="A233" s="119" t="s">
        <v>656</v>
      </c>
      <c r="B233" s="119" t="s">
        <v>395</v>
      </c>
      <c r="C233" s="119">
        <v>372.05</v>
      </c>
      <c r="D233" s="119">
        <v>372.95</v>
      </c>
      <c r="E233" s="119">
        <v>366.65</v>
      </c>
      <c r="F233" s="119">
        <v>368.25</v>
      </c>
      <c r="G233" s="119">
        <v>367.7</v>
      </c>
      <c r="H233" s="119">
        <v>372.2</v>
      </c>
      <c r="I233" s="119">
        <v>26795</v>
      </c>
      <c r="J233" s="119">
        <v>9900832.1999999993</v>
      </c>
      <c r="K233" s="121">
        <v>43196</v>
      </c>
      <c r="L233" s="119">
        <v>962</v>
      </c>
      <c r="M233" s="119" t="s">
        <v>657</v>
      </c>
    </row>
    <row r="234" spans="1:13">
      <c r="A234" s="119" t="s">
        <v>658</v>
      </c>
      <c r="B234" s="119" t="s">
        <v>395</v>
      </c>
      <c r="C234" s="119">
        <v>117.8</v>
      </c>
      <c r="D234" s="119">
        <v>120.8</v>
      </c>
      <c r="E234" s="119">
        <v>117</v>
      </c>
      <c r="F234" s="119">
        <v>117.85</v>
      </c>
      <c r="G234" s="119">
        <v>117.45</v>
      </c>
      <c r="H234" s="119">
        <v>117.8</v>
      </c>
      <c r="I234" s="119">
        <v>24604</v>
      </c>
      <c r="J234" s="119">
        <v>2919537.8</v>
      </c>
      <c r="K234" s="121">
        <v>43196</v>
      </c>
      <c r="L234" s="119">
        <v>290</v>
      </c>
      <c r="M234" s="119" t="s">
        <v>659</v>
      </c>
    </row>
    <row r="235" spans="1:13">
      <c r="A235" s="119" t="s">
        <v>660</v>
      </c>
      <c r="B235" s="119" t="s">
        <v>395</v>
      </c>
      <c r="C235" s="119">
        <v>1303</v>
      </c>
      <c r="D235" s="119">
        <v>1303</v>
      </c>
      <c r="E235" s="119">
        <v>1264.0999999999999</v>
      </c>
      <c r="F235" s="119">
        <v>1286.45</v>
      </c>
      <c r="G235" s="119">
        <v>1280</v>
      </c>
      <c r="H235" s="119">
        <v>1306.3</v>
      </c>
      <c r="I235" s="119">
        <v>16345</v>
      </c>
      <c r="J235" s="119">
        <v>20939416.800000001</v>
      </c>
      <c r="K235" s="121">
        <v>43196</v>
      </c>
      <c r="L235" s="119">
        <v>2010</v>
      </c>
      <c r="M235" s="119" t="s">
        <v>661</v>
      </c>
    </row>
    <row r="236" spans="1:13">
      <c r="A236" s="119" t="s">
        <v>2996</v>
      </c>
      <c r="B236" s="119" t="s">
        <v>395</v>
      </c>
      <c r="C236" s="119">
        <v>4.25</v>
      </c>
      <c r="D236" s="119">
        <v>4.25</v>
      </c>
      <c r="E236" s="119">
        <v>4.2</v>
      </c>
      <c r="F236" s="119">
        <v>4.25</v>
      </c>
      <c r="G236" s="119">
        <v>4.25</v>
      </c>
      <c r="H236" s="119">
        <v>4.05</v>
      </c>
      <c r="I236" s="119">
        <v>125634</v>
      </c>
      <c r="J236" s="119">
        <v>533934</v>
      </c>
      <c r="K236" s="121">
        <v>43196</v>
      </c>
      <c r="L236" s="119">
        <v>96</v>
      </c>
      <c r="M236" s="119" t="s">
        <v>2997</v>
      </c>
    </row>
    <row r="237" spans="1:13">
      <c r="A237" s="119" t="s">
        <v>233</v>
      </c>
      <c r="B237" s="119" t="s">
        <v>395</v>
      </c>
      <c r="C237" s="119">
        <v>207.7</v>
      </c>
      <c r="D237" s="119">
        <v>209.6</v>
      </c>
      <c r="E237" s="119">
        <v>205.55</v>
      </c>
      <c r="F237" s="119">
        <v>206.7</v>
      </c>
      <c r="G237" s="119">
        <v>206.9</v>
      </c>
      <c r="H237" s="119">
        <v>207.95</v>
      </c>
      <c r="I237" s="119">
        <v>559129</v>
      </c>
      <c r="J237" s="119">
        <v>115775338.90000001</v>
      </c>
      <c r="K237" s="121">
        <v>43196</v>
      </c>
      <c r="L237" s="119">
        <v>4029</v>
      </c>
      <c r="M237" s="119" t="s">
        <v>662</v>
      </c>
    </row>
    <row r="238" spans="1:13">
      <c r="A238" s="119" t="s">
        <v>2998</v>
      </c>
      <c r="B238" s="119" t="s">
        <v>395</v>
      </c>
      <c r="C238" s="119">
        <v>4.2</v>
      </c>
      <c r="D238" s="119">
        <v>4.25</v>
      </c>
      <c r="E238" s="119">
        <v>4.0999999999999996</v>
      </c>
      <c r="F238" s="119">
        <v>4.0999999999999996</v>
      </c>
      <c r="G238" s="119">
        <v>4.0999999999999996</v>
      </c>
      <c r="H238" s="119">
        <v>4.2</v>
      </c>
      <c r="I238" s="119">
        <v>71595</v>
      </c>
      <c r="J238" s="119">
        <v>297752.25</v>
      </c>
      <c r="K238" s="121">
        <v>43196</v>
      </c>
      <c r="L238" s="119">
        <v>87</v>
      </c>
      <c r="M238" s="119" t="s">
        <v>2999</v>
      </c>
    </row>
    <row r="239" spans="1:13">
      <c r="A239" s="119" t="s">
        <v>3000</v>
      </c>
      <c r="B239" s="119" t="s">
        <v>395</v>
      </c>
      <c r="C239" s="119">
        <v>12.75</v>
      </c>
      <c r="D239" s="119">
        <v>13.5</v>
      </c>
      <c r="E239" s="119">
        <v>12.4</v>
      </c>
      <c r="F239" s="119">
        <v>13.3</v>
      </c>
      <c r="G239" s="119">
        <v>13.4</v>
      </c>
      <c r="H239" s="119">
        <v>12.7</v>
      </c>
      <c r="I239" s="119">
        <v>100533</v>
      </c>
      <c r="J239" s="119">
        <v>1319804.2</v>
      </c>
      <c r="K239" s="121">
        <v>43196</v>
      </c>
      <c r="L239" s="119">
        <v>284</v>
      </c>
      <c r="M239" s="119" t="s">
        <v>3001</v>
      </c>
    </row>
    <row r="240" spans="1:13">
      <c r="A240" s="119" t="s">
        <v>663</v>
      </c>
      <c r="B240" s="119" t="s">
        <v>395</v>
      </c>
      <c r="C240" s="119">
        <v>289.14999999999998</v>
      </c>
      <c r="D240" s="119">
        <v>291.8</v>
      </c>
      <c r="E240" s="119">
        <v>286.45</v>
      </c>
      <c r="F240" s="119">
        <v>287.45</v>
      </c>
      <c r="G240" s="119">
        <v>286.7</v>
      </c>
      <c r="H240" s="119">
        <v>289.89999999999998</v>
      </c>
      <c r="I240" s="119">
        <v>20405</v>
      </c>
      <c r="J240" s="119">
        <v>5878372.2000000002</v>
      </c>
      <c r="K240" s="121">
        <v>43196</v>
      </c>
      <c r="L240" s="119">
        <v>992</v>
      </c>
      <c r="M240" s="119" t="s">
        <v>664</v>
      </c>
    </row>
    <row r="241" spans="1:13">
      <c r="A241" s="119" t="s">
        <v>2534</v>
      </c>
      <c r="B241" s="119" t="s">
        <v>395</v>
      </c>
      <c r="C241" s="119">
        <v>308.25</v>
      </c>
      <c r="D241" s="119">
        <v>312.75</v>
      </c>
      <c r="E241" s="119">
        <v>302.55</v>
      </c>
      <c r="F241" s="119">
        <v>304.60000000000002</v>
      </c>
      <c r="G241" s="119">
        <v>304</v>
      </c>
      <c r="H241" s="119">
        <v>308.35000000000002</v>
      </c>
      <c r="I241" s="119">
        <v>518792</v>
      </c>
      <c r="J241" s="119">
        <v>159615454.15000001</v>
      </c>
      <c r="K241" s="121">
        <v>43196</v>
      </c>
      <c r="L241" s="119">
        <v>8695</v>
      </c>
      <c r="M241" s="119" t="s">
        <v>2535</v>
      </c>
    </row>
    <row r="242" spans="1:13">
      <c r="A242" s="119" t="s">
        <v>232</v>
      </c>
      <c r="B242" s="119" t="s">
        <v>395</v>
      </c>
      <c r="C242" s="119">
        <v>1641.6</v>
      </c>
      <c r="D242" s="119">
        <v>1664</v>
      </c>
      <c r="E242" s="119">
        <v>1619.2</v>
      </c>
      <c r="F242" s="119">
        <v>1648.9</v>
      </c>
      <c r="G242" s="119">
        <v>1641</v>
      </c>
      <c r="H242" s="119">
        <v>1645.75</v>
      </c>
      <c r="I242" s="119">
        <v>878038</v>
      </c>
      <c r="J242" s="119">
        <v>1446226280.05</v>
      </c>
      <c r="K242" s="121">
        <v>43196</v>
      </c>
      <c r="L242" s="119">
        <v>22443</v>
      </c>
      <c r="M242" s="119" t="s">
        <v>665</v>
      </c>
    </row>
    <row r="243" spans="1:13">
      <c r="A243" s="119" t="s">
        <v>3002</v>
      </c>
      <c r="B243" s="119" t="s">
        <v>395</v>
      </c>
      <c r="C243" s="119">
        <v>17</v>
      </c>
      <c r="D243" s="119">
        <v>18.2</v>
      </c>
      <c r="E243" s="119">
        <v>17</v>
      </c>
      <c r="F243" s="119">
        <v>17.399999999999999</v>
      </c>
      <c r="G243" s="119">
        <v>17.05</v>
      </c>
      <c r="H243" s="119">
        <v>16.8</v>
      </c>
      <c r="I243" s="119">
        <v>100648</v>
      </c>
      <c r="J243" s="119">
        <v>1765572.15</v>
      </c>
      <c r="K243" s="121">
        <v>43196</v>
      </c>
      <c r="L243" s="119">
        <v>304</v>
      </c>
      <c r="M243" s="119" t="s">
        <v>3003</v>
      </c>
    </row>
    <row r="244" spans="1:13">
      <c r="A244" s="119" t="s">
        <v>2812</v>
      </c>
      <c r="B244" s="119" t="s">
        <v>395</v>
      </c>
      <c r="C244" s="119">
        <v>16.05</v>
      </c>
      <c r="D244" s="119">
        <v>16.350000000000001</v>
      </c>
      <c r="E244" s="119">
        <v>15.7</v>
      </c>
      <c r="F244" s="119">
        <v>15.85</v>
      </c>
      <c r="G244" s="119">
        <v>15.75</v>
      </c>
      <c r="H244" s="119">
        <v>16.2</v>
      </c>
      <c r="I244" s="119">
        <v>143178</v>
      </c>
      <c r="J244" s="119">
        <v>2285994.35</v>
      </c>
      <c r="K244" s="121">
        <v>43196</v>
      </c>
      <c r="L244" s="119">
        <v>377</v>
      </c>
      <c r="M244" s="119" t="s">
        <v>2813</v>
      </c>
    </row>
    <row r="245" spans="1:13">
      <c r="A245" s="119" t="s">
        <v>666</v>
      </c>
      <c r="B245" s="119" t="s">
        <v>395</v>
      </c>
      <c r="C245" s="119">
        <v>15.2</v>
      </c>
      <c r="D245" s="119">
        <v>15.9</v>
      </c>
      <c r="E245" s="119">
        <v>15.2</v>
      </c>
      <c r="F245" s="119">
        <v>15.7</v>
      </c>
      <c r="G245" s="119">
        <v>15.65</v>
      </c>
      <c r="H245" s="119">
        <v>15.65</v>
      </c>
      <c r="I245" s="119">
        <v>33850</v>
      </c>
      <c r="J245" s="119">
        <v>526535.6</v>
      </c>
      <c r="K245" s="121">
        <v>43196</v>
      </c>
      <c r="L245" s="119">
        <v>135</v>
      </c>
      <c r="M245" s="119" t="s">
        <v>667</v>
      </c>
    </row>
    <row r="246" spans="1:13">
      <c r="A246" s="119" t="s">
        <v>668</v>
      </c>
      <c r="B246" s="119" t="s">
        <v>395</v>
      </c>
      <c r="C246" s="119">
        <v>346.8</v>
      </c>
      <c r="D246" s="119">
        <v>367.2</v>
      </c>
      <c r="E246" s="119">
        <v>346.05</v>
      </c>
      <c r="F246" s="119">
        <v>364.2</v>
      </c>
      <c r="G246" s="119">
        <v>366.4</v>
      </c>
      <c r="H246" s="119">
        <v>344.9</v>
      </c>
      <c r="I246" s="119">
        <v>142184</v>
      </c>
      <c r="J246" s="119">
        <v>50822911.799999997</v>
      </c>
      <c r="K246" s="121">
        <v>43196</v>
      </c>
      <c r="L246" s="119">
        <v>2885</v>
      </c>
      <c r="M246" s="119" t="s">
        <v>669</v>
      </c>
    </row>
    <row r="247" spans="1:13">
      <c r="A247" s="119" t="s">
        <v>2814</v>
      </c>
      <c r="B247" s="119" t="s">
        <v>395</v>
      </c>
      <c r="C247" s="119">
        <v>5.65</v>
      </c>
      <c r="D247" s="119">
        <v>5.65</v>
      </c>
      <c r="E247" s="119">
        <v>5.4</v>
      </c>
      <c r="F247" s="119">
        <v>5.5</v>
      </c>
      <c r="G247" s="119">
        <v>5.5</v>
      </c>
      <c r="H247" s="119">
        <v>5.45</v>
      </c>
      <c r="I247" s="119">
        <v>73033</v>
      </c>
      <c r="J247" s="119">
        <v>400491.6</v>
      </c>
      <c r="K247" s="121">
        <v>43196</v>
      </c>
      <c r="L247" s="119">
        <v>89</v>
      </c>
      <c r="M247" s="119" t="s">
        <v>2815</v>
      </c>
    </row>
    <row r="248" spans="1:13">
      <c r="A248" s="119" t="s">
        <v>670</v>
      </c>
      <c r="B248" s="119" t="s">
        <v>395</v>
      </c>
      <c r="C248" s="119">
        <v>71.2</v>
      </c>
      <c r="D248" s="119">
        <v>72.3</v>
      </c>
      <c r="E248" s="119">
        <v>70.45</v>
      </c>
      <c r="F248" s="119">
        <v>71</v>
      </c>
      <c r="G248" s="119">
        <v>70.599999999999994</v>
      </c>
      <c r="H248" s="119">
        <v>70.5</v>
      </c>
      <c r="I248" s="119">
        <v>917422</v>
      </c>
      <c r="J248" s="119">
        <v>65278128.450000003</v>
      </c>
      <c r="K248" s="121">
        <v>43196</v>
      </c>
      <c r="L248" s="119">
        <v>4162</v>
      </c>
      <c r="M248" s="119" t="s">
        <v>671</v>
      </c>
    </row>
    <row r="249" spans="1:13">
      <c r="A249" s="119" t="s">
        <v>3390</v>
      </c>
      <c r="B249" s="119" t="s">
        <v>395</v>
      </c>
      <c r="C249" s="119">
        <v>62.7</v>
      </c>
      <c r="D249" s="119">
        <v>64.400000000000006</v>
      </c>
      <c r="E249" s="119">
        <v>62.2</v>
      </c>
      <c r="F249" s="119">
        <v>62.95</v>
      </c>
      <c r="G249" s="119">
        <v>62.75</v>
      </c>
      <c r="H249" s="119">
        <v>62.1</v>
      </c>
      <c r="I249" s="119">
        <v>258764</v>
      </c>
      <c r="J249" s="119">
        <v>16384527.300000001</v>
      </c>
      <c r="K249" s="121">
        <v>43196</v>
      </c>
      <c r="L249" s="119">
        <v>1562</v>
      </c>
      <c r="M249" s="119" t="s">
        <v>3391</v>
      </c>
    </row>
    <row r="250" spans="1:13">
      <c r="A250" s="119" t="s">
        <v>672</v>
      </c>
      <c r="B250" s="119" t="s">
        <v>395</v>
      </c>
      <c r="C250" s="119">
        <v>539</v>
      </c>
      <c r="D250" s="119">
        <v>544.95000000000005</v>
      </c>
      <c r="E250" s="119">
        <v>537</v>
      </c>
      <c r="F250" s="119">
        <v>538.95000000000005</v>
      </c>
      <c r="G250" s="119">
        <v>537.20000000000005</v>
      </c>
      <c r="H250" s="119">
        <v>544.85</v>
      </c>
      <c r="I250" s="119">
        <v>844</v>
      </c>
      <c r="J250" s="119">
        <v>455907.9</v>
      </c>
      <c r="K250" s="121">
        <v>43196</v>
      </c>
      <c r="L250" s="119">
        <v>68</v>
      </c>
      <c r="M250" s="119" t="s">
        <v>673</v>
      </c>
    </row>
    <row r="251" spans="1:13">
      <c r="A251" s="119" t="s">
        <v>674</v>
      </c>
      <c r="B251" s="119" t="s">
        <v>395</v>
      </c>
      <c r="C251" s="119">
        <v>352.5</v>
      </c>
      <c r="D251" s="119">
        <v>356.6</v>
      </c>
      <c r="E251" s="119">
        <v>349.4</v>
      </c>
      <c r="F251" s="119">
        <v>354.45</v>
      </c>
      <c r="G251" s="119">
        <v>352</v>
      </c>
      <c r="H251" s="119">
        <v>349.25</v>
      </c>
      <c r="I251" s="119">
        <v>276881</v>
      </c>
      <c r="J251" s="119">
        <v>97674909.200000003</v>
      </c>
      <c r="K251" s="121">
        <v>43196</v>
      </c>
      <c r="L251" s="119">
        <v>7388</v>
      </c>
      <c r="M251" s="119" t="s">
        <v>675</v>
      </c>
    </row>
    <row r="252" spans="1:13">
      <c r="A252" s="119" t="s">
        <v>55</v>
      </c>
      <c r="B252" s="119" t="s">
        <v>395</v>
      </c>
      <c r="C252" s="119">
        <v>1204.75</v>
      </c>
      <c r="D252" s="119">
        <v>1225.3</v>
      </c>
      <c r="E252" s="119">
        <v>1190</v>
      </c>
      <c r="F252" s="119">
        <v>1215.3499999999999</v>
      </c>
      <c r="G252" s="119">
        <v>1217</v>
      </c>
      <c r="H252" s="119">
        <v>1201.3</v>
      </c>
      <c r="I252" s="119">
        <v>475683</v>
      </c>
      <c r="J252" s="119">
        <v>575937162.04999995</v>
      </c>
      <c r="K252" s="121">
        <v>43196</v>
      </c>
      <c r="L252" s="119">
        <v>10860</v>
      </c>
      <c r="M252" s="119" t="s">
        <v>676</v>
      </c>
    </row>
    <row r="253" spans="1:13">
      <c r="A253" s="119" t="s">
        <v>677</v>
      </c>
      <c r="B253" s="119" t="s">
        <v>395</v>
      </c>
      <c r="C253" s="119">
        <v>3394.8</v>
      </c>
      <c r="D253" s="119">
        <v>3394.8</v>
      </c>
      <c r="E253" s="119">
        <v>3325.1</v>
      </c>
      <c r="F253" s="119">
        <v>3337.6</v>
      </c>
      <c r="G253" s="119">
        <v>3325.2</v>
      </c>
      <c r="H253" s="119">
        <v>3369.95</v>
      </c>
      <c r="I253" s="119">
        <v>2297</v>
      </c>
      <c r="J253" s="119">
        <v>7686480.7000000002</v>
      </c>
      <c r="K253" s="121">
        <v>43196</v>
      </c>
      <c r="L253" s="119">
        <v>397</v>
      </c>
      <c r="M253" s="119" t="s">
        <v>678</v>
      </c>
    </row>
    <row r="254" spans="1:13">
      <c r="A254" s="119" t="s">
        <v>2403</v>
      </c>
      <c r="B254" s="119" t="s">
        <v>395</v>
      </c>
      <c r="C254" s="119">
        <v>57.65</v>
      </c>
      <c r="D254" s="119">
        <v>58</v>
      </c>
      <c r="E254" s="119">
        <v>56.25</v>
      </c>
      <c r="F254" s="119">
        <v>56.9</v>
      </c>
      <c r="G254" s="119">
        <v>56.65</v>
      </c>
      <c r="H254" s="119">
        <v>58.1</v>
      </c>
      <c r="I254" s="119">
        <v>1118487</v>
      </c>
      <c r="J254" s="119">
        <v>63545268.75</v>
      </c>
      <c r="K254" s="121">
        <v>43196</v>
      </c>
      <c r="L254" s="119">
        <v>1191</v>
      </c>
      <c r="M254" s="119" t="s">
        <v>2404</v>
      </c>
    </row>
    <row r="255" spans="1:13">
      <c r="A255" s="119" t="s">
        <v>56</v>
      </c>
      <c r="B255" s="119" t="s">
        <v>395</v>
      </c>
      <c r="C255" s="119">
        <v>997.7</v>
      </c>
      <c r="D255" s="119">
        <v>1005.6</v>
      </c>
      <c r="E255" s="119">
        <v>988.15</v>
      </c>
      <c r="F255" s="119">
        <v>1001.15</v>
      </c>
      <c r="G255" s="119">
        <v>997</v>
      </c>
      <c r="H255" s="119">
        <v>999.2</v>
      </c>
      <c r="I255" s="119">
        <v>323145</v>
      </c>
      <c r="J255" s="119">
        <v>322384106.05000001</v>
      </c>
      <c r="K255" s="121">
        <v>43196</v>
      </c>
      <c r="L255" s="119">
        <v>8545</v>
      </c>
      <c r="M255" s="119" t="s">
        <v>679</v>
      </c>
    </row>
    <row r="256" spans="1:13">
      <c r="A256" s="119" t="s">
        <v>680</v>
      </c>
      <c r="B256" s="119" t="s">
        <v>395</v>
      </c>
      <c r="C256" s="119">
        <v>95</v>
      </c>
      <c r="D256" s="119">
        <v>96.35</v>
      </c>
      <c r="E256" s="119">
        <v>94.2</v>
      </c>
      <c r="F256" s="119">
        <v>95.05</v>
      </c>
      <c r="G256" s="119">
        <v>95</v>
      </c>
      <c r="H256" s="119">
        <v>95.5</v>
      </c>
      <c r="I256" s="119">
        <v>15795</v>
      </c>
      <c r="J256" s="119">
        <v>1502898.2</v>
      </c>
      <c r="K256" s="121">
        <v>43196</v>
      </c>
      <c r="L256" s="119">
        <v>231</v>
      </c>
      <c r="M256" s="119" t="s">
        <v>2293</v>
      </c>
    </row>
    <row r="257" spans="1:13">
      <c r="A257" s="119" t="s">
        <v>2400</v>
      </c>
      <c r="B257" s="119" t="s">
        <v>395</v>
      </c>
      <c r="C257" s="119">
        <v>80.2</v>
      </c>
      <c r="D257" s="119">
        <v>83.6</v>
      </c>
      <c r="E257" s="119">
        <v>79.099999999999994</v>
      </c>
      <c r="F257" s="119">
        <v>82.1</v>
      </c>
      <c r="G257" s="119">
        <v>81.5</v>
      </c>
      <c r="H257" s="119">
        <v>80.3</v>
      </c>
      <c r="I257" s="119">
        <v>2021344</v>
      </c>
      <c r="J257" s="119">
        <v>165625567.5</v>
      </c>
      <c r="K257" s="121">
        <v>43196</v>
      </c>
      <c r="L257" s="119">
        <v>5026</v>
      </c>
      <c r="M257" s="119" t="s">
        <v>710</v>
      </c>
    </row>
    <row r="258" spans="1:13">
      <c r="A258" s="119" t="s">
        <v>681</v>
      </c>
      <c r="B258" s="119" t="s">
        <v>395</v>
      </c>
      <c r="C258" s="119">
        <v>165.45</v>
      </c>
      <c r="D258" s="119">
        <v>166.5</v>
      </c>
      <c r="E258" s="119">
        <v>162.5</v>
      </c>
      <c r="F258" s="119">
        <v>165.95</v>
      </c>
      <c r="G258" s="119">
        <v>166</v>
      </c>
      <c r="H258" s="119">
        <v>165.05</v>
      </c>
      <c r="I258" s="119">
        <v>289108</v>
      </c>
      <c r="J258" s="119">
        <v>47657254.700000003</v>
      </c>
      <c r="K258" s="121">
        <v>43196</v>
      </c>
      <c r="L258" s="119">
        <v>5065</v>
      </c>
      <c r="M258" s="119" t="s">
        <v>682</v>
      </c>
    </row>
    <row r="259" spans="1:13">
      <c r="A259" s="119" t="s">
        <v>683</v>
      </c>
      <c r="B259" s="119" t="s">
        <v>395</v>
      </c>
      <c r="C259" s="119">
        <v>339.85</v>
      </c>
      <c r="D259" s="119">
        <v>351.5</v>
      </c>
      <c r="E259" s="119">
        <v>339.5</v>
      </c>
      <c r="F259" s="119">
        <v>343.55</v>
      </c>
      <c r="G259" s="119">
        <v>344.05</v>
      </c>
      <c r="H259" s="119">
        <v>339.8</v>
      </c>
      <c r="I259" s="119">
        <v>705438</v>
      </c>
      <c r="J259" s="119">
        <v>244858604.55000001</v>
      </c>
      <c r="K259" s="121">
        <v>43196</v>
      </c>
      <c r="L259" s="119">
        <v>10168</v>
      </c>
      <c r="M259" s="119" t="s">
        <v>684</v>
      </c>
    </row>
    <row r="260" spans="1:13">
      <c r="A260" s="119" t="s">
        <v>685</v>
      </c>
      <c r="B260" s="119" t="s">
        <v>395</v>
      </c>
      <c r="C260" s="119">
        <v>1515</v>
      </c>
      <c r="D260" s="119">
        <v>1544</v>
      </c>
      <c r="E260" s="119">
        <v>1505.55</v>
      </c>
      <c r="F260" s="119">
        <v>1524.05</v>
      </c>
      <c r="G260" s="119">
        <v>1521</v>
      </c>
      <c r="H260" s="119">
        <v>1524.75</v>
      </c>
      <c r="I260" s="119">
        <v>141552</v>
      </c>
      <c r="J260" s="119">
        <v>216009220.05000001</v>
      </c>
      <c r="K260" s="121">
        <v>43196</v>
      </c>
      <c r="L260" s="119">
        <v>10538</v>
      </c>
      <c r="M260" s="119" t="s">
        <v>686</v>
      </c>
    </row>
    <row r="261" spans="1:13">
      <c r="A261" s="119" t="s">
        <v>3004</v>
      </c>
      <c r="B261" s="119" t="s">
        <v>395</v>
      </c>
      <c r="C261" s="119">
        <v>90.05</v>
      </c>
      <c r="D261" s="119">
        <v>95.5</v>
      </c>
      <c r="E261" s="119">
        <v>89</v>
      </c>
      <c r="F261" s="119">
        <v>91.4</v>
      </c>
      <c r="G261" s="119">
        <v>92.3</v>
      </c>
      <c r="H261" s="119">
        <v>90.05</v>
      </c>
      <c r="I261" s="119">
        <v>35976</v>
      </c>
      <c r="J261" s="119">
        <v>3302975.25</v>
      </c>
      <c r="K261" s="121">
        <v>43196</v>
      </c>
      <c r="L261" s="119">
        <v>540</v>
      </c>
      <c r="M261" s="119" t="s">
        <v>3005</v>
      </c>
    </row>
    <row r="262" spans="1:13">
      <c r="A262" s="119" t="s">
        <v>687</v>
      </c>
      <c r="B262" s="119" t="s">
        <v>395</v>
      </c>
      <c r="C262" s="119">
        <v>74.2</v>
      </c>
      <c r="D262" s="119">
        <v>75.8</v>
      </c>
      <c r="E262" s="119">
        <v>73.55</v>
      </c>
      <c r="F262" s="119">
        <v>74.8</v>
      </c>
      <c r="G262" s="119">
        <v>74.55</v>
      </c>
      <c r="H262" s="119">
        <v>74.95</v>
      </c>
      <c r="I262" s="119">
        <v>13315</v>
      </c>
      <c r="J262" s="119">
        <v>991337.55</v>
      </c>
      <c r="K262" s="121">
        <v>43196</v>
      </c>
      <c r="L262" s="119">
        <v>252</v>
      </c>
      <c r="M262" s="119" t="s">
        <v>688</v>
      </c>
    </row>
    <row r="263" spans="1:13">
      <c r="A263" s="119" t="s">
        <v>3006</v>
      </c>
      <c r="B263" s="119" t="s">
        <v>395</v>
      </c>
      <c r="C263" s="119">
        <v>9.5</v>
      </c>
      <c r="D263" s="119">
        <v>10.050000000000001</v>
      </c>
      <c r="E263" s="119">
        <v>9.5</v>
      </c>
      <c r="F263" s="119">
        <v>10</v>
      </c>
      <c r="G263" s="119">
        <v>10.050000000000001</v>
      </c>
      <c r="H263" s="119">
        <v>9.6</v>
      </c>
      <c r="I263" s="119">
        <v>3017</v>
      </c>
      <c r="J263" s="119">
        <v>29347.4</v>
      </c>
      <c r="K263" s="121">
        <v>43196</v>
      </c>
      <c r="L263" s="119">
        <v>14</v>
      </c>
      <c r="M263" s="119" t="s">
        <v>3007</v>
      </c>
    </row>
    <row r="264" spans="1:13">
      <c r="A264" s="119" t="s">
        <v>57</v>
      </c>
      <c r="B264" s="119" t="s">
        <v>395</v>
      </c>
      <c r="C264" s="119">
        <v>560.29999999999995</v>
      </c>
      <c r="D264" s="119">
        <v>571</v>
      </c>
      <c r="E264" s="119">
        <v>557.25</v>
      </c>
      <c r="F264" s="119">
        <v>558.95000000000005</v>
      </c>
      <c r="G264" s="119">
        <v>559.79999999999995</v>
      </c>
      <c r="H264" s="119">
        <v>560.35</v>
      </c>
      <c r="I264" s="119">
        <v>2420324</v>
      </c>
      <c r="J264" s="119">
        <v>1361154204.45</v>
      </c>
      <c r="K264" s="121">
        <v>43196</v>
      </c>
      <c r="L264" s="119">
        <v>54774</v>
      </c>
      <c r="M264" s="119" t="s">
        <v>689</v>
      </c>
    </row>
    <row r="265" spans="1:13">
      <c r="A265" s="119" t="s">
        <v>2452</v>
      </c>
      <c r="B265" s="119" t="s">
        <v>395</v>
      </c>
      <c r="C265" s="119">
        <v>188.8</v>
      </c>
      <c r="D265" s="119">
        <v>197.9</v>
      </c>
      <c r="E265" s="119">
        <v>185.05</v>
      </c>
      <c r="F265" s="119">
        <v>195.65</v>
      </c>
      <c r="G265" s="119">
        <v>196.5</v>
      </c>
      <c r="H265" s="119">
        <v>185.2</v>
      </c>
      <c r="I265" s="119">
        <v>10678</v>
      </c>
      <c r="J265" s="119">
        <v>2069648.9</v>
      </c>
      <c r="K265" s="121">
        <v>43196</v>
      </c>
      <c r="L265" s="119">
        <v>1320</v>
      </c>
      <c r="M265" s="119" t="s">
        <v>2453</v>
      </c>
    </row>
    <row r="266" spans="1:13">
      <c r="A266" s="119" t="s">
        <v>690</v>
      </c>
      <c r="B266" s="119" t="s">
        <v>395</v>
      </c>
      <c r="C266" s="119">
        <v>553.1</v>
      </c>
      <c r="D266" s="119">
        <v>564.79999999999995</v>
      </c>
      <c r="E266" s="119">
        <v>551.75</v>
      </c>
      <c r="F266" s="119">
        <v>559</v>
      </c>
      <c r="G266" s="119">
        <v>558.35</v>
      </c>
      <c r="H266" s="119">
        <v>553.1</v>
      </c>
      <c r="I266" s="119">
        <v>14931</v>
      </c>
      <c r="J266" s="119">
        <v>8365749.5</v>
      </c>
      <c r="K266" s="121">
        <v>43196</v>
      </c>
      <c r="L266" s="119">
        <v>779</v>
      </c>
      <c r="M266" s="119" t="s">
        <v>691</v>
      </c>
    </row>
    <row r="267" spans="1:13">
      <c r="A267" s="119" t="s">
        <v>2300</v>
      </c>
      <c r="B267" s="119" t="s">
        <v>395</v>
      </c>
      <c r="C267" s="119">
        <v>229</v>
      </c>
      <c r="D267" s="119">
        <v>261.7</v>
      </c>
      <c r="E267" s="119">
        <v>229</v>
      </c>
      <c r="F267" s="119">
        <v>244.3</v>
      </c>
      <c r="G267" s="119">
        <v>243.15</v>
      </c>
      <c r="H267" s="119">
        <v>229.5</v>
      </c>
      <c r="I267" s="119">
        <v>111088</v>
      </c>
      <c r="J267" s="119">
        <v>27424138.699999999</v>
      </c>
      <c r="K267" s="121">
        <v>43196</v>
      </c>
      <c r="L267" s="119">
        <v>2226</v>
      </c>
      <c r="M267" s="119" t="s">
        <v>2301</v>
      </c>
    </row>
    <row r="268" spans="1:13">
      <c r="A268" s="119" t="s">
        <v>2381</v>
      </c>
      <c r="B268" s="119" t="s">
        <v>395</v>
      </c>
      <c r="C268" s="119">
        <v>36.700000000000003</v>
      </c>
      <c r="D268" s="119">
        <v>36.700000000000003</v>
      </c>
      <c r="E268" s="119">
        <v>34</v>
      </c>
      <c r="F268" s="119">
        <v>34.5</v>
      </c>
      <c r="G268" s="119">
        <v>34.5</v>
      </c>
      <c r="H268" s="119">
        <v>34.299999999999997</v>
      </c>
      <c r="I268" s="119">
        <v>3744</v>
      </c>
      <c r="J268" s="119">
        <v>128202.75</v>
      </c>
      <c r="K268" s="121">
        <v>43196</v>
      </c>
      <c r="L268" s="119">
        <v>27</v>
      </c>
      <c r="M268" s="119" t="s">
        <v>2382</v>
      </c>
    </row>
    <row r="269" spans="1:13">
      <c r="A269" s="119" t="s">
        <v>58</v>
      </c>
      <c r="B269" s="119" t="s">
        <v>395</v>
      </c>
      <c r="C269" s="119">
        <v>277.7</v>
      </c>
      <c r="D269" s="119">
        <v>278.8</v>
      </c>
      <c r="E269" s="119">
        <v>274.5</v>
      </c>
      <c r="F269" s="119">
        <v>275.8</v>
      </c>
      <c r="G269" s="119">
        <v>275.05</v>
      </c>
      <c r="H269" s="119">
        <v>277.8</v>
      </c>
      <c r="I269" s="119">
        <v>1527251</v>
      </c>
      <c r="J269" s="119">
        <v>421295694.25</v>
      </c>
      <c r="K269" s="121">
        <v>43196</v>
      </c>
      <c r="L269" s="119">
        <v>17130</v>
      </c>
      <c r="M269" s="119" t="s">
        <v>692</v>
      </c>
    </row>
    <row r="270" spans="1:13">
      <c r="A270" s="119" t="s">
        <v>2575</v>
      </c>
      <c r="B270" s="119" t="s">
        <v>395</v>
      </c>
      <c r="C270" s="119">
        <v>521</v>
      </c>
      <c r="D270" s="119">
        <v>526.75</v>
      </c>
      <c r="E270" s="119">
        <v>516.54999999999995</v>
      </c>
      <c r="F270" s="119">
        <v>524.9</v>
      </c>
      <c r="G270" s="119">
        <v>526.70000000000005</v>
      </c>
      <c r="H270" s="119">
        <v>517.45000000000005</v>
      </c>
      <c r="I270" s="119">
        <v>95484</v>
      </c>
      <c r="J270" s="119">
        <v>49976466.899999999</v>
      </c>
      <c r="K270" s="121">
        <v>43196</v>
      </c>
      <c r="L270" s="119">
        <v>3144</v>
      </c>
      <c r="M270" s="119" t="s">
        <v>2576</v>
      </c>
    </row>
    <row r="271" spans="1:13">
      <c r="A271" s="119" t="s">
        <v>693</v>
      </c>
      <c r="B271" s="119" t="s">
        <v>395</v>
      </c>
      <c r="C271" s="119">
        <v>305.85000000000002</v>
      </c>
      <c r="D271" s="119">
        <v>310</v>
      </c>
      <c r="E271" s="119">
        <v>304</v>
      </c>
      <c r="F271" s="119">
        <v>305.64999999999998</v>
      </c>
      <c r="G271" s="119">
        <v>304</v>
      </c>
      <c r="H271" s="119">
        <v>306</v>
      </c>
      <c r="I271" s="119">
        <v>68810</v>
      </c>
      <c r="J271" s="119">
        <v>21140861.5</v>
      </c>
      <c r="K271" s="121">
        <v>43196</v>
      </c>
      <c r="L271" s="119">
        <v>1368</v>
      </c>
      <c r="M271" s="119" t="s">
        <v>694</v>
      </c>
    </row>
    <row r="272" spans="1:13">
      <c r="A272" s="119" t="s">
        <v>59</v>
      </c>
      <c r="B272" s="119" t="s">
        <v>395</v>
      </c>
      <c r="C272" s="119">
        <v>1094</v>
      </c>
      <c r="D272" s="119">
        <v>1108.5999999999999</v>
      </c>
      <c r="E272" s="119">
        <v>1083.9000000000001</v>
      </c>
      <c r="F272" s="119">
        <v>1096.4000000000001</v>
      </c>
      <c r="G272" s="119">
        <v>1095.3</v>
      </c>
      <c r="H272" s="119">
        <v>1091.3499999999999</v>
      </c>
      <c r="I272" s="119">
        <v>198083</v>
      </c>
      <c r="J272" s="119">
        <v>217277393.19999999</v>
      </c>
      <c r="K272" s="121">
        <v>43196</v>
      </c>
      <c r="L272" s="119">
        <v>7205</v>
      </c>
      <c r="M272" s="119" t="s">
        <v>695</v>
      </c>
    </row>
    <row r="273" spans="1:13">
      <c r="A273" s="119" t="s">
        <v>2183</v>
      </c>
      <c r="B273" s="119" t="s">
        <v>395</v>
      </c>
      <c r="C273" s="119">
        <v>42.5</v>
      </c>
      <c r="D273" s="119">
        <v>45.4</v>
      </c>
      <c r="E273" s="119">
        <v>42.5</v>
      </c>
      <c r="F273" s="119">
        <v>44</v>
      </c>
      <c r="G273" s="119">
        <v>44</v>
      </c>
      <c r="H273" s="119">
        <v>44.2</v>
      </c>
      <c r="I273" s="119">
        <v>22977</v>
      </c>
      <c r="J273" s="119">
        <v>1006608.5</v>
      </c>
      <c r="K273" s="121">
        <v>43196</v>
      </c>
      <c r="L273" s="119">
        <v>168</v>
      </c>
      <c r="M273" s="119" t="s">
        <v>2390</v>
      </c>
    </row>
    <row r="274" spans="1:13">
      <c r="A274" s="119" t="s">
        <v>3008</v>
      </c>
      <c r="B274" s="119" t="s">
        <v>395</v>
      </c>
      <c r="C274" s="119">
        <v>13.45</v>
      </c>
      <c r="D274" s="119">
        <v>14.2</v>
      </c>
      <c r="E274" s="119">
        <v>13.35</v>
      </c>
      <c r="F274" s="119">
        <v>13.65</v>
      </c>
      <c r="G274" s="119">
        <v>13.6</v>
      </c>
      <c r="H274" s="119">
        <v>12.95</v>
      </c>
      <c r="I274" s="119">
        <v>62392</v>
      </c>
      <c r="J274" s="119">
        <v>854672.5</v>
      </c>
      <c r="K274" s="121">
        <v>43196</v>
      </c>
      <c r="L274" s="119">
        <v>272</v>
      </c>
      <c r="M274" s="119" t="s">
        <v>3009</v>
      </c>
    </row>
    <row r="275" spans="1:13">
      <c r="A275" s="119" t="s">
        <v>196</v>
      </c>
      <c r="B275" s="119" t="s">
        <v>395</v>
      </c>
      <c r="C275" s="119">
        <v>1240</v>
      </c>
      <c r="D275" s="119">
        <v>1271</v>
      </c>
      <c r="E275" s="119">
        <v>1238</v>
      </c>
      <c r="F275" s="119">
        <v>1264.3</v>
      </c>
      <c r="G275" s="119">
        <v>1260</v>
      </c>
      <c r="H275" s="119">
        <v>1239.8</v>
      </c>
      <c r="I275" s="119">
        <v>101332</v>
      </c>
      <c r="J275" s="119">
        <v>127207123.09999999</v>
      </c>
      <c r="K275" s="121">
        <v>43196</v>
      </c>
      <c r="L275" s="119">
        <v>6413</v>
      </c>
      <c r="M275" s="119" t="s">
        <v>696</v>
      </c>
    </row>
    <row r="276" spans="1:13">
      <c r="A276" s="119" t="s">
        <v>697</v>
      </c>
      <c r="B276" s="119" t="s">
        <v>395</v>
      </c>
      <c r="C276" s="119">
        <v>67</v>
      </c>
      <c r="D276" s="119">
        <v>67</v>
      </c>
      <c r="E276" s="119">
        <v>65.5</v>
      </c>
      <c r="F276" s="119">
        <v>66</v>
      </c>
      <c r="G276" s="119">
        <v>66</v>
      </c>
      <c r="H276" s="119">
        <v>66.400000000000006</v>
      </c>
      <c r="I276" s="119">
        <v>10705</v>
      </c>
      <c r="J276" s="119">
        <v>708441.8</v>
      </c>
      <c r="K276" s="121">
        <v>43196</v>
      </c>
      <c r="L276" s="119">
        <v>19</v>
      </c>
      <c r="M276" s="119" t="s">
        <v>698</v>
      </c>
    </row>
    <row r="277" spans="1:13">
      <c r="A277" s="119" t="s">
        <v>2165</v>
      </c>
      <c r="B277" s="119" t="s">
        <v>395</v>
      </c>
      <c r="C277" s="119">
        <v>449</v>
      </c>
      <c r="D277" s="119">
        <v>454.8</v>
      </c>
      <c r="E277" s="119">
        <v>442</v>
      </c>
      <c r="F277" s="119">
        <v>450.2</v>
      </c>
      <c r="G277" s="119">
        <v>449.9</v>
      </c>
      <c r="H277" s="119">
        <v>444.95</v>
      </c>
      <c r="I277" s="119">
        <v>6182</v>
      </c>
      <c r="J277" s="119">
        <v>2781547.15</v>
      </c>
      <c r="K277" s="121">
        <v>43196</v>
      </c>
      <c r="L277" s="119">
        <v>145</v>
      </c>
      <c r="M277" s="119" t="s">
        <v>2166</v>
      </c>
    </row>
    <row r="278" spans="1:13">
      <c r="A278" s="119" t="s">
        <v>2553</v>
      </c>
      <c r="B278" s="119" t="s">
        <v>395</v>
      </c>
      <c r="C278" s="119">
        <v>32.85</v>
      </c>
      <c r="D278" s="119">
        <v>32.85</v>
      </c>
      <c r="E278" s="119">
        <v>31.5</v>
      </c>
      <c r="F278" s="119">
        <v>32.15</v>
      </c>
      <c r="G278" s="119">
        <v>32.25</v>
      </c>
      <c r="H278" s="119">
        <v>31.95</v>
      </c>
      <c r="I278" s="119">
        <v>42056</v>
      </c>
      <c r="J278" s="119">
        <v>1342657</v>
      </c>
      <c r="K278" s="121">
        <v>43196</v>
      </c>
      <c r="L278" s="119">
        <v>270</v>
      </c>
      <c r="M278" s="119" t="s">
        <v>2567</v>
      </c>
    </row>
    <row r="279" spans="1:13">
      <c r="A279" s="119" t="s">
        <v>3010</v>
      </c>
      <c r="B279" s="119" t="s">
        <v>395</v>
      </c>
      <c r="C279" s="119">
        <v>82.6</v>
      </c>
      <c r="D279" s="119">
        <v>90.35</v>
      </c>
      <c r="E279" s="119">
        <v>82.6</v>
      </c>
      <c r="F279" s="119">
        <v>88.4</v>
      </c>
      <c r="G279" s="119">
        <v>89.4</v>
      </c>
      <c r="H279" s="119">
        <v>83.55</v>
      </c>
      <c r="I279" s="119">
        <v>31197</v>
      </c>
      <c r="J279" s="119">
        <v>2704489.7</v>
      </c>
      <c r="K279" s="121">
        <v>43196</v>
      </c>
      <c r="L279" s="119">
        <v>392</v>
      </c>
      <c r="M279" s="119" t="s">
        <v>3011</v>
      </c>
    </row>
    <row r="280" spans="1:13">
      <c r="A280" s="119" t="s">
        <v>699</v>
      </c>
      <c r="B280" s="119" t="s">
        <v>395</v>
      </c>
      <c r="C280" s="119">
        <v>533.4</v>
      </c>
      <c r="D280" s="119">
        <v>545.4</v>
      </c>
      <c r="E280" s="119">
        <v>532.25</v>
      </c>
      <c r="F280" s="119">
        <v>539.20000000000005</v>
      </c>
      <c r="G280" s="119">
        <v>535.70000000000005</v>
      </c>
      <c r="H280" s="119">
        <v>533.4</v>
      </c>
      <c r="I280" s="119">
        <v>87550</v>
      </c>
      <c r="J280" s="119">
        <v>47087151.450000003</v>
      </c>
      <c r="K280" s="121">
        <v>43196</v>
      </c>
      <c r="L280" s="119">
        <v>3304</v>
      </c>
      <c r="M280" s="119" t="s">
        <v>700</v>
      </c>
    </row>
    <row r="281" spans="1:13">
      <c r="A281" s="119" t="s">
        <v>701</v>
      </c>
      <c r="B281" s="119" t="s">
        <v>395</v>
      </c>
      <c r="C281" s="119">
        <v>31.95</v>
      </c>
      <c r="D281" s="119">
        <v>32.25</v>
      </c>
      <c r="E281" s="119">
        <v>31.3</v>
      </c>
      <c r="F281" s="119">
        <v>31.9</v>
      </c>
      <c r="G281" s="119">
        <v>31.9</v>
      </c>
      <c r="H281" s="119">
        <v>31.9</v>
      </c>
      <c r="I281" s="119">
        <v>596291</v>
      </c>
      <c r="J281" s="119">
        <v>18946028.449999999</v>
      </c>
      <c r="K281" s="121">
        <v>43196</v>
      </c>
      <c r="L281" s="119">
        <v>1644</v>
      </c>
      <c r="M281" s="119" t="s">
        <v>702</v>
      </c>
    </row>
    <row r="282" spans="1:13">
      <c r="A282" s="119" t="s">
        <v>703</v>
      </c>
      <c r="B282" s="119" t="s">
        <v>395</v>
      </c>
      <c r="C282" s="119">
        <v>277</v>
      </c>
      <c r="D282" s="119">
        <v>282.45</v>
      </c>
      <c r="E282" s="119">
        <v>273.10000000000002</v>
      </c>
      <c r="F282" s="119">
        <v>279.64999999999998</v>
      </c>
      <c r="G282" s="119">
        <v>278</v>
      </c>
      <c r="H282" s="119">
        <v>278.7</v>
      </c>
      <c r="I282" s="119">
        <v>47178</v>
      </c>
      <c r="J282" s="119">
        <v>13103546</v>
      </c>
      <c r="K282" s="121">
        <v>43196</v>
      </c>
      <c r="L282" s="119">
        <v>939</v>
      </c>
      <c r="M282" s="119" t="s">
        <v>704</v>
      </c>
    </row>
    <row r="283" spans="1:13">
      <c r="A283" s="119" t="s">
        <v>3012</v>
      </c>
      <c r="B283" s="119" t="s">
        <v>395</v>
      </c>
      <c r="C283" s="119">
        <v>3.15</v>
      </c>
      <c r="D283" s="119">
        <v>3.2</v>
      </c>
      <c r="E283" s="119">
        <v>3</v>
      </c>
      <c r="F283" s="119">
        <v>3.1</v>
      </c>
      <c r="G283" s="119">
        <v>3.15</v>
      </c>
      <c r="H283" s="119">
        <v>3.1</v>
      </c>
      <c r="I283" s="119">
        <v>71637</v>
      </c>
      <c r="J283" s="119">
        <v>217602.9</v>
      </c>
      <c r="K283" s="121">
        <v>43196</v>
      </c>
      <c r="L283" s="119">
        <v>57</v>
      </c>
      <c r="M283" s="119" t="s">
        <v>3013</v>
      </c>
    </row>
    <row r="284" spans="1:13">
      <c r="A284" s="119" t="s">
        <v>705</v>
      </c>
      <c r="B284" s="119" t="s">
        <v>395</v>
      </c>
      <c r="C284" s="119">
        <v>238.45</v>
      </c>
      <c r="D284" s="119">
        <v>240</v>
      </c>
      <c r="E284" s="119">
        <v>235.2</v>
      </c>
      <c r="F284" s="119">
        <v>236.25</v>
      </c>
      <c r="G284" s="119">
        <v>235.8</v>
      </c>
      <c r="H284" s="119">
        <v>236.65</v>
      </c>
      <c r="I284" s="119">
        <v>103289</v>
      </c>
      <c r="J284" s="119">
        <v>24569652.149999999</v>
      </c>
      <c r="K284" s="121">
        <v>43196</v>
      </c>
      <c r="L284" s="119">
        <v>2436</v>
      </c>
      <c r="M284" s="119" t="s">
        <v>706</v>
      </c>
    </row>
    <row r="285" spans="1:13">
      <c r="A285" s="119" t="s">
        <v>707</v>
      </c>
      <c r="B285" s="119" t="s">
        <v>395</v>
      </c>
      <c r="C285" s="119">
        <v>28</v>
      </c>
      <c r="D285" s="119">
        <v>28.2</v>
      </c>
      <c r="E285" s="119">
        <v>27.9</v>
      </c>
      <c r="F285" s="119">
        <v>28.11</v>
      </c>
      <c r="G285" s="119">
        <v>28.16</v>
      </c>
      <c r="H285" s="119">
        <v>28.01</v>
      </c>
      <c r="I285" s="119">
        <v>489895</v>
      </c>
      <c r="J285" s="119">
        <v>13765908.35</v>
      </c>
      <c r="K285" s="121">
        <v>43196</v>
      </c>
      <c r="L285" s="119">
        <v>1095</v>
      </c>
      <c r="M285" s="119" t="s">
        <v>708</v>
      </c>
    </row>
    <row r="286" spans="1:13">
      <c r="A286" s="119" t="s">
        <v>3431</v>
      </c>
      <c r="B286" s="119" t="s">
        <v>395</v>
      </c>
      <c r="C286" s="119">
        <v>4</v>
      </c>
      <c r="D286" s="119">
        <v>4</v>
      </c>
      <c r="E286" s="119">
        <v>3.95</v>
      </c>
      <c r="F286" s="119">
        <v>3.95</v>
      </c>
      <c r="G286" s="119">
        <v>3.95</v>
      </c>
      <c r="H286" s="119">
        <v>3.95</v>
      </c>
      <c r="I286" s="119">
        <v>500</v>
      </c>
      <c r="J286" s="119">
        <v>1977.5</v>
      </c>
      <c r="K286" s="121">
        <v>43196</v>
      </c>
      <c r="L286" s="119">
        <v>4</v>
      </c>
      <c r="M286" s="119" t="s">
        <v>3432</v>
      </c>
    </row>
    <row r="287" spans="1:13">
      <c r="A287" s="119" t="s">
        <v>2482</v>
      </c>
      <c r="B287" s="119" t="s">
        <v>395</v>
      </c>
      <c r="C287" s="119">
        <v>204.85</v>
      </c>
      <c r="D287" s="119">
        <v>209</v>
      </c>
      <c r="E287" s="119">
        <v>201</v>
      </c>
      <c r="F287" s="119">
        <v>208.25</v>
      </c>
      <c r="G287" s="119">
        <v>207.9</v>
      </c>
      <c r="H287" s="119">
        <v>202.45</v>
      </c>
      <c r="I287" s="119">
        <v>5292</v>
      </c>
      <c r="J287" s="119">
        <v>1089169.7</v>
      </c>
      <c r="K287" s="121">
        <v>43196</v>
      </c>
      <c r="L287" s="119">
        <v>369</v>
      </c>
      <c r="M287" s="119" t="s">
        <v>2483</v>
      </c>
    </row>
    <row r="288" spans="1:13">
      <c r="A288" s="119" t="s">
        <v>194</v>
      </c>
      <c r="B288" s="119" t="s">
        <v>395</v>
      </c>
      <c r="C288" s="119">
        <v>1928.7</v>
      </c>
      <c r="D288" s="119">
        <v>1934</v>
      </c>
      <c r="E288" s="119">
        <v>1900</v>
      </c>
      <c r="F288" s="119">
        <v>1908.35</v>
      </c>
      <c r="G288" s="119">
        <v>1900</v>
      </c>
      <c r="H288" s="119">
        <v>1905.2</v>
      </c>
      <c r="I288" s="119">
        <v>12417</v>
      </c>
      <c r="J288" s="119">
        <v>23736253.149999999</v>
      </c>
      <c r="K288" s="121">
        <v>43196</v>
      </c>
      <c r="L288" s="119">
        <v>1759</v>
      </c>
      <c r="M288" s="119" t="s">
        <v>709</v>
      </c>
    </row>
    <row r="289" spans="1:13">
      <c r="A289" s="119" t="s">
        <v>3312</v>
      </c>
      <c r="B289" s="119" t="s">
        <v>395</v>
      </c>
      <c r="C289" s="119">
        <v>2885</v>
      </c>
      <c r="D289" s="119">
        <v>2885</v>
      </c>
      <c r="E289" s="119">
        <v>2885</v>
      </c>
      <c r="F289" s="119">
        <v>2885</v>
      </c>
      <c r="G289" s="119">
        <v>2885</v>
      </c>
      <c r="H289" s="119">
        <v>2890</v>
      </c>
      <c r="I289" s="119">
        <v>1</v>
      </c>
      <c r="J289" s="119">
        <v>2885</v>
      </c>
      <c r="K289" s="121">
        <v>43196</v>
      </c>
      <c r="L289" s="119">
        <v>1</v>
      </c>
      <c r="M289" s="119" t="s">
        <v>3313</v>
      </c>
    </row>
    <row r="290" spans="1:13">
      <c r="A290" s="119" t="s">
        <v>711</v>
      </c>
      <c r="B290" s="119" t="s">
        <v>395</v>
      </c>
      <c r="C290" s="119">
        <v>232.1</v>
      </c>
      <c r="D290" s="119">
        <v>233.95</v>
      </c>
      <c r="E290" s="119">
        <v>229.3</v>
      </c>
      <c r="F290" s="119">
        <v>230.85</v>
      </c>
      <c r="G290" s="119">
        <v>230.1</v>
      </c>
      <c r="H290" s="119">
        <v>234.05</v>
      </c>
      <c r="I290" s="119">
        <v>513408</v>
      </c>
      <c r="J290" s="119">
        <v>118662034.45</v>
      </c>
      <c r="K290" s="121">
        <v>43196</v>
      </c>
      <c r="L290" s="119">
        <v>14749</v>
      </c>
      <c r="M290" s="119" t="s">
        <v>712</v>
      </c>
    </row>
    <row r="291" spans="1:13">
      <c r="A291" s="119" t="s">
        <v>713</v>
      </c>
      <c r="B291" s="119" t="s">
        <v>395</v>
      </c>
      <c r="C291" s="119">
        <v>65</v>
      </c>
      <c r="D291" s="119">
        <v>66.650000000000006</v>
      </c>
      <c r="E291" s="119">
        <v>64.25</v>
      </c>
      <c r="F291" s="119">
        <v>64.95</v>
      </c>
      <c r="G291" s="119">
        <v>65</v>
      </c>
      <c r="H291" s="119">
        <v>65.45</v>
      </c>
      <c r="I291" s="119">
        <v>3188</v>
      </c>
      <c r="J291" s="119">
        <v>207119.45</v>
      </c>
      <c r="K291" s="121">
        <v>43196</v>
      </c>
      <c r="L291" s="119">
        <v>32</v>
      </c>
      <c r="M291" s="119" t="s">
        <v>714</v>
      </c>
    </row>
    <row r="292" spans="1:13">
      <c r="A292" s="119" t="s">
        <v>715</v>
      </c>
      <c r="B292" s="119" t="s">
        <v>395</v>
      </c>
      <c r="C292" s="119">
        <v>176.15</v>
      </c>
      <c r="D292" s="119">
        <v>178</v>
      </c>
      <c r="E292" s="119">
        <v>175.5</v>
      </c>
      <c r="F292" s="119">
        <v>176.95</v>
      </c>
      <c r="G292" s="119">
        <v>177</v>
      </c>
      <c r="H292" s="119">
        <v>177.4</v>
      </c>
      <c r="I292" s="119">
        <v>381027</v>
      </c>
      <c r="J292" s="119">
        <v>67291484.549999997</v>
      </c>
      <c r="K292" s="121">
        <v>43196</v>
      </c>
      <c r="L292" s="119">
        <v>11385</v>
      </c>
      <c r="M292" s="119" t="s">
        <v>716</v>
      </c>
    </row>
    <row r="293" spans="1:13">
      <c r="A293" s="119" t="s">
        <v>354</v>
      </c>
      <c r="B293" s="119" t="s">
        <v>395</v>
      </c>
      <c r="C293" s="119">
        <v>745.5</v>
      </c>
      <c r="D293" s="119">
        <v>771</v>
      </c>
      <c r="E293" s="119">
        <v>739.2</v>
      </c>
      <c r="F293" s="119">
        <v>768.65</v>
      </c>
      <c r="G293" s="119">
        <v>768.05</v>
      </c>
      <c r="H293" s="119">
        <v>744.05</v>
      </c>
      <c r="I293" s="119">
        <v>682950</v>
      </c>
      <c r="J293" s="119">
        <v>518326475.35000002</v>
      </c>
      <c r="K293" s="121">
        <v>43196</v>
      </c>
      <c r="L293" s="119">
        <v>17522</v>
      </c>
      <c r="M293" s="119" t="s">
        <v>717</v>
      </c>
    </row>
    <row r="294" spans="1:13">
      <c r="A294" s="119" t="s">
        <v>2248</v>
      </c>
      <c r="B294" s="119" t="s">
        <v>395</v>
      </c>
      <c r="C294" s="119">
        <v>300</v>
      </c>
      <c r="D294" s="119">
        <v>300</v>
      </c>
      <c r="E294" s="119">
        <v>284.39999999999998</v>
      </c>
      <c r="F294" s="119">
        <v>294.05</v>
      </c>
      <c r="G294" s="119">
        <v>294.35000000000002</v>
      </c>
      <c r="H294" s="119">
        <v>300.45</v>
      </c>
      <c r="I294" s="119">
        <v>163781</v>
      </c>
      <c r="J294" s="119">
        <v>47609096.549999997</v>
      </c>
      <c r="K294" s="121">
        <v>43196</v>
      </c>
      <c r="L294" s="119">
        <v>5062</v>
      </c>
      <c r="M294" s="119" t="s">
        <v>2249</v>
      </c>
    </row>
    <row r="295" spans="1:13">
      <c r="A295" s="119" t="s">
        <v>718</v>
      </c>
      <c r="B295" s="119" t="s">
        <v>395</v>
      </c>
      <c r="C295" s="119">
        <v>69.7</v>
      </c>
      <c r="D295" s="119">
        <v>69.900000000000006</v>
      </c>
      <c r="E295" s="119">
        <v>67.150000000000006</v>
      </c>
      <c r="F295" s="119">
        <v>67.5</v>
      </c>
      <c r="G295" s="119">
        <v>67.150000000000006</v>
      </c>
      <c r="H295" s="119">
        <v>68.900000000000006</v>
      </c>
      <c r="I295" s="119">
        <v>10660</v>
      </c>
      <c r="J295" s="119">
        <v>722931.95</v>
      </c>
      <c r="K295" s="121">
        <v>43196</v>
      </c>
      <c r="L295" s="119">
        <v>109</v>
      </c>
      <c r="M295" s="119" t="s">
        <v>719</v>
      </c>
    </row>
    <row r="296" spans="1:13">
      <c r="A296" s="119" t="s">
        <v>720</v>
      </c>
      <c r="B296" s="119" t="s">
        <v>395</v>
      </c>
      <c r="C296" s="119">
        <v>643.9</v>
      </c>
      <c r="D296" s="119">
        <v>655</v>
      </c>
      <c r="E296" s="119">
        <v>635.6</v>
      </c>
      <c r="F296" s="119">
        <v>648.4</v>
      </c>
      <c r="G296" s="119">
        <v>643.65</v>
      </c>
      <c r="H296" s="119">
        <v>639.1</v>
      </c>
      <c r="I296" s="119">
        <v>170408</v>
      </c>
      <c r="J296" s="119">
        <v>110243439</v>
      </c>
      <c r="K296" s="121">
        <v>43196</v>
      </c>
      <c r="L296" s="119">
        <v>10410</v>
      </c>
      <c r="M296" s="119" t="s">
        <v>721</v>
      </c>
    </row>
    <row r="297" spans="1:13">
      <c r="A297" s="119" t="s">
        <v>722</v>
      </c>
      <c r="B297" s="119" t="s">
        <v>395</v>
      </c>
      <c r="C297" s="119">
        <v>95.35</v>
      </c>
      <c r="D297" s="119">
        <v>96.5</v>
      </c>
      <c r="E297" s="119">
        <v>94</v>
      </c>
      <c r="F297" s="119">
        <v>95</v>
      </c>
      <c r="G297" s="119">
        <v>94.85</v>
      </c>
      <c r="H297" s="119">
        <v>95.55</v>
      </c>
      <c r="I297" s="119">
        <v>1054915</v>
      </c>
      <c r="J297" s="119">
        <v>100436324.95</v>
      </c>
      <c r="K297" s="121">
        <v>43196</v>
      </c>
      <c r="L297" s="119">
        <v>11889</v>
      </c>
      <c r="M297" s="119" t="s">
        <v>2389</v>
      </c>
    </row>
    <row r="298" spans="1:13">
      <c r="A298" s="119" t="s">
        <v>60</v>
      </c>
      <c r="B298" s="119" t="s">
        <v>395</v>
      </c>
      <c r="C298" s="119">
        <v>338</v>
      </c>
      <c r="D298" s="119">
        <v>344</v>
      </c>
      <c r="E298" s="119">
        <v>336.4</v>
      </c>
      <c r="F298" s="119">
        <v>342.85</v>
      </c>
      <c r="G298" s="119">
        <v>341.75</v>
      </c>
      <c r="H298" s="119">
        <v>336.9</v>
      </c>
      <c r="I298" s="119">
        <v>1278796</v>
      </c>
      <c r="J298" s="119">
        <v>438139168.80000001</v>
      </c>
      <c r="K298" s="121">
        <v>43196</v>
      </c>
      <c r="L298" s="119">
        <v>31383</v>
      </c>
      <c r="M298" s="119" t="s">
        <v>723</v>
      </c>
    </row>
    <row r="299" spans="1:13">
      <c r="A299" s="119" t="s">
        <v>724</v>
      </c>
      <c r="B299" s="119" t="s">
        <v>395</v>
      </c>
      <c r="C299" s="119">
        <v>2920</v>
      </c>
      <c r="D299" s="119">
        <v>2948.1</v>
      </c>
      <c r="E299" s="119">
        <v>2845</v>
      </c>
      <c r="F299" s="119">
        <v>2859.3</v>
      </c>
      <c r="G299" s="119">
        <v>2846.9</v>
      </c>
      <c r="H299" s="119">
        <v>2925.95</v>
      </c>
      <c r="I299" s="119">
        <v>105137</v>
      </c>
      <c r="J299" s="119">
        <v>304334705.25</v>
      </c>
      <c r="K299" s="121">
        <v>43196</v>
      </c>
      <c r="L299" s="119">
        <v>9843</v>
      </c>
      <c r="M299" s="119" t="s">
        <v>725</v>
      </c>
    </row>
    <row r="300" spans="1:13">
      <c r="A300" s="119" t="s">
        <v>726</v>
      </c>
      <c r="B300" s="119" t="s">
        <v>395</v>
      </c>
      <c r="C300" s="119">
        <v>69.400000000000006</v>
      </c>
      <c r="D300" s="119">
        <v>69.900000000000006</v>
      </c>
      <c r="E300" s="119">
        <v>68</v>
      </c>
      <c r="F300" s="119">
        <v>69.2</v>
      </c>
      <c r="G300" s="119">
        <v>69</v>
      </c>
      <c r="H300" s="119">
        <v>68.099999999999994</v>
      </c>
      <c r="I300" s="119">
        <v>101436</v>
      </c>
      <c r="J300" s="119">
        <v>7001082.0499999998</v>
      </c>
      <c r="K300" s="121">
        <v>43196</v>
      </c>
      <c r="L300" s="119">
        <v>923</v>
      </c>
      <c r="M300" s="119" t="s">
        <v>727</v>
      </c>
    </row>
    <row r="301" spans="1:13">
      <c r="A301" s="119" t="s">
        <v>2325</v>
      </c>
      <c r="B301" s="119" t="s">
        <v>395</v>
      </c>
      <c r="C301" s="119">
        <v>131.69999999999999</v>
      </c>
      <c r="D301" s="119">
        <v>133.80000000000001</v>
      </c>
      <c r="E301" s="119">
        <v>126</v>
      </c>
      <c r="F301" s="119">
        <v>129.6</v>
      </c>
      <c r="G301" s="119">
        <v>133.80000000000001</v>
      </c>
      <c r="H301" s="119">
        <v>132.4</v>
      </c>
      <c r="I301" s="119">
        <v>8051</v>
      </c>
      <c r="J301" s="119">
        <v>1045745.05</v>
      </c>
      <c r="K301" s="121">
        <v>43196</v>
      </c>
      <c r="L301" s="119">
        <v>151</v>
      </c>
      <c r="M301" s="119" t="s">
        <v>2326</v>
      </c>
    </row>
    <row r="302" spans="1:13">
      <c r="A302" s="119" t="s">
        <v>728</v>
      </c>
      <c r="B302" s="119" t="s">
        <v>395</v>
      </c>
      <c r="C302" s="119">
        <v>111.95</v>
      </c>
      <c r="D302" s="119">
        <v>114.7</v>
      </c>
      <c r="E302" s="119">
        <v>111.25</v>
      </c>
      <c r="F302" s="119">
        <v>112.7</v>
      </c>
      <c r="G302" s="119">
        <v>112.25</v>
      </c>
      <c r="H302" s="119">
        <v>111.2</v>
      </c>
      <c r="I302" s="119">
        <v>145491</v>
      </c>
      <c r="J302" s="119">
        <v>16440370.5</v>
      </c>
      <c r="K302" s="121">
        <v>43196</v>
      </c>
      <c r="L302" s="119">
        <v>1723</v>
      </c>
      <c r="M302" s="119" t="s">
        <v>729</v>
      </c>
    </row>
    <row r="303" spans="1:13">
      <c r="A303" s="119" t="s">
        <v>730</v>
      </c>
      <c r="B303" s="119" t="s">
        <v>395</v>
      </c>
      <c r="C303" s="119">
        <v>314</v>
      </c>
      <c r="D303" s="119">
        <v>318.89999999999998</v>
      </c>
      <c r="E303" s="119">
        <v>310.10000000000002</v>
      </c>
      <c r="F303" s="119">
        <v>316.39999999999998</v>
      </c>
      <c r="G303" s="119">
        <v>317.25</v>
      </c>
      <c r="H303" s="119">
        <v>311.25</v>
      </c>
      <c r="I303" s="119">
        <v>12897</v>
      </c>
      <c r="J303" s="119">
        <v>4054380.7</v>
      </c>
      <c r="K303" s="121">
        <v>43196</v>
      </c>
      <c r="L303" s="119">
        <v>385</v>
      </c>
      <c r="M303" s="119" t="s">
        <v>731</v>
      </c>
    </row>
    <row r="304" spans="1:13">
      <c r="A304" s="119" t="s">
        <v>2214</v>
      </c>
      <c r="B304" s="119" t="s">
        <v>395</v>
      </c>
      <c r="C304" s="119">
        <v>1163.4000000000001</v>
      </c>
      <c r="D304" s="119">
        <v>1197</v>
      </c>
      <c r="E304" s="119">
        <v>1141.0999999999999</v>
      </c>
      <c r="F304" s="119">
        <v>1181.95</v>
      </c>
      <c r="G304" s="119">
        <v>1182</v>
      </c>
      <c r="H304" s="119">
        <v>1158.05</v>
      </c>
      <c r="I304" s="119">
        <v>641954</v>
      </c>
      <c r="J304" s="119">
        <v>752751785.60000002</v>
      </c>
      <c r="K304" s="121">
        <v>43196</v>
      </c>
      <c r="L304" s="119">
        <v>18275</v>
      </c>
      <c r="M304" s="119" t="s">
        <v>2215</v>
      </c>
    </row>
    <row r="305" spans="1:13">
      <c r="A305" s="119" t="s">
        <v>732</v>
      </c>
      <c r="B305" s="119" t="s">
        <v>395</v>
      </c>
      <c r="C305" s="119">
        <v>57.4</v>
      </c>
      <c r="D305" s="119">
        <v>58.5</v>
      </c>
      <c r="E305" s="119">
        <v>54.2</v>
      </c>
      <c r="F305" s="119">
        <v>55.75</v>
      </c>
      <c r="G305" s="119">
        <v>55.55</v>
      </c>
      <c r="H305" s="119">
        <v>55.1</v>
      </c>
      <c r="I305" s="119">
        <v>1652210</v>
      </c>
      <c r="J305" s="119">
        <v>93010221.25</v>
      </c>
      <c r="K305" s="121">
        <v>43196</v>
      </c>
      <c r="L305" s="119">
        <v>7521</v>
      </c>
      <c r="M305" s="119" t="s">
        <v>733</v>
      </c>
    </row>
    <row r="306" spans="1:13">
      <c r="A306" s="119" t="s">
        <v>3433</v>
      </c>
      <c r="B306" s="119" t="s">
        <v>395</v>
      </c>
      <c r="C306" s="119">
        <v>8.5500000000000007</v>
      </c>
      <c r="D306" s="119">
        <v>8.6</v>
      </c>
      <c r="E306" s="119">
        <v>8.5500000000000007</v>
      </c>
      <c r="F306" s="119">
        <v>8.6</v>
      </c>
      <c r="G306" s="119">
        <v>8.6</v>
      </c>
      <c r="H306" s="119">
        <v>8.6</v>
      </c>
      <c r="I306" s="119">
        <v>36</v>
      </c>
      <c r="J306" s="119">
        <v>309.3</v>
      </c>
      <c r="K306" s="121">
        <v>43196</v>
      </c>
      <c r="L306" s="119">
        <v>2</v>
      </c>
      <c r="M306" s="119" t="s">
        <v>3434</v>
      </c>
    </row>
    <row r="307" spans="1:13">
      <c r="A307" s="119" t="s">
        <v>2721</v>
      </c>
      <c r="B307" s="119" t="s">
        <v>395</v>
      </c>
      <c r="C307" s="119">
        <v>339</v>
      </c>
      <c r="D307" s="119">
        <v>346.15</v>
      </c>
      <c r="E307" s="119">
        <v>335</v>
      </c>
      <c r="F307" s="119">
        <v>341.6</v>
      </c>
      <c r="G307" s="119">
        <v>335.55</v>
      </c>
      <c r="H307" s="119">
        <v>339.8</v>
      </c>
      <c r="I307" s="119">
        <v>228388</v>
      </c>
      <c r="J307" s="119">
        <v>77725965.450000003</v>
      </c>
      <c r="K307" s="121">
        <v>43196</v>
      </c>
      <c r="L307" s="119">
        <v>2069</v>
      </c>
      <c r="M307" s="119" t="s">
        <v>2722</v>
      </c>
    </row>
    <row r="308" spans="1:13">
      <c r="A308" s="119" t="s">
        <v>376</v>
      </c>
      <c r="B308" s="119" t="s">
        <v>395</v>
      </c>
      <c r="C308" s="119">
        <v>170.9</v>
      </c>
      <c r="D308" s="119">
        <v>174.2</v>
      </c>
      <c r="E308" s="119">
        <v>169.35</v>
      </c>
      <c r="F308" s="119">
        <v>173</v>
      </c>
      <c r="G308" s="119">
        <v>173.5</v>
      </c>
      <c r="H308" s="119">
        <v>170.3</v>
      </c>
      <c r="I308" s="119">
        <v>1266175</v>
      </c>
      <c r="J308" s="119">
        <v>216866978.69999999</v>
      </c>
      <c r="K308" s="121">
        <v>43196</v>
      </c>
      <c r="L308" s="119">
        <v>9354</v>
      </c>
      <c r="M308" s="119" t="s">
        <v>734</v>
      </c>
    </row>
    <row r="309" spans="1:13">
      <c r="A309" s="119" t="s">
        <v>735</v>
      </c>
      <c r="B309" s="119" t="s">
        <v>395</v>
      </c>
      <c r="C309" s="119">
        <v>94</v>
      </c>
      <c r="D309" s="119">
        <v>99</v>
      </c>
      <c r="E309" s="119">
        <v>94</v>
      </c>
      <c r="F309" s="119">
        <v>96.05</v>
      </c>
      <c r="G309" s="119">
        <v>95.65</v>
      </c>
      <c r="H309" s="119">
        <v>95.3</v>
      </c>
      <c r="I309" s="119">
        <v>19280</v>
      </c>
      <c r="J309" s="119">
        <v>1873093.75</v>
      </c>
      <c r="K309" s="121">
        <v>43196</v>
      </c>
      <c r="L309" s="119">
        <v>587</v>
      </c>
      <c r="M309" s="119" t="s">
        <v>736</v>
      </c>
    </row>
    <row r="310" spans="1:13">
      <c r="A310" s="119" t="s">
        <v>737</v>
      </c>
      <c r="B310" s="119" t="s">
        <v>395</v>
      </c>
      <c r="C310" s="119">
        <v>465.5</v>
      </c>
      <c r="D310" s="119">
        <v>470.55</v>
      </c>
      <c r="E310" s="119">
        <v>454.1</v>
      </c>
      <c r="F310" s="119">
        <v>459.45</v>
      </c>
      <c r="G310" s="119">
        <v>460</v>
      </c>
      <c r="H310" s="119">
        <v>466.65</v>
      </c>
      <c r="I310" s="119">
        <v>106272</v>
      </c>
      <c r="J310" s="119">
        <v>49177508.600000001</v>
      </c>
      <c r="K310" s="121">
        <v>43196</v>
      </c>
      <c r="L310" s="119">
        <v>3866</v>
      </c>
      <c r="M310" s="119" t="s">
        <v>738</v>
      </c>
    </row>
    <row r="311" spans="1:13">
      <c r="A311" s="119" t="s">
        <v>3014</v>
      </c>
      <c r="B311" s="119" t="s">
        <v>395</v>
      </c>
      <c r="C311" s="119">
        <v>34.75</v>
      </c>
      <c r="D311" s="119">
        <v>36.450000000000003</v>
      </c>
      <c r="E311" s="119">
        <v>34</v>
      </c>
      <c r="F311" s="119">
        <v>35.75</v>
      </c>
      <c r="G311" s="119">
        <v>35.700000000000003</v>
      </c>
      <c r="H311" s="119">
        <v>34.200000000000003</v>
      </c>
      <c r="I311" s="119">
        <v>588795</v>
      </c>
      <c r="J311" s="119">
        <v>20696379.449999999</v>
      </c>
      <c r="K311" s="121">
        <v>43196</v>
      </c>
      <c r="L311" s="119">
        <v>1875</v>
      </c>
      <c r="M311" s="119" t="s">
        <v>3015</v>
      </c>
    </row>
    <row r="312" spans="1:13">
      <c r="A312" s="119" t="s">
        <v>739</v>
      </c>
      <c r="B312" s="119" t="s">
        <v>395</v>
      </c>
      <c r="C312" s="119">
        <v>533</v>
      </c>
      <c r="D312" s="119">
        <v>542.75</v>
      </c>
      <c r="E312" s="119">
        <v>513.5</v>
      </c>
      <c r="F312" s="119">
        <v>517.20000000000005</v>
      </c>
      <c r="G312" s="119">
        <v>515</v>
      </c>
      <c r="H312" s="119">
        <v>524.45000000000005</v>
      </c>
      <c r="I312" s="119">
        <v>1740</v>
      </c>
      <c r="J312" s="119">
        <v>900625.9</v>
      </c>
      <c r="K312" s="121">
        <v>43196</v>
      </c>
      <c r="L312" s="119">
        <v>162</v>
      </c>
      <c r="M312" s="119" t="s">
        <v>2682</v>
      </c>
    </row>
    <row r="313" spans="1:13">
      <c r="A313" s="119" t="s">
        <v>740</v>
      </c>
      <c r="B313" s="119" t="s">
        <v>395</v>
      </c>
      <c r="C313" s="119">
        <v>323.10000000000002</v>
      </c>
      <c r="D313" s="119">
        <v>347.7</v>
      </c>
      <c r="E313" s="119">
        <v>320.8</v>
      </c>
      <c r="F313" s="119">
        <v>341.4</v>
      </c>
      <c r="G313" s="119">
        <v>345.05</v>
      </c>
      <c r="H313" s="119">
        <v>323.5</v>
      </c>
      <c r="I313" s="119">
        <v>501155</v>
      </c>
      <c r="J313" s="119">
        <v>167802859.30000001</v>
      </c>
      <c r="K313" s="121">
        <v>43196</v>
      </c>
      <c r="L313" s="119">
        <v>8266</v>
      </c>
      <c r="M313" s="119" t="s">
        <v>741</v>
      </c>
    </row>
    <row r="314" spans="1:13">
      <c r="A314" s="119" t="s">
        <v>742</v>
      </c>
      <c r="B314" s="119" t="s">
        <v>395</v>
      </c>
      <c r="C314" s="119">
        <v>261.7</v>
      </c>
      <c r="D314" s="119">
        <v>261.7</v>
      </c>
      <c r="E314" s="119">
        <v>256.89999999999998</v>
      </c>
      <c r="F314" s="119">
        <v>258.7</v>
      </c>
      <c r="G314" s="119">
        <v>257.85000000000002</v>
      </c>
      <c r="H314" s="119">
        <v>260.14999999999998</v>
      </c>
      <c r="I314" s="119">
        <v>85941</v>
      </c>
      <c r="J314" s="119">
        <v>22282585</v>
      </c>
      <c r="K314" s="121">
        <v>43196</v>
      </c>
      <c r="L314" s="119">
        <v>2311</v>
      </c>
      <c r="M314" s="119" t="s">
        <v>743</v>
      </c>
    </row>
    <row r="315" spans="1:13">
      <c r="A315" s="119" t="s">
        <v>389</v>
      </c>
      <c r="B315" s="119" t="s">
        <v>395</v>
      </c>
      <c r="C315" s="119">
        <v>163.19999999999999</v>
      </c>
      <c r="D315" s="119">
        <v>170.7</v>
      </c>
      <c r="E315" s="119">
        <v>161.55000000000001</v>
      </c>
      <c r="F315" s="119">
        <v>168.9</v>
      </c>
      <c r="G315" s="119">
        <v>168.75</v>
      </c>
      <c r="H315" s="119">
        <v>163.1</v>
      </c>
      <c r="I315" s="119">
        <v>81585</v>
      </c>
      <c r="J315" s="119">
        <v>13637380.9</v>
      </c>
      <c r="K315" s="121">
        <v>43196</v>
      </c>
      <c r="L315" s="119">
        <v>1555</v>
      </c>
      <c r="M315" s="119" t="s">
        <v>744</v>
      </c>
    </row>
    <row r="316" spans="1:13">
      <c r="A316" s="119" t="s">
        <v>745</v>
      </c>
      <c r="B316" s="119" t="s">
        <v>395</v>
      </c>
      <c r="C316" s="119">
        <v>282.95</v>
      </c>
      <c r="D316" s="119">
        <v>282.95</v>
      </c>
      <c r="E316" s="119">
        <v>250.2</v>
      </c>
      <c r="F316" s="119">
        <v>277.45</v>
      </c>
      <c r="G316" s="119">
        <v>278</v>
      </c>
      <c r="H316" s="119">
        <v>284.35000000000002</v>
      </c>
      <c r="I316" s="119">
        <v>2760536</v>
      </c>
      <c r="J316" s="119">
        <v>765702995.75</v>
      </c>
      <c r="K316" s="121">
        <v>43196</v>
      </c>
      <c r="L316" s="119">
        <v>28183</v>
      </c>
      <c r="M316" s="119" t="s">
        <v>746</v>
      </c>
    </row>
    <row r="317" spans="1:13">
      <c r="A317" s="119" t="s">
        <v>747</v>
      </c>
      <c r="B317" s="119" t="s">
        <v>395</v>
      </c>
      <c r="C317" s="119">
        <v>109</v>
      </c>
      <c r="D317" s="119">
        <v>110</v>
      </c>
      <c r="E317" s="119">
        <v>106.85</v>
      </c>
      <c r="F317" s="119">
        <v>108.6</v>
      </c>
      <c r="G317" s="119">
        <v>108.55</v>
      </c>
      <c r="H317" s="119">
        <v>105.4</v>
      </c>
      <c r="I317" s="119">
        <v>1177214</v>
      </c>
      <c r="J317" s="119">
        <v>128064397.09999999</v>
      </c>
      <c r="K317" s="121">
        <v>43196</v>
      </c>
      <c r="L317" s="119">
        <v>14780</v>
      </c>
      <c r="M317" s="119" t="s">
        <v>748</v>
      </c>
    </row>
    <row r="318" spans="1:13">
      <c r="A318" s="119" t="s">
        <v>749</v>
      </c>
      <c r="B318" s="119" t="s">
        <v>395</v>
      </c>
      <c r="C318" s="119">
        <v>20.05</v>
      </c>
      <c r="D318" s="119">
        <v>20.25</v>
      </c>
      <c r="E318" s="119">
        <v>19.5</v>
      </c>
      <c r="F318" s="119">
        <v>20.149999999999999</v>
      </c>
      <c r="G318" s="119">
        <v>20.149999999999999</v>
      </c>
      <c r="H318" s="119">
        <v>19.899999999999999</v>
      </c>
      <c r="I318" s="119">
        <v>2087419</v>
      </c>
      <c r="J318" s="119">
        <v>41639490.700000003</v>
      </c>
      <c r="K318" s="121">
        <v>43196</v>
      </c>
      <c r="L318" s="119">
        <v>3651</v>
      </c>
      <c r="M318" s="119" t="s">
        <v>750</v>
      </c>
    </row>
    <row r="319" spans="1:13">
      <c r="A319" s="119" t="s">
        <v>2357</v>
      </c>
      <c r="B319" s="119" t="s">
        <v>395</v>
      </c>
      <c r="C319" s="119">
        <v>1449.4</v>
      </c>
      <c r="D319" s="119">
        <v>1449.4</v>
      </c>
      <c r="E319" s="119">
        <v>1416.1</v>
      </c>
      <c r="F319" s="119">
        <v>1420.35</v>
      </c>
      <c r="G319" s="119">
        <v>1419</v>
      </c>
      <c r="H319" s="119">
        <v>1441.95</v>
      </c>
      <c r="I319" s="119">
        <v>726</v>
      </c>
      <c r="J319" s="119">
        <v>1038302.7</v>
      </c>
      <c r="K319" s="121">
        <v>43196</v>
      </c>
      <c r="L319" s="119">
        <v>119</v>
      </c>
      <c r="M319" s="119" t="s">
        <v>2358</v>
      </c>
    </row>
    <row r="320" spans="1:13">
      <c r="A320" s="119" t="s">
        <v>751</v>
      </c>
      <c r="B320" s="119" t="s">
        <v>395</v>
      </c>
      <c r="C320" s="119">
        <v>136.6</v>
      </c>
      <c r="D320" s="119">
        <v>139.94999999999999</v>
      </c>
      <c r="E320" s="119">
        <v>136.35</v>
      </c>
      <c r="F320" s="119">
        <v>137.15</v>
      </c>
      <c r="G320" s="119">
        <v>136.94999999999999</v>
      </c>
      <c r="H320" s="119">
        <v>136.6</v>
      </c>
      <c r="I320" s="119">
        <v>221624</v>
      </c>
      <c r="J320" s="119">
        <v>30644723</v>
      </c>
      <c r="K320" s="121">
        <v>43196</v>
      </c>
      <c r="L320" s="119">
        <v>2486</v>
      </c>
      <c r="M320" s="119" t="s">
        <v>752</v>
      </c>
    </row>
    <row r="321" spans="1:13">
      <c r="A321" s="119" t="s">
        <v>753</v>
      </c>
      <c r="B321" s="119" t="s">
        <v>395</v>
      </c>
      <c r="C321" s="119">
        <v>23</v>
      </c>
      <c r="D321" s="119">
        <v>23.4</v>
      </c>
      <c r="E321" s="119">
        <v>22.8</v>
      </c>
      <c r="F321" s="119">
        <v>23.25</v>
      </c>
      <c r="G321" s="119">
        <v>23.2</v>
      </c>
      <c r="H321" s="119">
        <v>23.2</v>
      </c>
      <c r="I321" s="119">
        <v>201945</v>
      </c>
      <c r="J321" s="119">
        <v>4674231.9000000004</v>
      </c>
      <c r="K321" s="121">
        <v>43196</v>
      </c>
      <c r="L321" s="119">
        <v>780</v>
      </c>
      <c r="M321" s="119" t="s">
        <v>754</v>
      </c>
    </row>
    <row r="322" spans="1:13">
      <c r="A322" s="119" t="s">
        <v>755</v>
      </c>
      <c r="B322" s="119" t="s">
        <v>395</v>
      </c>
      <c r="C322" s="119">
        <v>594.29999999999995</v>
      </c>
      <c r="D322" s="119">
        <v>606.9</v>
      </c>
      <c r="E322" s="119">
        <v>577.70000000000005</v>
      </c>
      <c r="F322" s="119">
        <v>592.5</v>
      </c>
      <c r="G322" s="119">
        <v>590</v>
      </c>
      <c r="H322" s="119">
        <v>587.29999999999995</v>
      </c>
      <c r="I322" s="119">
        <v>25473</v>
      </c>
      <c r="J322" s="119">
        <v>15122024.75</v>
      </c>
      <c r="K322" s="121">
        <v>43196</v>
      </c>
      <c r="L322" s="119">
        <v>1881</v>
      </c>
      <c r="M322" s="119" t="s">
        <v>756</v>
      </c>
    </row>
    <row r="323" spans="1:13">
      <c r="A323" s="119" t="s">
        <v>757</v>
      </c>
      <c r="B323" s="119" t="s">
        <v>395</v>
      </c>
      <c r="C323" s="119">
        <v>24.2</v>
      </c>
      <c r="D323" s="119">
        <v>24.2</v>
      </c>
      <c r="E323" s="119">
        <v>22.2</v>
      </c>
      <c r="F323" s="119">
        <v>22.7</v>
      </c>
      <c r="G323" s="119">
        <v>22.7</v>
      </c>
      <c r="H323" s="119">
        <v>24.15</v>
      </c>
      <c r="I323" s="119">
        <v>124456</v>
      </c>
      <c r="J323" s="119">
        <v>2832371.3</v>
      </c>
      <c r="K323" s="121">
        <v>43196</v>
      </c>
      <c r="L323" s="119">
        <v>636</v>
      </c>
      <c r="M323" s="119" t="s">
        <v>758</v>
      </c>
    </row>
    <row r="324" spans="1:13">
      <c r="A324" s="119" t="s">
        <v>234</v>
      </c>
      <c r="B324" s="119" t="s">
        <v>395</v>
      </c>
      <c r="C324" s="119">
        <v>539.79999999999995</v>
      </c>
      <c r="D324" s="119">
        <v>545.95000000000005</v>
      </c>
      <c r="E324" s="119">
        <v>533.4</v>
      </c>
      <c r="F324" s="119">
        <v>539.35</v>
      </c>
      <c r="G324" s="119">
        <v>538.79999999999995</v>
      </c>
      <c r="H324" s="119">
        <v>540.29999999999995</v>
      </c>
      <c r="I324" s="119">
        <v>2768336</v>
      </c>
      <c r="J324" s="119">
        <v>1494024861.8499999</v>
      </c>
      <c r="K324" s="121">
        <v>43196</v>
      </c>
      <c r="L324" s="119">
        <v>25331</v>
      </c>
      <c r="M324" s="119" t="s">
        <v>759</v>
      </c>
    </row>
    <row r="325" spans="1:13">
      <c r="A325" s="119" t="s">
        <v>760</v>
      </c>
      <c r="B325" s="119" t="s">
        <v>395</v>
      </c>
      <c r="C325" s="119">
        <v>392</v>
      </c>
      <c r="D325" s="119">
        <v>407.95</v>
      </c>
      <c r="E325" s="119">
        <v>392</v>
      </c>
      <c r="F325" s="119">
        <v>400.05</v>
      </c>
      <c r="G325" s="119">
        <v>400</v>
      </c>
      <c r="H325" s="119">
        <v>396.2</v>
      </c>
      <c r="I325" s="119">
        <v>375</v>
      </c>
      <c r="J325" s="119">
        <v>150010.85</v>
      </c>
      <c r="K325" s="121">
        <v>43196</v>
      </c>
      <c r="L325" s="119">
        <v>55</v>
      </c>
      <c r="M325" s="119" t="s">
        <v>761</v>
      </c>
    </row>
    <row r="326" spans="1:13">
      <c r="A326" s="119" t="s">
        <v>2719</v>
      </c>
      <c r="B326" s="119" t="s">
        <v>395</v>
      </c>
      <c r="C326" s="119">
        <v>1347.85</v>
      </c>
      <c r="D326" s="119">
        <v>1354.8</v>
      </c>
      <c r="E326" s="119">
        <v>1331</v>
      </c>
      <c r="F326" s="119">
        <v>1344.95</v>
      </c>
      <c r="G326" s="119">
        <v>1350</v>
      </c>
      <c r="H326" s="119">
        <v>1346.45</v>
      </c>
      <c r="I326" s="119">
        <v>52346</v>
      </c>
      <c r="J326" s="119">
        <v>70475122.5</v>
      </c>
      <c r="K326" s="121">
        <v>43196</v>
      </c>
      <c r="L326" s="119">
        <v>313</v>
      </c>
      <c r="M326" s="119" t="s">
        <v>2720</v>
      </c>
    </row>
    <row r="327" spans="1:13">
      <c r="A327" s="119" t="s">
        <v>2405</v>
      </c>
      <c r="B327" s="119" t="s">
        <v>395</v>
      </c>
      <c r="C327" s="119">
        <v>7.45</v>
      </c>
      <c r="D327" s="119">
        <v>7.45</v>
      </c>
      <c r="E327" s="119">
        <v>7.45</v>
      </c>
      <c r="F327" s="119">
        <v>7.45</v>
      </c>
      <c r="G327" s="119">
        <v>7.45</v>
      </c>
      <c r="H327" s="119">
        <v>7.8</v>
      </c>
      <c r="I327" s="119">
        <v>163619</v>
      </c>
      <c r="J327" s="119">
        <v>1218961.55</v>
      </c>
      <c r="K327" s="121">
        <v>43196</v>
      </c>
      <c r="L327" s="119">
        <v>258</v>
      </c>
      <c r="M327" s="119" t="s">
        <v>2406</v>
      </c>
    </row>
    <row r="328" spans="1:13">
      <c r="A328" s="119" t="s">
        <v>762</v>
      </c>
      <c r="B328" s="119" t="s">
        <v>395</v>
      </c>
      <c r="C328" s="119">
        <v>484</v>
      </c>
      <c r="D328" s="119">
        <v>497.45</v>
      </c>
      <c r="E328" s="119">
        <v>484</v>
      </c>
      <c r="F328" s="119">
        <v>488</v>
      </c>
      <c r="G328" s="119">
        <v>488</v>
      </c>
      <c r="H328" s="119">
        <v>479.4</v>
      </c>
      <c r="I328" s="119">
        <v>679</v>
      </c>
      <c r="J328" s="119">
        <v>331385.59999999998</v>
      </c>
      <c r="K328" s="121">
        <v>43196</v>
      </c>
      <c r="L328" s="119">
        <v>67</v>
      </c>
      <c r="M328" s="119" t="s">
        <v>763</v>
      </c>
    </row>
    <row r="329" spans="1:13">
      <c r="A329" s="119" t="s">
        <v>3016</v>
      </c>
      <c r="B329" s="119" t="s">
        <v>395</v>
      </c>
      <c r="C329" s="119">
        <v>10.6</v>
      </c>
      <c r="D329" s="119">
        <v>11.4</v>
      </c>
      <c r="E329" s="119">
        <v>10.25</v>
      </c>
      <c r="F329" s="119">
        <v>11.4</v>
      </c>
      <c r="G329" s="119">
        <v>11.4</v>
      </c>
      <c r="H329" s="119">
        <v>10.4</v>
      </c>
      <c r="I329" s="119">
        <v>436464</v>
      </c>
      <c r="J329" s="119">
        <v>4924183</v>
      </c>
      <c r="K329" s="121">
        <v>43196</v>
      </c>
      <c r="L329" s="119">
        <v>735</v>
      </c>
      <c r="M329" s="119" t="s">
        <v>3017</v>
      </c>
    </row>
    <row r="330" spans="1:13">
      <c r="A330" s="119" t="s">
        <v>61</v>
      </c>
      <c r="B330" s="119" t="s">
        <v>395</v>
      </c>
      <c r="C330" s="119">
        <v>72</v>
      </c>
      <c r="D330" s="119">
        <v>72.349999999999994</v>
      </c>
      <c r="E330" s="119">
        <v>70.5</v>
      </c>
      <c r="F330" s="119">
        <v>72.099999999999994</v>
      </c>
      <c r="G330" s="119">
        <v>71.8</v>
      </c>
      <c r="H330" s="119">
        <v>71.599999999999994</v>
      </c>
      <c r="I330" s="119">
        <v>2198656</v>
      </c>
      <c r="J330" s="119">
        <v>157158481.94999999</v>
      </c>
      <c r="K330" s="121">
        <v>43196</v>
      </c>
      <c r="L330" s="119">
        <v>7946</v>
      </c>
      <c r="M330" s="119" t="s">
        <v>764</v>
      </c>
    </row>
    <row r="331" spans="1:13">
      <c r="A331" s="119" t="s">
        <v>62</v>
      </c>
      <c r="B331" s="119" t="s">
        <v>395</v>
      </c>
      <c r="C331" s="119">
        <v>1119.05</v>
      </c>
      <c r="D331" s="119">
        <v>1123.8</v>
      </c>
      <c r="E331" s="119">
        <v>1102.5</v>
      </c>
      <c r="F331" s="119">
        <v>1114.25</v>
      </c>
      <c r="G331" s="119">
        <v>1114.0999999999999</v>
      </c>
      <c r="H331" s="119">
        <v>1118.7</v>
      </c>
      <c r="I331" s="119">
        <v>225924</v>
      </c>
      <c r="J331" s="119">
        <v>251394167</v>
      </c>
      <c r="K331" s="121">
        <v>43196</v>
      </c>
      <c r="L331" s="119">
        <v>7487</v>
      </c>
      <c r="M331" s="119" t="s">
        <v>765</v>
      </c>
    </row>
    <row r="332" spans="1:13">
      <c r="A332" s="119" t="s">
        <v>2687</v>
      </c>
      <c r="B332" s="119" t="s">
        <v>395</v>
      </c>
      <c r="C332" s="119">
        <v>3639</v>
      </c>
      <c r="D332" s="119">
        <v>3660</v>
      </c>
      <c r="E332" s="119">
        <v>3510</v>
      </c>
      <c r="F332" s="119">
        <v>3545.35</v>
      </c>
      <c r="G332" s="119">
        <v>3548</v>
      </c>
      <c r="H332" s="119">
        <v>3609.35</v>
      </c>
      <c r="I332" s="119">
        <v>55233</v>
      </c>
      <c r="J332" s="119">
        <v>197112978.59999999</v>
      </c>
      <c r="K332" s="121">
        <v>43196</v>
      </c>
      <c r="L332" s="119">
        <v>6361</v>
      </c>
      <c r="M332" s="119" t="s">
        <v>2691</v>
      </c>
    </row>
    <row r="333" spans="1:13">
      <c r="A333" s="119" t="s">
        <v>63</v>
      </c>
      <c r="B333" s="119" t="s">
        <v>395</v>
      </c>
      <c r="C333" s="119">
        <v>205.8</v>
      </c>
      <c r="D333" s="119">
        <v>205.8</v>
      </c>
      <c r="E333" s="119">
        <v>202</v>
      </c>
      <c r="F333" s="119">
        <v>204.35</v>
      </c>
      <c r="G333" s="119">
        <v>204.1</v>
      </c>
      <c r="H333" s="119">
        <v>206.25</v>
      </c>
      <c r="I333" s="119">
        <v>5927283</v>
      </c>
      <c r="J333" s="119">
        <v>1208329141</v>
      </c>
      <c r="K333" s="121">
        <v>43196</v>
      </c>
      <c r="L333" s="119">
        <v>46840</v>
      </c>
      <c r="M333" s="119" t="s">
        <v>766</v>
      </c>
    </row>
    <row r="334" spans="1:13">
      <c r="A334" s="119" t="s">
        <v>767</v>
      </c>
      <c r="B334" s="119" t="s">
        <v>395</v>
      </c>
      <c r="C334" s="119">
        <v>109.4</v>
      </c>
      <c r="D334" s="119">
        <v>109.7</v>
      </c>
      <c r="E334" s="119">
        <v>104.3</v>
      </c>
      <c r="F334" s="119">
        <v>106.2</v>
      </c>
      <c r="G334" s="119">
        <v>106.35</v>
      </c>
      <c r="H334" s="119">
        <v>110.85</v>
      </c>
      <c r="I334" s="119">
        <v>520437</v>
      </c>
      <c r="J334" s="119">
        <v>55579650.25</v>
      </c>
      <c r="K334" s="121">
        <v>43196</v>
      </c>
      <c r="L334" s="119">
        <v>6270</v>
      </c>
      <c r="M334" s="119" t="s">
        <v>768</v>
      </c>
    </row>
    <row r="335" spans="1:13">
      <c r="A335" s="119" t="s">
        <v>2424</v>
      </c>
      <c r="B335" s="119" t="s">
        <v>395</v>
      </c>
      <c r="C335" s="119">
        <v>1400</v>
      </c>
      <c r="D335" s="119">
        <v>1424</v>
      </c>
      <c r="E335" s="119">
        <v>1385</v>
      </c>
      <c r="F335" s="119">
        <v>1419.85</v>
      </c>
      <c r="G335" s="119">
        <v>1417.05</v>
      </c>
      <c r="H335" s="119">
        <v>1401.3</v>
      </c>
      <c r="I335" s="119">
        <v>966666</v>
      </c>
      <c r="J335" s="119">
        <v>1363315754.8499999</v>
      </c>
      <c r="K335" s="121">
        <v>43196</v>
      </c>
      <c r="L335" s="119">
        <v>32987</v>
      </c>
      <c r="M335" s="119" t="s">
        <v>2425</v>
      </c>
    </row>
    <row r="336" spans="1:13">
      <c r="A336" s="119" t="s">
        <v>2902</v>
      </c>
      <c r="B336" s="119" t="s">
        <v>395</v>
      </c>
      <c r="C336" s="119">
        <v>8.35</v>
      </c>
      <c r="D336" s="119">
        <v>9.6</v>
      </c>
      <c r="E336" s="119">
        <v>7.95</v>
      </c>
      <c r="F336" s="119">
        <v>9.6</v>
      </c>
      <c r="G336" s="119">
        <v>9.5500000000000007</v>
      </c>
      <c r="H336" s="119">
        <v>8</v>
      </c>
      <c r="I336" s="119">
        <v>542320</v>
      </c>
      <c r="J336" s="119">
        <v>5131776.75</v>
      </c>
      <c r="K336" s="121">
        <v>43196</v>
      </c>
      <c r="L336" s="119">
        <v>495</v>
      </c>
      <c r="M336" s="119" t="s">
        <v>2903</v>
      </c>
    </row>
    <row r="337" spans="1:13">
      <c r="A337" s="119" t="s">
        <v>2484</v>
      </c>
      <c r="B337" s="119" t="s">
        <v>395</v>
      </c>
      <c r="C337" s="119">
        <v>400.15</v>
      </c>
      <c r="D337" s="119">
        <v>404.35</v>
      </c>
      <c r="E337" s="119">
        <v>396</v>
      </c>
      <c r="F337" s="119">
        <v>398.5</v>
      </c>
      <c r="G337" s="119">
        <v>399.85</v>
      </c>
      <c r="H337" s="119">
        <v>398.95</v>
      </c>
      <c r="I337" s="119">
        <v>38491</v>
      </c>
      <c r="J337" s="119">
        <v>15380509.5</v>
      </c>
      <c r="K337" s="121">
        <v>43196</v>
      </c>
      <c r="L337" s="119">
        <v>346</v>
      </c>
      <c r="M337" s="119" t="s">
        <v>2677</v>
      </c>
    </row>
    <row r="338" spans="1:13">
      <c r="A338" s="119" t="s">
        <v>769</v>
      </c>
      <c r="B338" s="119" t="s">
        <v>395</v>
      </c>
      <c r="C338" s="119">
        <v>87.1</v>
      </c>
      <c r="D338" s="119">
        <v>88.1</v>
      </c>
      <c r="E338" s="119">
        <v>85.6</v>
      </c>
      <c r="F338" s="119">
        <v>86.9</v>
      </c>
      <c r="G338" s="119">
        <v>86.7</v>
      </c>
      <c r="H338" s="119">
        <v>86.85</v>
      </c>
      <c r="I338" s="119">
        <v>105390</v>
      </c>
      <c r="J338" s="119">
        <v>9165157.6999999993</v>
      </c>
      <c r="K338" s="121">
        <v>43196</v>
      </c>
      <c r="L338" s="119">
        <v>1648</v>
      </c>
      <c r="M338" s="119" t="s">
        <v>770</v>
      </c>
    </row>
    <row r="339" spans="1:13">
      <c r="A339" s="119" t="s">
        <v>3018</v>
      </c>
      <c r="B339" s="119" t="s">
        <v>395</v>
      </c>
      <c r="C339" s="119">
        <v>61</v>
      </c>
      <c r="D339" s="119">
        <v>64</v>
      </c>
      <c r="E339" s="119">
        <v>60</v>
      </c>
      <c r="F339" s="119">
        <v>61.65</v>
      </c>
      <c r="G339" s="119">
        <v>62.2</v>
      </c>
      <c r="H339" s="119">
        <v>59.95</v>
      </c>
      <c r="I339" s="119">
        <v>40684</v>
      </c>
      <c r="J339" s="119">
        <v>2518560.2999999998</v>
      </c>
      <c r="K339" s="121">
        <v>43196</v>
      </c>
      <c r="L339" s="119">
        <v>359</v>
      </c>
      <c r="M339" s="119" t="s">
        <v>3019</v>
      </c>
    </row>
    <row r="340" spans="1:13">
      <c r="A340" s="119" t="s">
        <v>2816</v>
      </c>
      <c r="B340" s="119" t="s">
        <v>395</v>
      </c>
      <c r="C340" s="119">
        <v>146.9</v>
      </c>
      <c r="D340" s="119">
        <v>148.85</v>
      </c>
      <c r="E340" s="119">
        <v>145.1</v>
      </c>
      <c r="F340" s="119">
        <v>145.75</v>
      </c>
      <c r="G340" s="119">
        <v>146</v>
      </c>
      <c r="H340" s="119">
        <v>145.9</v>
      </c>
      <c r="I340" s="119">
        <v>30538</v>
      </c>
      <c r="J340" s="119">
        <v>4474338.45</v>
      </c>
      <c r="K340" s="121">
        <v>43196</v>
      </c>
      <c r="L340" s="119">
        <v>428</v>
      </c>
      <c r="M340" s="119" t="s">
        <v>2817</v>
      </c>
    </row>
    <row r="341" spans="1:13">
      <c r="A341" s="119" t="s">
        <v>771</v>
      </c>
      <c r="B341" s="119" t="s">
        <v>395</v>
      </c>
      <c r="C341" s="119">
        <v>27.85</v>
      </c>
      <c r="D341" s="119">
        <v>27.85</v>
      </c>
      <c r="E341" s="119">
        <v>27.15</v>
      </c>
      <c r="F341" s="119">
        <v>27.5</v>
      </c>
      <c r="G341" s="119">
        <v>27.15</v>
      </c>
      <c r="H341" s="119">
        <v>27.05</v>
      </c>
      <c r="I341" s="119">
        <v>64995</v>
      </c>
      <c r="J341" s="119">
        <v>1789229.05</v>
      </c>
      <c r="K341" s="121">
        <v>43196</v>
      </c>
      <c r="L341" s="119">
        <v>153</v>
      </c>
      <c r="M341" s="119" t="s">
        <v>772</v>
      </c>
    </row>
    <row r="342" spans="1:13">
      <c r="A342" s="119" t="s">
        <v>3020</v>
      </c>
      <c r="B342" s="119" t="s">
        <v>395</v>
      </c>
      <c r="C342" s="119">
        <v>13.9</v>
      </c>
      <c r="D342" s="119">
        <v>14.65</v>
      </c>
      <c r="E342" s="119">
        <v>13.8</v>
      </c>
      <c r="F342" s="119">
        <v>14.6</v>
      </c>
      <c r="G342" s="119">
        <v>14.65</v>
      </c>
      <c r="H342" s="119">
        <v>13.35</v>
      </c>
      <c r="I342" s="119">
        <v>33475</v>
      </c>
      <c r="J342" s="119">
        <v>480942.15</v>
      </c>
      <c r="K342" s="121">
        <v>43196</v>
      </c>
      <c r="L342" s="119">
        <v>129</v>
      </c>
      <c r="M342" s="119" t="s">
        <v>3021</v>
      </c>
    </row>
    <row r="343" spans="1:13">
      <c r="A343" s="119" t="s">
        <v>773</v>
      </c>
      <c r="B343" s="119" t="s">
        <v>395</v>
      </c>
      <c r="C343" s="119">
        <v>619</v>
      </c>
      <c r="D343" s="119">
        <v>638</v>
      </c>
      <c r="E343" s="119">
        <v>610.6</v>
      </c>
      <c r="F343" s="119">
        <v>625.45000000000005</v>
      </c>
      <c r="G343" s="119">
        <v>622.25</v>
      </c>
      <c r="H343" s="119">
        <v>617.25</v>
      </c>
      <c r="I343" s="119">
        <v>288998</v>
      </c>
      <c r="J343" s="119">
        <v>181461486.69999999</v>
      </c>
      <c r="K343" s="121">
        <v>43196</v>
      </c>
      <c r="L343" s="119">
        <v>9286</v>
      </c>
      <c r="M343" s="119" t="s">
        <v>774</v>
      </c>
    </row>
    <row r="344" spans="1:13">
      <c r="A344" s="119" t="s">
        <v>64</v>
      </c>
      <c r="B344" s="119" t="s">
        <v>395</v>
      </c>
      <c r="C344" s="119">
        <v>2112</v>
      </c>
      <c r="D344" s="119">
        <v>2133.6</v>
      </c>
      <c r="E344" s="119">
        <v>2105.0500000000002</v>
      </c>
      <c r="F344" s="119">
        <v>2124.8000000000002</v>
      </c>
      <c r="G344" s="119">
        <v>2122</v>
      </c>
      <c r="H344" s="119">
        <v>2111.1</v>
      </c>
      <c r="I344" s="119">
        <v>264845</v>
      </c>
      <c r="J344" s="119">
        <v>562749321.10000002</v>
      </c>
      <c r="K344" s="121">
        <v>43196</v>
      </c>
      <c r="L344" s="119">
        <v>20389</v>
      </c>
      <c r="M344" s="119" t="s">
        <v>775</v>
      </c>
    </row>
    <row r="345" spans="1:13">
      <c r="A345" s="119" t="s">
        <v>2468</v>
      </c>
      <c r="B345" s="119" t="s">
        <v>395</v>
      </c>
      <c r="C345" s="119">
        <v>39.049999999999997</v>
      </c>
      <c r="D345" s="119">
        <v>41</v>
      </c>
      <c r="E345" s="119">
        <v>37.6</v>
      </c>
      <c r="F345" s="119">
        <v>40.049999999999997</v>
      </c>
      <c r="G345" s="119">
        <v>39.85</v>
      </c>
      <c r="H345" s="119">
        <v>39.9</v>
      </c>
      <c r="I345" s="119">
        <v>7106</v>
      </c>
      <c r="J345" s="119">
        <v>280156.95</v>
      </c>
      <c r="K345" s="121">
        <v>43196</v>
      </c>
      <c r="L345" s="119">
        <v>70</v>
      </c>
      <c r="M345" s="119" t="s">
        <v>2469</v>
      </c>
    </row>
    <row r="346" spans="1:13">
      <c r="A346" s="119" t="s">
        <v>3022</v>
      </c>
      <c r="B346" s="119" t="s">
        <v>395</v>
      </c>
      <c r="C346" s="119">
        <v>289.05</v>
      </c>
      <c r="D346" s="119">
        <v>295</v>
      </c>
      <c r="E346" s="119">
        <v>289.05</v>
      </c>
      <c r="F346" s="119">
        <v>293.8</v>
      </c>
      <c r="G346" s="119">
        <v>294</v>
      </c>
      <c r="H346" s="119">
        <v>291.7</v>
      </c>
      <c r="I346" s="119">
        <v>2787</v>
      </c>
      <c r="J346" s="119">
        <v>816483.25</v>
      </c>
      <c r="K346" s="121">
        <v>43196</v>
      </c>
      <c r="L346" s="119">
        <v>83</v>
      </c>
      <c r="M346" s="119" t="s">
        <v>3023</v>
      </c>
    </row>
    <row r="347" spans="1:13">
      <c r="A347" s="119" t="s">
        <v>2334</v>
      </c>
      <c r="B347" s="119" t="s">
        <v>395</v>
      </c>
      <c r="C347" s="119">
        <v>32.4</v>
      </c>
      <c r="D347" s="119">
        <v>32.6</v>
      </c>
      <c r="E347" s="119">
        <v>31.1</v>
      </c>
      <c r="F347" s="119">
        <v>31.4</v>
      </c>
      <c r="G347" s="119">
        <v>31.6</v>
      </c>
      <c r="H347" s="119">
        <v>31.4</v>
      </c>
      <c r="I347" s="119">
        <v>78757</v>
      </c>
      <c r="J347" s="119">
        <v>2503141.2999999998</v>
      </c>
      <c r="K347" s="121">
        <v>43196</v>
      </c>
      <c r="L347" s="119">
        <v>339</v>
      </c>
      <c r="M347" s="119" t="s">
        <v>2335</v>
      </c>
    </row>
    <row r="348" spans="1:13">
      <c r="A348" s="119" t="s">
        <v>776</v>
      </c>
      <c r="B348" s="119" t="s">
        <v>395</v>
      </c>
      <c r="C348" s="119">
        <v>26.3</v>
      </c>
      <c r="D348" s="119">
        <v>26.3</v>
      </c>
      <c r="E348" s="119">
        <v>25.65</v>
      </c>
      <c r="F348" s="119">
        <v>25.8</v>
      </c>
      <c r="G348" s="119">
        <v>25.75</v>
      </c>
      <c r="H348" s="119">
        <v>25.95</v>
      </c>
      <c r="I348" s="119">
        <v>594951</v>
      </c>
      <c r="J348" s="119">
        <v>15388690.25</v>
      </c>
      <c r="K348" s="121">
        <v>43196</v>
      </c>
      <c r="L348" s="119">
        <v>1875</v>
      </c>
      <c r="M348" s="119" t="s">
        <v>2577</v>
      </c>
    </row>
    <row r="349" spans="1:13">
      <c r="A349" s="119" t="s">
        <v>777</v>
      </c>
      <c r="B349" s="119" t="s">
        <v>395</v>
      </c>
      <c r="C349" s="119">
        <v>1819.5</v>
      </c>
      <c r="D349" s="119">
        <v>1870</v>
      </c>
      <c r="E349" s="119">
        <v>1795</v>
      </c>
      <c r="F349" s="119">
        <v>1809.15</v>
      </c>
      <c r="G349" s="119">
        <v>1804.95</v>
      </c>
      <c r="H349" s="119">
        <v>1813.3</v>
      </c>
      <c r="I349" s="119">
        <v>3139</v>
      </c>
      <c r="J349" s="119">
        <v>5761677.2000000002</v>
      </c>
      <c r="K349" s="121">
        <v>43196</v>
      </c>
      <c r="L349" s="119">
        <v>219</v>
      </c>
      <c r="M349" s="119" t="s">
        <v>778</v>
      </c>
    </row>
    <row r="350" spans="1:13">
      <c r="A350" s="119" t="s">
        <v>3024</v>
      </c>
      <c r="B350" s="119" t="s">
        <v>395</v>
      </c>
      <c r="C350" s="119">
        <v>188.75</v>
      </c>
      <c r="D350" s="119">
        <v>193.75</v>
      </c>
      <c r="E350" s="119">
        <v>188.5</v>
      </c>
      <c r="F350" s="119">
        <v>192.75</v>
      </c>
      <c r="G350" s="119">
        <v>193</v>
      </c>
      <c r="H350" s="119">
        <v>188.45</v>
      </c>
      <c r="I350" s="119">
        <v>22255</v>
      </c>
      <c r="J350" s="119">
        <v>4260184.8499999996</v>
      </c>
      <c r="K350" s="121">
        <v>43196</v>
      </c>
      <c r="L350" s="119">
        <v>540</v>
      </c>
      <c r="M350" s="119" t="s">
        <v>3025</v>
      </c>
    </row>
    <row r="351" spans="1:13">
      <c r="A351" s="119" t="s">
        <v>2818</v>
      </c>
      <c r="B351" s="119" t="s">
        <v>395</v>
      </c>
      <c r="C351" s="119">
        <v>3.8</v>
      </c>
      <c r="D351" s="119">
        <v>3.8</v>
      </c>
      <c r="E351" s="119">
        <v>3.5</v>
      </c>
      <c r="F351" s="119">
        <v>3.75</v>
      </c>
      <c r="G351" s="119">
        <v>3.7</v>
      </c>
      <c r="H351" s="119">
        <v>3.65</v>
      </c>
      <c r="I351" s="119">
        <v>41874</v>
      </c>
      <c r="J351" s="119">
        <v>153187.9</v>
      </c>
      <c r="K351" s="121">
        <v>43196</v>
      </c>
      <c r="L351" s="119">
        <v>80</v>
      </c>
      <c r="M351" s="119" t="s">
        <v>2819</v>
      </c>
    </row>
    <row r="352" spans="1:13">
      <c r="A352" s="119" t="s">
        <v>3026</v>
      </c>
      <c r="B352" s="119" t="s">
        <v>395</v>
      </c>
      <c r="C352" s="119">
        <v>17.8</v>
      </c>
      <c r="D352" s="119">
        <v>17.8</v>
      </c>
      <c r="E352" s="119">
        <v>17.8</v>
      </c>
      <c r="F352" s="119">
        <v>17.8</v>
      </c>
      <c r="G352" s="119">
        <v>17.8</v>
      </c>
      <c r="H352" s="119">
        <v>16.2</v>
      </c>
      <c r="I352" s="119">
        <v>17191</v>
      </c>
      <c r="J352" s="119">
        <v>305999.8</v>
      </c>
      <c r="K352" s="121">
        <v>43196</v>
      </c>
      <c r="L352" s="119">
        <v>36</v>
      </c>
      <c r="M352" s="119" t="s">
        <v>3027</v>
      </c>
    </row>
    <row r="353" spans="1:13">
      <c r="A353" s="119" t="s">
        <v>3256</v>
      </c>
      <c r="B353" s="119" t="s">
        <v>395</v>
      </c>
      <c r="C353" s="119">
        <v>317</v>
      </c>
      <c r="D353" s="119">
        <v>349.6</v>
      </c>
      <c r="E353" s="119">
        <v>305</v>
      </c>
      <c r="F353" s="119">
        <v>319.3</v>
      </c>
      <c r="G353" s="119">
        <v>316.5</v>
      </c>
      <c r="H353" s="119">
        <v>316.5</v>
      </c>
      <c r="I353" s="119">
        <v>708</v>
      </c>
      <c r="J353" s="119">
        <v>232649.95</v>
      </c>
      <c r="K353" s="121">
        <v>43196</v>
      </c>
      <c r="L353" s="119">
        <v>87</v>
      </c>
      <c r="M353" s="119" t="s">
        <v>3257</v>
      </c>
    </row>
    <row r="354" spans="1:13">
      <c r="A354" s="119" t="s">
        <v>779</v>
      </c>
      <c r="B354" s="119" t="s">
        <v>395</v>
      </c>
      <c r="C354" s="119">
        <v>1243.95</v>
      </c>
      <c r="D354" s="119">
        <v>1248.8</v>
      </c>
      <c r="E354" s="119">
        <v>1234.0999999999999</v>
      </c>
      <c r="F354" s="119">
        <v>1241.95</v>
      </c>
      <c r="G354" s="119">
        <v>1242</v>
      </c>
      <c r="H354" s="119">
        <v>1240.75</v>
      </c>
      <c r="I354" s="119">
        <v>6410</v>
      </c>
      <c r="J354" s="119">
        <v>7954789.4500000002</v>
      </c>
      <c r="K354" s="121">
        <v>43196</v>
      </c>
      <c r="L354" s="119">
        <v>610</v>
      </c>
      <c r="M354" s="119" t="s">
        <v>780</v>
      </c>
    </row>
    <row r="355" spans="1:13">
      <c r="A355" s="119" t="s">
        <v>781</v>
      </c>
      <c r="B355" s="119" t="s">
        <v>395</v>
      </c>
      <c r="C355" s="119">
        <v>249.4</v>
      </c>
      <c r="D355" s="119">
        <v>258.25</v>
      </c>
      <c r="E355" s="119">
        <v>248</v>
      </c>
      <c r="F355" s="119">
        <v>257.25</v>
      </c>
      <c r="G355" s="119">
        <v>257.7</v>
      </c>
      <c r="H355" s="119">
        <v>249.8</v>
      </c>
      <c r="I355" s="119">
        <v>2538303</v>
      </c>
      <c r="J355" s="119">
        <v>642730436.89999998</v>
      </c>
      <c r="K355" s="121">
        <v>43196</v>
      </c>
      <c r="L355" s="119">
        <v>28135</v>
      </c>
      <c r="M355" s="119" t="s">
        <v>782</v>
      </c>
    </row>
    <row r="356" spans="1:13">
      <c r="A356" s="119" t="s">
        <v>65</v>
      </c>
      <c r="B356" s="119" t="s">
        <v>395</v>
      </c>
      <c r="C356" s="119">
        <v>29748</v>
      </c>
      <c r="D356" s="119">
        <v>29899.95</v>
      </c>
      <c r="E356" s="119">
        <v>29568</v>
      </c>
      <c r="F356" s="119">
        <v>29799.15</v>
      </c>
      <c r="G356" s="119">
        <v>29771</v>
      </c>
      <c r="H356" s="119">
        <v>29677.75</v>
      </c>
      <c r="I356" s="119">
        <v>46332</v>
      </c>
      <c r="J356" s="119">
        <v>1379892678.55</v>
      </c>
      <c r="K356" s="121">
        <v>43196</v>
      </c>
      <c r="L356" s="119">
        <v>18567</v>
      </c>
      <c r="M356" s="119" t="s">
        <v>783</v>
      </c>
    </row>
    <row r="357" spans="1:13">
      <c r="A357" s="119" t="s">
        <v>784</v>
      </c>
      <c r="B357" s="119" t="s">
        <v>395</v>
      </c>
      <c r="C357" s="119">
        <v>278.3</v>
      </c>
      <c r="D357" s="119">
        <v>279.5</v>
      </c>
      <c r="E357" s="119">
        <v>275.14999999999998</v>
      </c>
      <c r="F357" s="119">
        <v>277.55</v>
      </c>
      <c r="G357" s="119">
        <v>276</v>
      </c>
      <c r="H357" s="119">
        <v>277.10000000000002</v>
      </c>
      <c r="I357" s="119">
        <v>207124</v>
      </c>
      <c r="J357" s="119">
        <v>57401146.5</v>
      </c>
      <c r="K357" s="121">
        <v>43196</v>
      </c>
      <c r="L357" s="119">
        <v>2796</v>
      </c>
      <c r="M357" s="119" t="s">
        <v>785</v>
      </c>
    </row>
    <row r="358" spans="1:13">
      <c r="A358" s="119" t="s">
        <v>2761</v>
      </c>
      <c r="B358" s="119" t="s">
        <v>395</v>
      </c>
      <c r="C358" s="119">
        <v>497</v>
      </c>
      <c r="D358" s="119">
        <v>510.05</v>
      </c>
      <c r="E358" s="119">
        <v>493</v>
      </c>
      <c r="F358" s="119">
        <v>501.65</v>
      </c>
      <c r="G358" s="119">
        <v>500</v>
      </c>
      <c r="H358" s="119">
        <v>496.4</v>
      </c>
      <c r="I358" s="119">
        <v>7511</v>
      </c>
      <c r="J358" s="119">
        <v>3770519.8</v>
      </c>
      <c r="K358" s="121">
        <v>43196</v>
      </c>
      <c r="L358" s="119">
        <v>469</v>
      </c>
      <c r="M358" s="119" t="s">
        <v>2762</v>
      </c>
    </row>
    <row r="359" spans="1:13">
      <c r="A359" s="119" t="s">
        <v>786</v>
      </c>
      <c r="B359" s="119" t="s">
        <v>395</v>
      </c>
      <c r="C359" s="119">
        <v>167.45</v>
      </c>
      <c r="D359" s="119">
        <v>169.5</v>
      </c>
      <c r="E359" s="119">
        <v>164.3</v>
      </c>
      <c r="F359" s="119">
        <v>165.35</v>
      </c>
      <c r="G359" s="119">
        <v>164.8</v>
      </c>
      <c r="H359" s="119">
        <v>166.65</v>
      </c>
      <c r="I359" s="119">
        <v>88053</v>
      </c>
      <c r="J359" s="119">
        <v>14687706.75</v>
      </c>
      <c r="K359" s="121">
        <v>43196</v>
      </c>
      <c r="L359" s="119">
        <v>2292</v>
      </c>
      <c r="M359" s="119" t="s">
        <v>787</v>
      </c>
    </row>
    <row r="360" spans="1:13">
      <c r="A360" s="119" t="s">
        <v>2465</v>
      </c>
      <c r="B360" s="119" t="s">
        <v>395</v>
      </c>
      <c r="C360" s="119">
        <v>485</v>
      </c>
      <c r="D360" s="119">
        <v>485</v>
      </c>
      <c r="E360" s="119">
        <v>447.55</v>
      </c>
      <c r="F360" s="119">
        <v>469.4</v>
      </c>
      <c r="G360" s="119">
        <v>470</v>
      </c>
      <c r="H360" s="119">
        <v>471.2</v>
      </c>
      <c r="I360" s="119">
        <v>558</v>
      </c>
      <c r="J360" s="119">
        <v>258440.05</v>
      </c>
      <c r="K360" s="121">
        <v>43196</v>
      </c>
      <c r="L360" s="119">
        <v>53</v>
      </c>
      <c r="M360" s="119" t="s">
        <v>2466</v>
      </c>
    </row>
    <row r="361" spans="1:13">
      <c r="A361" s="119" t="s">
        <v>788</v>
      </c>
      <c r="B361" s="119" t="s">
        <v>395</v>
      </c>
      <c r="C361" s="119">
        <v>45.35</v>
      </c>
      <c r="D361" s="119">
        <v>48.8</v>
      </c>
      <c r="E361" s="119">
        <v>43.5</v>
      </c>
      <c r="F361" s="119">
        <v>48.5</v>
      </c>
      <c r="G361" s="119">
        <v>48.4</v>
      </c>
      <c r="H361" s="119">
        <v>45.9</v>
      </c>
      <c r="I361" s="119">
        <v>1235120</v>
      </c>
      <c r="J361" s="119">
        <v>58170410.950000003</v>
      </c>
      <c r="K361" s="121">
        <v>43196</v>
      </c>
      <c r="L361" s="119">
        <v>5765</v>
      </c>
      <c r="M361" s="119" t="s">
        <v>789</v>
      </c>
    </row>
    <row r="362" spans="1:13">
      <c r="A362" s="119" t="s">
        <v>3028</v>
      </c>
      <c r="B362" s="119" t="s">
        <v>395</v>
      </c>
      <c r="C362" s="119">
        <v>13.45</v>
      </c>
      <c r="D362" s="119">
        <v>13.65</v>
      </c>
      <c r="E362" s="119">
        <v>13.2</v>
      </c>
      <c r="F362" s="119">
        <v>13.5</v>
      </c>
      <c r="G362" s="119">
        <v>13.6</v>
      </c>
      <c r="H362" s="119">
        <v>13.1</v>
      </c>
      <c r="I362" s="119">
        <v>5286</v>
      </c>
      <c r="J362" s="119">
        <v>71027.55</v>
      </c>
      <c r="K362" s="121">
        <v>43196</v>
      </c>
      <c r="L362" s="119">
        <v>38</v>
      </c>
      <c r="M362" s="119" t="s">
        <v>3029</v>
      </c>
    </row>
    <row r="363" spans="1:13">
      <c r="A363" s="119" t="s">
        <v>790</v>
      </c>
      <c r="B363" s="119" t="s">
        <v>395</v>
      </c>
      <c r="C363" s="119">
        <v>81</v>
      </c>
      <c r="D363" s="119">
        <v>82.25</v>
      </c>
      <c r="E363" s="119">
        <v>79.599999999999994</v>
      </c>
      <c r="F363" s="119">
        <v>80.400000000000006</v>
      </c>
      <c r="G363" s="119">
        <v>80.5</v>
      </c>
      <c r="H363" s="119">
        <v>80.8</v>
      </c>
      <c r="I363" s="119">
        <v>202084</v>
      </c>
      <c r="J363" s="119">
        <v>16319650.65</v>
      </c>
      <c r="K363" s="121">
        <v>43196</v>
      </c>
      <c r="L363" s="119">
        <v>2436</v>
      </c>
      <c r="M363" s="119" t="s">
        <v>791</v>
      </c>
    </row>
    <row r="364" spans="1:13">
      <c r="A364" s="119" t="s">
        <v>792</v>
      </c>
      <c r="B364" s="119" t="s">
        <v>395</v>
      </c>
      <c r="C364" s="119">
        <v>29.95</v>
      </c>
      <c r="D364" s="119">
        <v>31.05</v>
      </c>
      <c r="E364" s="119">
        <v>29.5</v>
      </c>
      <c r="F364" s="119">
        <v>30.3</v>
      </c>
      <c r="G364" s="119">
        <v>30.25</v>
      </c>
      <c r="H364" s="119">
        <v>30.2</v>
      </c>
      <c r="I364" s="119">
        <v>267037</v>
      </c>
      <c r="J364" s="119">
        <v>8111602.75</v>
      </c>
      <c r="K364" s="121">
        <v>43196</v>
      </c>
      <c r="L364" s="119">
        <v>1214</v>
      </c>
      <c r="M364" s="119" t="s">
        <v>793</v>
      </c>
    </row>
    <row r="365" spans="1:13">
      <c r="A365" s="119" t="s">
        <v>2633</v>
      </c>
      <c r="B365" s="119" t="s">
        <v>395</v>
      </c>
      <c r="C365" s="119">
        <v>178</v>
      </c>
      <c r="D365" s="119">
        <v>189.95</v>
      </c>
      <c r="E365" s="119">
        <v>150.94999999999999</v>
      </c>
      <c r="F365" s="119">
        <v>164.9</v>
      </c>
      <c r="G365" s="119">
        <v>165.05</v>
      </c>
      <c r="H365" s="119">
        <v>164.1</v>
      </c>
      <c r="I365" s="119">
        <v>255250</v>
      </c>
      <c r="J365" s="119">
        <v>44957557.899999999</v>
      </c>
      <c r="K365" s="121">
        <v>43196</v>
      </c>
      <c r="L365" s="119">
        <v>10668</v>
      </c>
      <c r="M365" s="119" t="s">
        <v>2634</v>
      </c>
    </row>
    <row r="366" spans="1:13">
      <c r="A366" s="119" t="s">
        <v>794</v>
      </c>
      <c r="B366" s="119" t="s">
        <v>395</v>
      </c>
      <c r="C366" s="119">
        <v>284.55</v>
      </c>
      <c r="D366" s="119">
        <v>326</v>
      </c>
      <c r="E366" s="119">
        <v>271.95</v>
      </c>
      <c r="F366" s="119">
        <v>282.14999999999998</v>
      </c>
      <c r="G366" s="119">
        <v>280.60000000000002</v>
      </c>
      <c r="H366" s="119">
        <v>280.35000000000002</v>
      </c>
      <c r="I366" s="119">
        <v>15958</v>
      </c>
      <c r="J366" s="119">
        <v>4509100.45</v>
      </c>
      <c r="K366" s="121">
        <v>43196</v>
      </c>
      <c r="L366" s="119">
        <v>673</v>
      </c>
      <c r="M366" s="119" t="s">
        <v>795</v>
      </c>
    </row>
    <row r="367" spans="1:13">
      <c r="A367" s="119" t="s">
        <v>796</v>
      </c>
      <c r="B367" s="119" t="s">
        <v>395</v>
      </c>
      <c r="C367" s="119">
        <v>43.3</v>
      </c>
      <c r="D367" s="119">
        <v>43.8</v>
      </c>
      <c r="E367" s="119">
        <v>41.8</v>
      </c>
      <c r="F367" s="119">
        <v>42</v>
      </c>
      <c r="G367" s="119">
        <v>42.4</v>
      </c>
      <c r="H367" s="119">
        <v>43.75</v>
      </c>
      <c r="I367" s="119">
        <v>32937</v>
      </c>
      <c r="J367" s="119">
        <v>1403745.5</v>
      </c>
      <c r="K367" s="121">
        <v>43196</v>
      </c>
      <c r="L367" s="119">
        <v>496</v>
      </c>
      <c r="M367" s="119" t="s">
        <v>797</v>
      </c>
    </row>
    <row r="368" spans="1:13">
      <c r="A368" s="119" t="s">
        <v>2485</v>
      </c>
      <c r="B368" s="119" t="s">
        <v>395</v>
      </c>
      <c r="C368" s="119">
        <v>294</v>
      </c>
      <c r="D368" s="119">
        <v>302.60000000000002</v>
      </c>
      <c r="E368" s="119">
        <v>291</v>
      </c>
      <c r="F368" s="119">
        <v>296.89999999999998</v>
      </c>
      <c r="G368" s="119">
        <v>295</v>
      </c>
      <c r="H368" s="119">
        <v>297.45</v>
      </c>
      <c r="I368" s="119">
        <v>91291</v>
      </c>
      <c r="J368" s="119">
        <v>27158690.100000001</v>
      </c>
      <c r="K368" s="121">
        <v>43196</v>
      </c>
      <c r="L368" s="119">
        <v>2775</v>
      </c>
      <c r="M368" s="119" t="s">
        <v>2486</v>
      </c>
    </row>
    <row r="369" spans="1:13">
      <c r="A369" s="119" t="s">
        <v>197</v>
      </c>
      <c r="B369" s="119" t="s">
        <v>395</v>
      </c>
      <c r="C369" s="119">
        <v>1114</v>
      </c>
      <c r="D369" s="119">
        <v>1155.5</v>
      </c>
      <c r="E369" s="119">
        <v>1101.5</v>
      </c>
      <c r="F369" s="119">
        <v>1142</v>
      </c>
      <c r="G369" s="119">
        <v>1145.45</v>
      </c>
      <c r="H369" s="119">
        <v>1110.3</v>
      </c>
      <c r="I369" s="119">
        <v>134100</v>
      </c>
      <c r="J369" s="119">
        <v>151389941</v>
      </c>
      <c r="K369" s="121">
        <v>43196</v>
      </c>
      <c r="L369" s="119">
        <v>16109</v>
      </c>
      <c r="M369" s="119" t="s">
        <v>798</v>
      </c>
    </row>
    <row r="370" spans="1:13">
      <c r="A370" s="119" t="s">
        <v>2820</v>
      </c>
      <c r="B370" s="119" t="s">
        <v>395</v>
      </c>
      <c r="C370" s="119">
        <v>12.25</v>
      </c>
      <c r="D370" s="119">
        <v>12.35</v>
      </c>
      <c r="E370" s="119">
        <v>11.9</v>
      </c>
      <c r="F370" s="119">
        <v>12</v>
      </c>
      <c r="G370" s="119">
        <v>11.95</v>
      </c>
      <c r="H370" s="119">
        <v>12.15</v>
      </c>
      <c r="I370" s="119">
        <v>84457</v>
      </c>
      <c r="J370" s="119">
        <v>1013653.1</v>
      </c>
      <c r="K370" s="121">
        <v>43196</v>
      </c>
      <c r="L370" s="119">
        <v>238</v>
      </c>
      <c r="M370" s="119" t="s">
        <v>2821</v>
      </c>
    </row>
    <row r="371" spans="1:13">
      <c r="A371" s="119" t="s">
        <v>2635</v>
      </c>
      <c r="B371" s="119" t="s">
        <v>395</v>
      </c>
      <c r="C371" s="119">
        <v>176</v>
      </c>
      <c r="D371" s="119">
        <v>176.4</v>
      </c>
      <c r="E371" s="119">
        <v>161.1</v>
      </c>
      <c r="F371" s="119">
        <v>169.6</v>
      </c>
      <c r="G371" s="119">
        <v>171</v>
      </c>
      <c r="H371" s="119">
        <v>178.5</v>
      </c>
      <c r="I371" s="119">
        <v>126024</v>
      </c>
      <c r="J371" s="119">
        <v>21248207.949999999</v>
      </c>
      <c r="K371" s="121">
        <v>43196</v>
      </c>
      <c r="L371" s="119">
        <v>2641</v>
      </c>
      <c r="M371" s="119" t="s">
        <v>2636</v>
      </c>
    </row>
    <row r="372" spans="1:13">
      <c r="A372" s="119" t="s">
        <v>799</v>
      </c>
      <c r="B372" s="119" t="s">
        <v>395</v>
      </c>
      <c r="C372" s="119">
        <v>190.6</v>
      </c>
      <c r="D372" s="119">
        <v>194.4</v>
      </c>
      <c r="E372" s="119">
        <v>190</v>
      </c>
      <c r="F372" s="119">
        <v>192.9</v>
      </c>
      <c r="G372" s="119">
        <v>192</v>
      </c>
      <c r="H372" s="119">
        <v>191.4</v>
      </c>
      <c r="I372" s="119">
        <v>14422</v>
      </c>
      <c r="J372" s="119">
        <v>2779281.1</v>
      </c>
      <c r="K372" s="121">
        <v>43196</v>
      </c>
      <c r="L372" s="119">
        <v>236</v>
      </c>
      <c r="M372" s="119" t="s">
        <v>800</v>
      </c>
    </row>
    <row r="373" spans="1:13">
      <c r="A373" s="119" t="s">
        <v>2269</v>
      </c>
      <c r="B373" s="119" t="s">
        <v>395</v>
      </c>
      <c r="C373" s="119">
        <v>1276</v>
      </c>
      <c r="D373" s="119">
        <v>1305.6500000000001</v>
      </c>
      <c r="E373" s="119">
        <v>1276</v>
      </c>
      <c r="F373" s="119">
        <v>1296.6500000000001</v>
      </c>
      <c r="G373" s="119">
        <v>1297.75</v>
      </c>
      <c r="H373" s="119">
        <v>1292.2</v>
      </c>
      <c r="I373" s="119">
        <v>17681</v>
      </c>
      <c r="J373" s="119">
        <v>22805003.149999999</v>
      </c>
      <c r="K373" s="121">
        <v>43196</v>
      </c>
      <c r="L373" s="119">
        <v>1348</v>
      </c>
      <c r="M373" s="119" t="s">
        <v>2270</v>
      </c>
    </row>
    <row r="374" spans="1:13">
      <c r="A374" s="119" t="s">
        <v>2407</v>
      </c>
      <c r="B374" s="119" t="s">
        <v>395</v>
      </c>
      <c r="C374" s="119">
        <v>20.25</v>
      </c>
      <c r="D374" s="119">
        <v>21.85</v>
      </c>
      <c r="E374" s="119">
        <v>20.25</v>
      </c>
      <c r="F374" s="119">
        <v>21.8</v>
      </c>
      <c r="G374" s="119">
        <v>21.85</v>
      </c>
      <c r="H374" s="119">
        <v>19.899999999999999</v>
      </c>
      <c r="I374" s="119">
        <v>91577</v>
      </c>
      <c r="J374" s="119">
        <v>1969532.5</v>
      </c>
      <c r="K374" s="121">
        <v>43196</v>
      </c>
      <c r="L374" s="119">
        <v>317</v>
      </c>
      <c r="M374" s="119" t="s">
        <v>2408</v>
      </c>
    </row>
    <row r="375" spans="1:13">
      <c r="A375" s="119" t="s">
        <v>66</v>
      </c>
      <c r="B375" s="119" t="s">
        <v>395</v>
      </c>
      <c r="C375" s="119">
        <v>167.05</v>
      </c>
      <c r="D375" s="119">
        <v>167.9</v>
      </c>
      <c r="E375" s="119">
        <v>162.69999999999999</v>
      </c>
      <c r="F375" s="119">
        <v>164.2</v>
      </c>
      <c r="G375" s="119">
        <v>164.2</v>
      </c>
      <c r="H375" s="119">
        <v>166.6</v>
      </c>
      <c r="I375" s="119">
        <v>1231687</v>
      </c>
      <c r="J375" s="119">
        <v>202331240.34999999</v>
      </c>
      <c r="K375" s="121">
        <v>43196</v>
      </c>
      <c r="L375" s="119">
        <v>7784</v>
      </c>
      <c r="M375" s="119" t="s">
        <v>801</v>
      </c>
    </row>
    <row r="376" spans="1:13">
      <c r="A376" s="119" t="s">
        <v>802</v>
      </c>
      <c r="B376" s="119" t="s">
        <v>395</v>
      </c>
      <c r="C376" s="119">
        <v>704.8</v>
      </c>
      <c r="D376" s="119">
        <v>705.8</v>
      </c>
      <c r="E376" s="119">
        <v>700.05</v>
      </c>
      <c r="F376" s="119">
        <v>705</v>
      </c>
      <c r="G376" s="119">
        <v>705.05</v>
      </c>
      <c r="H376" s="119">
        <v>705.8</v>
      </c>
      <c r="I376" s="119">
        <v>8921</v>
      </c>
      <c r="J376" s="119">
        <v>6280485.6500000004</v>
      </c>
      <c r="K376" s="121">
        <v>43196</v>
      </c>
      <c r="L376" s="119">
        <v>316</v>
      </c>
      <c r="M376" s="119" t="s">
        <v>803</v>
      </c>
    </row>
    <row r="377" spans="1:13">
      <c r="A377" s="119" t="s">
        <v>3030</v>
      </c>
      <c r="B377" s="119" t="s">
        <v>395</v>
      </c>
      <c r="C377" s="119">
        <v>93</v>
      </c>
      <c r="D377" s="119">
        <v>93</v>
      </c>
      <c r="E377" s="119">
        <v>85</v>
      </c>
      <c r="F377" s="119">
        <v>90</v>
      </c>
      <c r="G377" s="119">
        <v>90.95</v>
      </c>
      <c r="H377" s="119">
        <v>87.75</v>
      </c>
      <c r="I377" s="119">
        <v>36118</v>
      </c>
      <c r="J377" s="119">
        <v>3203479.75</v>
      </c>
      <c r="K377" s="121">
        <v>43196</v>
      </c>
      <c r="L377" s="119">
        <v>451</v>
      </c>
      <c r="M377" s="119" t="s">
        <v>3031</v>
      </c>
    </row>
    <row r="378" spans="1:13">
      <c r="A378" s="119" t="s">
        <v>3306</v>
      </c>
      <c r="B378" s="119" t="s">
        <v>395</v>
      </c>
      <c r="C378" s="119">
        <v>248.8</v>
      </c>
      <c r="D378" s="119">
        <v>248.8</v>
      </c>
      <c r="E378" s="119">
        <v>245</v>
      </c>
      <c r="F378" s="119">
        <v>247</v>
      </c>
      <c r="G378" s="119">
        <v>247</v>
      </c>
      <c r="H378" s="119">
        <v>245.7</v>
      </c>
      <c r="I378" s="119">
        <v>86</v>
      </c>
      <c r="J378" s="119">
        <v>21093.200000000001</v>
      </c>
      <c r="K378" s="121">
        <v>43196</v>
      </c>
      <c r="L378" s="119">
        <v>6</v>
      </c>
      <c r="M378" s="119" t="s">
        <v>3307</v>
      </c>
    </row>
    <row r="379" spans="1:13">
      <c r="A379" s="119" t="s">
        <v>804</v>
      </c>
      <c r="B379" s="119" t="s">
        <v>395</v>
      </c>
      <c r="C379" s="119">
        <v>149.1</v>
      </c>
      <c r="D379" s="119">
        <v>153.94999999999999</v>
      </c>
      <c r="E379" s="119">
        <v>147.6</v>
      </c>
      <c r="F379" s="119">
        <v>152.94999999999999</v>
      </c>
      <c r="G379" s="119">
        <v>152.55000000000001</v>
      </c>
      <c r="H379" s="119">
        <v>150</v>
      </c>
      <c r="I379" s="119">
        <v>1394668</v>
      </c>
      <c r="J379" s="119">
        <v>211790724.65000001</v>
      </c>
      <c r="K379" s="121">
        <v>43196</v>
      </c>
      <c r="L379" s="119">
        <v>9275</v>
      </c>
      <c r="M379" s="119" t="s">
        <v>805</v>
      </c>
    </row>
    <row r="380" spans="1:13">
      <c r="A380" s="119" t="s">
        <v>2532</v>
      </c>
      <c r="B380" s="119" t="s">
        <v>395</v>
      </c>
      <c r="C380" s="119">
        <v>796</v>
      </c>
      <c r="D380" s="119">
        <v>800</v>
      </c>
      <c r="E380" s="119">
        <v>789.1</v>
      </c>
      <c r="F380" s="119">
        <v>795.2</v>
      </c>
      <c r="G380" s="119">
        <v>795</v>
      </c>
      <c r="H380" s="119">
        <v>794.95</v>
      </c>
      <c r="I380" s="119">
        <v>12304</v>
      </c>
      <c r="J380" s="119">
        <v>9775333.75</v>
      </c>
      <c r="K380" s="121">
        <v>43196</v>
      </c>
      <c r="L380" s="119">
        <v>2246</v>
      </c>
      <c r="M380" s="119" t="s">
        <v>2533</v>
      </c>
    </row>
    <row r="381" spans="1:13">
      <c r="A381" s="119" t="s">
        <v>806</v>
      </c>
      <c r="B381" s="119" t="s">
        <v>395</v>
      </c>
      <c r="C381" s="119">
        <v>176.1</v>
      </c>
      <c r="D381" s="119">
        <v>185.95</v>
      </c>
      <c r="E381" s="119">
        <v>176.1</v>
      </c>
      <c r="F381" s="119">
        <v>183.15</v>
      </c>
      <c r="G381" s="119">
        <v>182.35</v>
      </c>
      <c r="H381" s="119">
        <v>175.95</v>
      </c>
      <c r="I381" s="119">
        <v>946472</v>
      </c>
      <c r="J381" s="119">
        <v>172860899.44999999</v>
      </c>
      <c r="K381" s="121">
        <v>43196</v>
      </c>
      <c r="L381" s="119">
        <v>11669</v>
      </c>
      <c r="M381" s="119" t="s">
        <v>807</v>
      </c>
    </row>
    <row r="382" spans="1:13">
      <c r="A382" s="119" t="s">
        <v>808</v>
      </c>
      <c r="B382" s="119" t="s">
        <v>395</v>
      </c>
      <c r="C382" s="119">
        <v>722.35</v>
      </c>
      <c r="D382" s="119">
        <v>727.8</v>
      </c>
      <c r="E382" s="119">
        <v>715</v>
      </c>
      <c r="F382" s="119">
        <v>724.4</v>
      </c>
      <c r="G382" s="119">
        <v>725</v>
      </c>
      <c r="H382" s="119">
        <v>717.1</v>
      </c>
      <c r="I382" s="119">
        <v>5629</v>
      </c>
      <c r="J382" s="119">
        <v>4071267.25</v>
      </c>
      <c r="K382" s="121">
        <v>43196</v>
      </c>
      <c r="L382" s="119">
        <v>279</v>
      </c>
      <c r="M382" s="119" t="s">
        <v>809</v>
      </c>
    </row>
    <row r="383" spans="1:13">
      <c r="A383" s="119" t="s">
        <v>810</v>
      </c>
      <c r="B383" s="119" t="s">
        <v>395</v>
      </c>
      <c r="C383" s="119">
        <v>892</v>
      </c>
      <c r="D383" s="119">
        <v>912.2</v>
      </c>
      <c r="E383" s="119">
        <v>880</v>
      </c>
      <c r="F383" s="119">
        <v>908.15</v>
      </c>
      <c r="G383" s="119">
        <v>905.55</v>
      </c>
      <c r="H383" s="119">
        <v>891.95</v>
      </c>
      <c r="I383" s="119">
        <v>1167829</v>
      </c>
      <c r="J383" s="119">
        <v>1051018128.25</v>
      </c>
      <c r="K383" s="121">
        <v>43196</v>
      </c>
      <c r="L383" s="119">
        <v>20988</v>
      </c>
      <c r="M383" s="119" t="s">
        <v>811</v>
      </c>
    </row>
    <row r="384" spans="1:13">
      <c r="A384" s="119" t="s">
        <v>3032</v>
      </c>
      <c r="B384" s="119" t="s">
        <v>395</v>
      </c>
      <c r="C384" s="119">
        <v>2.9</v>
      </c>
      <c r="D384" s="119">
        <v>2.9</v>
      </c>
      <c r="E384" s="119">
        <v>2.8</v>
      </c>
      <c r="F384" s="119">
        <v>2.9</v>
      </c>
      <c r="G384" s="119">
        <v>2.9</v>
      </c>
      <c r="H384" s="119">
        <v>2.8</v>
      </c>
      <c r="I384" s="119">
        <v>12850627</v>
      </c>
      <c r="J384" s="119">
        <v>37243806.5</v>
      </c>
      <c r="K384" s="121">
        <v>43196</v>
      </c>
      <c r="L384" s="119">
        <v>2568</v>
      </c>
      <c r="M384" s="119" t="s">
        <v>3033</v>
      </c>
    </row>
    <row r="385" spans="1:13">
      <c r="A385" s="119" t="s">
        <v>812</v>
      </c>
      <c r="B385" s="119" t="s">
        <v>395</v>
      </c>
      <c r="C385" s="119">
        <v>23.65</v>
      </c>
      <c r="D385" s="119">
        <v>24.4</v>
      </c>
      <c r="E385" s="119">
        <v>23.3</v>
      </c>
      <c r="F385" s="119">
        <v>23.65</v>
      </c>
      <c r="G385" s="119">
        <v>23.65</v>
      </c>
      <c r="H385" s="119">
        <v>23.65</v>
      </c>
      <c r="I385" s="119">
        <v>19471</v>
      </c>
      <c r="J385" s="119">
        <v>464856.35</v>
      </c>
      <c r="K385" s="121">
        <v>43196</v>
      </c>
      <c r="L385" s="119">
        <v>157</v>
      </c>
      <c r="M385" s="119" t="s">
        <v>813</v>
      </c>
    </row>
    <row r="386" spans="1:13">
      <c r="A386" s="119" t="s">
        <v>814</v>
      </c>
      <c r="B386" s="119" t="s">
        <v>395</v>
      </c>
      <c r="C386" s="119">
        <v>251.65</v>
      </c>
      <c r="D386" s="119">
        <v>251.75</v>
      </c>
      <c r="E386" s="119">
        <v>247.65</v>
      </c>
      <c r="F386" s="119">
        <v>248.8</v>
      </c>
      <c r="G386" s="119">
        <v>248.5</v>
      </c>
      <c r="H386" s="119">
        <v>251.65</v>
      </c>
      <c r="I386" s="119">
        <v>19832</v>
      </c>
      <c r="J386" s="119">
        <v>4950534.25</v>
      </c>
      <c r="K386" s="121">
        <v>43196</v>
      </c>
      <c r="L386" s="119">
        <v>1152</v>
      </c>
      <c r="M386" s="119" t="s">
        <v>815</v>
      </c>
    </row>
    <row r="387" spans="1:13">
      <c r="A387" s="119" t="s">
        <v>2409</v>
      </c>
      <c r="B387" s="119" t="s">
        <v>395</v>
      </c>
      <c r="C387" s="119">
        <v>74.75</v>
      </c>
      <c r="D387" s="119">
        <v>75.25</v>
      </c>
      <c r="E387" s="119">
        <v>72.45</v>
      </c>
      <c r="F387" s="119">
        <v>74.2</v>
      </c>
      <c r="G387" s="119">
        <v>75</v>
      </c>
      <c r="H387" s="119">
        <v>73.95</v>
      </c>
      <c r="I387" s="119">
        <v>156078</v>
      </c>
      <c r="J387" s="119">
        <v>11535965.25</v>
      </c>
      <c r="K387" s="121">
        <v>43196</v>
      </c>
      <c r="L387" s="119">
        <v>760</v>
      </c>
      <c r="M387" s="119" t="s">
        <v>2410</v>
      </c>
    </row>
    <row r="388" spans="1:13">
      <c r="A388" s="119" t="s">
        <v>2637</v>
      </c>
      <c r="B388" s="119" t="s">
        <v>395</v>
      </c>
      <c r="C388" s="119">
        <v>5.5</v>
      </c>
      <c r="D388" s="119">
        <v>5.5</v>
      </c>
      <c r="E388" s="119">
        <v>5.35</v>
      </c>
      <c r="F388" s="119">
        <v>5.45</v>
      </c>
      <c r="G388" s="119">
        <v>5.4</v>
      </c>
      <c r="H388" s="119">
        <v>5.5</v>
      </c>
      <c r="I388" s="119">
        <v>116145</v>
      </c>
      <c r="J388" s="119">
        <v>635823.69999999995</v>
      </c>
      <c r="K388" s="121">
        <v>43196</v>
      </c>
      <c r="L388" s="119">
        <v>84</v>
      </c>
      <c r="M388" s="119" t="s">
        <v>2638</v>
      </c>
    </row>
    <row r="389" spans="1:13">
      <c r="A389" s="119" t="s">
        <v>3361</v>
      </c>
      <c r="B389" s="119" t="s">
        <v>395</v>
      </c>
      <c r="C389" s="119">
        <v>2.1</v>
      </c>
      <c r="D389" s="119">
        <v>2.1</v>
      </c>
      <c r="E389" s="119">
        <v>2.1</v>
      </c>
      <c r="F389" s="119">
        <v>2.1</v>
      </c>
      <c r="G389" s="119">
        <v>2.1</v>
      </c>
      <c r="H389" s="119">
        <v>2.2000000000000002</v>
      </c>
      <c r="I389" s="119">
        <v>5050</v>
      </c>
      <c r="J389" s="119">
        <v>10605</v>
      </c>
      <c r="K389" s="121">
        <v>43196</v>
      </c>
      <c r="L389" s="119">
        <v>3</v>
      </c>
      <c r="M389" s="119" t="s">
        <v>3362</v>
      </c>
    </row>
    <row r="390" spans="1:13">
      <c r="A390" s="119" t="s">
        <v>2862</v>
      </c>
      <c r="B390" s="119" t="s">
        <v>395</v>
      </c>
      <c r="C390" s="119">
        <v>33.799999999999997</v>
      </c>
      <c r="D390" s="119">
        <v>36.4</v>
      </c>
      <c r="E390" s="119">
        <v>33.450000000000003</v>
      </c>
      <c r="F390" s="119">
        <v>33.65</v>
      </c>
      <c r="G390" s="119">
        <v>33.450000000000003</v>
      </c>
      <c r="H390" s="119">
        <v>35.200000000000003</v>
      </c>
      <c r="I390" s="119">
        <v>8618</v>
      </c>
      <c r="J390" s="119">
        <v>294270.05</v>
      </c>
      <c r="K390" s="121">
        <v>43196</v>
      </c>
      <c r="L390" s="119">
        <v>25</v>
      </c>
      <c r="M390" s="119" t="s">
        <v>2863</v>
      </c>
    </row>
    <row r="391" spans="1:13">
      <c r="A391" s="119" t="s">
        <v>816</v>
      </c>
      <c r="B391" s="119" t="s">
        <v>395</v>
      </c>
      <c r="C391" s="119">
        <v>384</v>
      </c>
      <c r="D391" s="119">
        <v>387.5</v>
      </c>
      <c r="E391" s="119">
        <v>381.25</v>
      </c>
      <c r="F391" s="119">
        <v>384.65</v>
      </c>
      <c r="G391" s="119">
        <v>385</v>
      </c>
      <c r="H391" s="119">
        <v>383.25</v>
      </c>
      <c r="I391" s="119">
        <v>18951</v>
      </c>
      <c r="J391" s="119">
        <v>7286408.7000000002</v>
      </c>
      <c r="K391" s="121">
        <v>43196</v>
      </c>
      <c r="L391" s="119">
        <v>593</v>
      </c>
      <c r="M391" s="119" t="s">
        <v>817</v>
      </c>
    </row>
    <row r="392" spans="1:13">
      <c r="A392" s="119" t="s">
        <v>818</v>
      </c>
      <c r="B392" s="119" t="s">
        <v>395</v>
      </c>
      <c r="C392" s="119">
        <v>507</v>
      </c>
      <c r="D392" s="119">
        <v>507</v>
      </c>
      <c r="E392" s="119">
        <v>494.45</v>
      </c>
      <c r="F392" s="119">
        <v>499.8</v>
      </c>
      <c r="G392" s="119">
        <v>497</v>
      </c>
      <c r="H392" s="119">
        <v>499.6</v>
      </c>
      <c r="I392" s="119">
        <v>15760</v>
      </c>
      <c r="J392" s="119">
        <v>7854739.5</v>
      </c>
      <c r="K392" s="121">
        <v>43196</v>
      </c>
      <c r="L392" s="119">
        <v>721</v>
      </c>
      <c r="M392" s="119" t="s">
        <v>819</v>
      </c>
    </row>
    <row r="393" spans="1:13">
      <c r="A393" s="119" t="s">
        <v>3034</v>
      </c>
      <c r="B393" s="119" t="s">
        <v>395</v>
      </c>
      <c r="C393" s="119">
        <v>20.55</v>
      </c>
      <c r="D393" s="119">
        <v>20.6</v>
      </c>
      <c r="E393" s="119">
        <v>19.600000000000001</v>
      </c>
      <c r="F393" s="119">
        <v>19.899999999999999</v>
      </c>
      <c r="G393" s="119">
        <v>19.850000000000001</v>
      </c>
      <c r="H393" s="119">
        <v>19.8</v>
      </c>
      <c r="I393" s="119">
        <v>81297</v>
      </c>
      <c r="J393" s="119">
        <v>1634993.75</v>
      </c>
      <c r="K393" s="121">
        <v>43196</v>
      </c>
      <c r="L393" s="119">
        <v>208</v>
      </c>
      <c r="M393" s="119" t="s">
        <v>3035</v>
      </c>
    </row>
    <row r="394" spans="1:13">
      <c r="A394" s="119" t="s">
        <v>820</v>
      </c>
      <c r="B394" s="119" t="s">
        <v>395</v>
      </c>
      <c r="C394" s="119">
        <v>3343.85</v>
      </c>
      <c r="D394" s="119">
        <v>3350</v>
      </c>
      <c r="E394" s="119">
        <v>3288.7</v>
      </c>
      <c r="F394" s="119">
        <v>3346.9</v>
      </c>
      <c r="G394" s="119">
        <v>3349</v>
      </c>
      <c r="H394" s="119">
        <v>3312.2</v>
      </c>
      <c r="I394" s="119">
        <v>2944</v>
      </c>
      <c r="J394" s="119">
        <v>9801512.75</v>
      </c>
      <c r="K394" s="121">
        <v>43196</v>
      </c>
      <c r="L394" s="119">
        <v>449</v>
      </c>
      <c r="M394" s="119" t="s">
        <v>821</v>
      </c>
    </row>
    <row r="395" spans="1:13">
      <c r="A395" s="119" t="s">
        <v>822</v>
      </c>
      <c r="B395" s="119" t="s">
        <v>395</v>
      </c>
      <c r="C395" s="119">
        <v>1024.95</v>
      </c>
      <c r="D395" s="119">
        <v>1054.95</v>
      </c>
      <c r="E395" s="119">
        <v>1016</v>
      </c>
      <c r="F395" s="119">
        <v>1043.75</v>
      </c>
      <c r="G395" s="119">
        <v>1039</v>
      </c>
      <c r="H395" s="119">
        <v>1021.35</v>
      </c>
      <c r="I395" s="119">
        <v>29329</v>
      </c>
      <c r="J395" s="119">
        <v>30445695.300000001</v>
      </c>
      <c r="K395" s="121">
        <v>43196</v>
      </c>
      <c r="L395" s="119">
        <v>2795</v>
      </c>
      <c r="M395" s="119" t="s">
        <v>823</v>
      </c>
    </row>
    <row r="396" spans="1:13">
      <c r="A396" s="119" t="s">
        <v>67</v>
      </c>
      <c r="B396" s="119" t="s">
        <v>395</v>
      </c>
      <c r="C396" s="119">
        <v>237.7</v>
      </c>
      <c r="D396" s="119">
        <v>240</v>
      </c>
      <c r="E396" s="119">
        <v>234.75</v>
      </c>
      <c r="F396" s="119">
        <v>239</v>
      </c>
      <c r="G396" s="119">
        <v>238.75</v>
      </c>
      <c r="H396" s="119">
        <v>236.15</v>
      </c>
      <c r="I396" s="119">
        <v>1507450</v>
      </c>
      <c r="J396" s="119">
        <v>358715067.19999999</v>
      </c>
      <c r="K396" s="121">
        <v>43196</v>
      </c>
      <c r="L396" s="119">
        <v>18845</v>
      </c>
      <c r="M396" s="119" t="s">
        <v>824</v>
      </c>
    </row>
    <row r="397" spans="1:13">
      <c r="A397" s="119" t="s">
        <v>2639</v>
      </c>
      <c r="B397" s="119" t="s">
        <v>395</v>
      </c>
      <c r="C397" s="119">
        <v>52.6</v>
      </c>
      <c r="D397" s="119">
        <v>53.7</v>
      </c>
      <c r="E397" s="119">
        <v>51.9</v>
      </c>
      <c r="F397" s="119">
        <v>53.1</v>
      </c>
      <c r="G397" s="119">
        <v>53.15</v>
      </c>
      <c r="H397" s="119">
        <v>52.6</v>
      </c>
      <c r="I397" s="119">
        <v>109259</v>
      </c>
      <c r="J397" s="119">
        <v>5782286.5499999998</v>
      </c>
      <c r="K397" s="121">
        <v>43196</v>
      </c>
      <c r="L397" s="119">
        <v>782</v>
      </c>
      <c r="M397" s="119" t="s">
        <v>2640</v>
      </c>
    </row>
    <row r="398" spans="1:13">
      <c r="A398" s="119" t="s">
        <v>2375</v>
      </c>
      <c r="B398" s="119" t="s">
        <v>395</v>
      </c>
      <c r="C398" s="119">
        <v>415</v>
      </c>
      <c r="D398" s="119">
        <v>417</v>
      </c>
      <c r="E398" s="119">
        <v>406</v>
      </c>
      <c r="F398" s="119">
        <v>414.05</v>
      </c>
      <c r="G398" s="119">
        <v>417</v>
      </c>
      <c r="H398" s="119">
        <v>409</v>
      </c>
      <c r="I398" s="119">
        <v>1881</v>
      </c>
      <c r="J398" s="119">
        <v>772893.45</v>
      </c>
      <c r="K398" s="121">
        <v>43196</v>
      </c>
      <c r="L398" s="119">
        <v>94</v>
      </c>
      <c r="M398" s="119" t="s">
        <v>427</v>
      </c>
    </row>
    <row r="399" spans="1:13">
      <c r="A399" s="119" t="s">
        <v>827</v>
      </c>
      <c r="B399" s="119" t="s">
        <v>395</v>
      </c>
      <c r="C399" s="119">
        <v>74.75</v>
      </c>
      <c r="D399" s="119">
        <v>83.9</v>
      </c>
      <c r="E399" s="119">
        <v>70.5</v>
      </c>
      <c r="F399" s="119">
        <v>80.599999999999994</v>
      </c>
      <c r="G399" s="119">
        <v>80.900000000000006</v>
      </c>
      <c r="H399" s="119">
        <v>70.5</v>
      </c>
      <c r="I399" s="119">
        <v>5969164</v>
      </c>
      <c r="J399" s="119">
        <v>468355054.60000002</v>
      </c>
      <c r="K399" s="121">
        <v>43196</v>
      </c>
      <c r="L399" s="119">
        <v>33613</v>
      </c>
      <c r="M399" s="119" t="s">
        <v>828</v>
      </c>
    </row>
    <row r="400" spans="1:13">
      <c r="A400" s="119" t="s">
        <v>2272</v>
      </c>
      <c r="B400" s="119" t="s">
        <v>395</v>
      </c>
      <c r="C400" s="119">
        <v>55.5</v>
      </c>
      <c r="D400" s="119">
        <v>57.1</v>
      </c>
      <c r="E400" s="119">
        <v>55.05</v>
      </c>
      <c r="F400" s="119">
        <v>56.85</v>
      </c>
      <c r="G400" s="119">
        <v>56.9</v>
      </c>
      <c r="H400" s="119">
        <v>55.55</v>
      </c>
      <c r="I400" s="119">
        <v>5839786</v>
      </c>
      <c r="J400" s="119">
        <v>330016448.30000001</v>
      </c>
      <c r="K400" s="121">
        <v>43196</v>
      </c>
      <c r="L400" s="119">
        <v>13580</v>
      </c>
      <c r="M400" s="119" t="s">
        <v>826</v>
      </c>
    </row>
    <row r="401" spans="1:13">
      <c r="A401" s="119" t="s">
        <v>829</v>
      </c>
      <c r="B401" s="119" t="s">
        <v>395</v>
      </c>
      <c r="C401" s="119">
        <v>258.05</v>
      </c>
      <c r="D401" s="119">
        <v>258.85000000000002</v>
      </c>
      <c r="E401" s="119">
        <v>253</v>
      </c>
      <c r="F401" s="119">
        <v>256</v>
      </c>
      <c r="G401" s="119">
        <v>258</v>
      </c>
      <c r="H401" s="119">
        <v>257</v>
      </c>
      <c r="I401" s="119">
        <v>32623</v>
      </c>
      <c r="J401" s="119">
        <v>8321831.2999999998</v>
      </c>
      <c r="K401" s="121">
        <v>43196</v>
      </c>
      <c r="L401" s="119">
        <v>1151</v>
      </c>
      <c r="M401" s="119" t="s">
        <v>830</v>
      </c>
    </row>
    <row r="402" spans="1:13">
      <c r="A402" s="119" t="s">
        <v>2525</v>
      </c>
      <c r="B402" s="119" t="s">
        <v>395</v>
      </c>
      <c r="C402" s="119">
        <v>70</v>
      </c>
      <c r="D402" s="119">
        <v>70.650000000000006</v>
      </c>
      <c r="E402" s="119">
        <v>69.3</v>
      </c>
      <c r="F402" s="119">
        <v>69.650000000000006</v>
      </c>
      <c r="G402" s="119">
        <v>69.7</v>
      </c>
      <c r="H402" s="119">
        <v>70.25</v>
      </c>
      <c r="I402" s="119">
        <v>41741</v>
      </c>
      <c r="J402" s="119">
        <v>2913826.8</v>
      </c>
      <c r="K402" s="121">
        <v>43196</v>
      </c>
      <c r="L402" s="119">
        <v>421</v>
      </c>
      <c r="M402" s="119" t="s">
        <v>831</v>
      </c>
    </row>
    <row r="403" spans="1:13">
      <c r="A403" s="119" t="s">
        <v>68</v>
      </c>
      <c r="B403" s="119" t="s">
        <v>395</v>
      </c>
      <c r="C403" s="119">
        <v>93.5</v>
      </c>
      <c r="D403" s="119">
        <v>97.9</v>
      </c>
      <c r="E403" s="119">
        <v>92.5</v>
      </c>
      <c r="F403" s="119">
        <v>97.25</v>
      </c>
      <c r="G403" s="119">
        <v>97</v>
      </c>
      <c r="H403" s="119">
        <v>93.5</v>
      </c>
      <c r="I403" s="119">
        <v>15000463</v>
      </c>
      <c r="J403" s="119">
        <v>1426029653.3499999</v>
      </c>
      <c r="K403" s="121">
        <v>43196</v>
      </c>
      <c r="L403" s="119">
        <v>48322</v>
      </c>
      <c r="M403" s="119" t="s">
        <v>832</v>
      </c>
    </row>
    <row r="404" spans="1:13">
      <c r="A404" s="119" t="s">
        <v>833</v>
      </c>
      <c r="B404" s="119" t="s">
        <v>395</v>
      </c>
      <c r="C404" s="119">
        <v>38.450000000000003</v>
      </c>
      <c r="D404" s="119">
        <v>38.6</v>
      </c>
      <c r="E404" s="119">
        <v>37.700000000000003</v>
      </c>
      <c r="F404" s="119">
        <v>38.15</v>
      </c>
      <c r="G404" s="119">
        <v>38.15</v>
      </c>
      <c r="H404" s="119">
        <v>38.4</v>
      </c>
      <c r="I404" s="119">
        <v>929708</v>
      </c>
      <c r="J404" s="119">
        <v>35496547.25</v>
      </c>
      <c r="K404" s="121">
        <v>43196</v>
      </c>
      <c r="L404" s="119">
        <v>3255</v>
      </c>
      <c r="M404" s="119" t="s">
        <v>834</v>
      </c>
    </row>
    <row r="405" spans="1:13">
      <c r="A405" s="119" t="s">
        <v>835</v>
      </c>
      <c r="B405" s="119" t="s">
        <v>395</v>
      </c>
      <c r="C405" s="119">
        <v>37.5</v>
      </c>
      <c r="D405" s="119">
        <v>38.4</v>
      </c>
      <c r="E405" s="119">
        <v>37.1</v>
      </c>
      <c r="F405" s="119">
        <v>38.200000000000003</v>
      </c>
      <c r="G405" s="119">
        <v>38.4</v>
      </c>
      <c r="H405" s="119">
        <v>37.450000000000003</v>
      </c>
      <c r="I405" s="119">
        <v>6914</v>
      </c>
      <c r="J405" s="119">
        <v>260229.75</v>
      </c>
      <c r="K405" s="121">
        <v>43196</v>
      </c>
      <c r="L405" s="119">
        <v>77</v>
      </c>
      <c r="M405" s="119" t="s">
        <v>836</v>
      </c>
    </row>
    <row r="406" spans="1:13">
      <c r="A406" s="119" t="s">
        <v>837</v>
      </c>
      <c r="B406" s="119" t="s">
        <v>395</v>
      </c>
      <c r="C406" s="119">
        <v>926.85</v>
      </c>
      <c r="D406" s="119">
        <v>937.5</v>
      </c>
      <c r="E406" s="119">
        <v>919</v>
      </c>
      <c r="F406" s="119">
        <v>925.2</v>
      </c>
      <c r="G406" s="119">
        <v>925</v>
      </c>
      <c r="H406" s="119">
        <v>919.55</v>
      </c>
      <c r="I406" s="119">
        <v>13613</v>
      </c>
      <c r="J406" s="119">
        <v>12575305.85</v>
      </c>
      <c r="K406" s="121">
        <v>43196</v>
      </c>
      <c r="L406" s="119">
        <v>741</v>
      </c>
      <c r="M406" s="119" t="s">
        <v>838</v>
      </c>
    </row>
    <row r="407" spans="1:13">
      <c r="A407" s="119" t="s">
        <v>839</v>
      </c>
      <c r="B407" s="119" t="s">
        <v>395</v>
      </c>
      <c r="C407" s="119">
        <v>183.4</v>
      </c>
      <c r="D407" s="119">
        <v>185.9</v>
      </c>
      <c r="E407" s="119">
        <v>180.25</v>
      </c>
      <c r="F407" s="119">
        <v>182.85</v>
      </c>
      <c r="G407" s="119">
        <v>182.8</v>
      </c>
      <c r="H407" s="119">
        <v>183</v>
      </c>
      <c r="I407" s="119">
        <v>101111</v>
      </c>
      <c r="J407" s="119">
        <v>18482583.550000001</v>
      </c>
      <c r="K407" s="121">
        <v>43196</v>
      </c>
      <c r="L407" s="119">
        <v>1041</v>
      </c>
      <c r="M407" s="119" t="s">
        <v>840</v>
      </c>
    </row>
    <row r="408" spans="1:13">
      <c r="A408" s="119" t="s">
        <v>842</v>
      </c>
      <c r="B408" s="119" t="s">
        <v>395</v>
      </c>
      <c r="C408" s="119">
        <v>714.3</v>
      </c>
      <c r="D408" s="119">
        <v>718.5</v>
      </c>
      <c r="E408" s="119">
        <v>695</v>
      </c>
      <c r="F408" s="119">
        <v>699.1</v>
      </c>
      <c r="G408" s="119">
        <v>699.9</v>
      </c>
      <c r="H408" s="119">
        <v>703.15</v>
      </c>
      <c r="I408" s="119">
        <v>34796</v>
      </c>
      <c r="J408" s="119">
        <v>24428321.699999999</v>
      </c>
      <c r="K408" s="121">
        <v>43196</v>
      </c>
      <c r="L408" s="119">
        <v>2583</v>
      </c>
      <c r="M408" s="119" t="s">
        <v>843</v>
      </c>
    </row>
    <row r="409" spans="1:13">
      <c r="A409" s="119" t="s">
        <v>844</v>
      </c>
      <c r="B409" s="119" t="s">
        <v>395</v>
      </c>
      <c r="C409" s="119">
        <v>663.8</v>
      </c>
      <c r="D409" s="119">
        <v>663.95</v>
      </c>
      <c r="E409" s="119">
        <v>655</v>
      </c>
      <c r="F409" s="119">
        <v>655.9</v>
      </c>
      <c r="G409" s="119">
        <v>657.7</v>
      </c>
      <c r="H409" s="119">
        <v>659</v>
      </c>
      <c r="I409" s="119">
        <v>15567</v>
      </c>
      <c r="J409" s="119">
        <v>10231114.35</v>
      </c>
      <c r="K409" s="121">
        <v>43196</v>
      </c>
      <c r="L409" s="119">
        <v>754</v>
      </c>
      <c r="M409" s="119" t="s">
        <v>845</v>
      </c>
    </row>
    <row r="410" spans="1:13">
      <c r="A410" s="119" t="s">
        <v>3036</v>
      </c>
      <c r="B410" s="119" t="s">
        <v>395</v>
      </c>
      <c r="C410" s="119">
        <v>58.45</v>
      </c>
      <c r="D410" s="119">
        <v>61.2</v>
      </c>
      <c r="E410" s="119">
        <v>58.45</v>
      </c>
      <c r="F410" s="119">
        <v>60.4</v>
      </c>
      <c r="G410" s="119">
        <v>60</v>
      </c>
      <c r="H410" s="119">
        <v>58.05</v>
      </c>
      <c r="I410" s="119">
        <v>4994</v>
      </c>
      <c r="J410" s="119">
        <v>300287.3</v>
      </c>
      <c r="K410" s="121">
        <v>43196</v>
      </c>
      <c r="L410" s="119">
        <v>330</v>
      </c>
      <c r="M410" s="119" t="s">
        <v>3037</v>
      </c>
    </row>
    <row r="411" spans="1:13">
      <c r="A411" s="119" t="s">
        <v>846</v>
      </c>
      <c r="B411" s="119" t="s">
        <v>395</v>
      </c>
      <c r="C411" s="119">
        <v>434</v>
      </c>
      <c r="D411" s="119">
        <v>439</v>
      </c>
      <c r="E411" s="119">
        <v>422.5</v>
      </c>
      <c r="F411" s="119">
        <v>429.95</v>
      </c>
      <c r="G411" s="119">
        <v>426.55</v>
      </c>
      <c r="H411" s="119">
        <v>436</v>
      </c>
      <c r="I411" s="119">
        <v>172050</v>
      </c>
      <c r="J411" s="119">
        <v>74075267.75</v>
      </c>
      <c r="K411" s="121">
        <v>43196</v>
      </c>
      <c r="L411" s="119">
        <v>5732</v>
      </c>
      <c r="M411" s="119" t="s">
        <v>847</v>
      </c>
    </row>
    <row r="412" spans="1:13">
      <c r="A412" s="119" t="s">
        <v>848</v>
      </c>
      <c r="B412" s="119" t="s">
        <v>395</v>
      </c>
      <c r="C412" s="119">
        <v>444.95</v>
      </c>
      <c r="D412" s="119">
        <v>444.95</v>
      </c>
      <c r="E412" s="119">
        <v>433</v>
      </c>
      <c r="F412" s="119">
        <v>437.95</v>
      </c>
      <c r="G412" s="119">
        <v>437</v>
      </c>
      <c r="H412" s="119">
        <v>440.05</v>
      </c>
      <c r="I412" s="119">
        <v>2160</v>
      </c>
      <c r="J412" s="119">
        <v>945492.55</v>
      </c>
      <c r="K412" s="121">
        <v>43196</v>
      </c>
      <c r="L412" s="119">
        <v>228</v>
      </c>
      <c r="M412" s="119" t="s">
        <v>849</v>
      </c>
    </row>
    <row r="413" spans="1:13">
      <c r="A413" s="119" t="s">
        <v>850</v>
      </c>
      <c r="B413" s="119" t="s">
        <v>395</v>
      </c>
      <c r="C413" s="119">
        <v>122.95</v>
      </c>
      <c r="D413" s="119">
        <v>127.9</v>
      </c>
      <c r="E413" s="119">
        <v>122.5</v>
      </c>
      <c r="F413" s="119">
        <v>124.35</v>
      </c>
      <c r="G413" s="119">
        <v>123.5</v>
      </c>
      <c r="H413" s="119">
        <v>121.75</v>
      </c>
      <c r="I413" s="119">
        <v>217194</v>
      </c>
      <c r="J413" s="119">
        <v>27118150.5</v>
      </c>
      <c r="K413" s="121">
        <v>43196</v>
      </c>
      <c r="L413" s="119">
        <v>3111</v>
      </c>
      <c r="M413" s="119" t="s">
        <v>851</v>
      </c>
    </row>
    <row r="414" spans="1:13">
      <c r="A414" s="119" t="s">
        <v>852</v>
      </c>
      <c r="B414" s="119" t="s">
        <v>395</v>
      </c>
      <c r="C414" s="119">
        <v>139</v>
      </c>
      <c r="D414" s="119">
        <v>144.94999999999999</v>
      </c>
      <c r="E414" s="119">
        <v>134.6</v>
      </c>
      <c r="F414" s="119">
        <v>138.80000000000001</v>
      </c>
      <c r="G414" s="119">
        <v>138.6</v>
      </c>
      <c r="H414" s="119">
        <v>137.85</v>
      </c>
      <c r="I414" s="119">
        <v>21556741</v>
      </c>
      <c r="J414" s="119">
        <v>3041747282.4000001</v>
      </c>
      <c r="K414" s="121">
        <v>43196</v>
      </c>
      <c r="L414" s="119">
        <v>95399</v>
      </c>
      <c r="M414" s="119" t="s">
        <v>853</v>
      </c>
    </row>
    <row r="415" spans="1:13">
      <c r="A415" s="119" t="s">
        <v>2561</v>
      </c>
      <c r="B415" s="119" t="s">
        <v>395</v>
      </c>
      <c r="C415" s="119">
        <v>228.8</v>
      </c>
      <c r="D415" s="119">
        <v>229.9</v>
      </c>
      <c r="E415" s="119">
        <v>217</v>
      </c>
      <c r="F415" s="119">
        <v>222.2</v>
      </c>
      <c r="G415" s="119">
        <v>223.8</v>
      </c>
      <c r="H415" s="119">
        <v>224.7</v>
      </c>
      <c r="I415" s="119">
        <v>11307</v>
      </c>
      <c r="J415" s="119">
        <v>2521759</v>
      </c>
      <c r="K415" s="121">
        <v>43196</v>
      </c>
      <c r="L415" s="119">
        <v>137</v>
      </c>
      <c r="M415" s="119" t="s">
        <v>2562</v>
      </c>
    </row>
    <row r="416" spans="1:13">
      <c r="A416" s="119" t="s">
        <v>854</v>
      </c>
      <c r="B416" s="119" t="s">
        <v>395</v>
      </c>
      <c r="C416" s="119">
        <v>1589.4</v>
      </c>
      <c r="D416" s="119">
        <v>1607</v>
      </c>
      <c r="E416" s="119">
        <v>1569.95</v>
      </c>
      <c r="F416" s="119">
        <v>1590.25</v>
      </c>
      <c r="G416" s="119">
        <v>1585.1</v>
      </c>
      <c r="H416" s="119">
        <v>1578.5</v>
      </c>
      <c r="I416" s="119">
        <v>1130</v>
      </c>
      <c r="J416" s="119">
        <v>1789244.6</v>
      </c>
      <c r="K416" s="121">
        <v>43196</v>
      </c>
      <c r="L416" s="119">
        <v>175</v>
      </c>
      <c r="M416" s="119" t="s">
        <v>855</v>
      </c>
    </row>
    <row r="417" spans="1:13">
      <c r="A417" s="119" t="s">
        <v>2888</v>
      </c>
      <c r="B417" s="119" t="s">
        <v>395</v>
      </c>
      <c r="C417" s="119">
        <v>536</v>
      </c>
      <c r="D417" s="119">
        <v>554.5</v>
      </c>
      <c r="E417" s="119">
        <v>536</v>
      </c>
      <c r="F417" s="119">
        <v>551.70000000000005</v>
      </c>
      <c r="G417" s="119">
        <v>548.70000000000005</v>
      </c>
      <c r="H417" s="119">
        <v>532.65</v>
      </c>
      <c r="I417" s="119">
        <v>224707</v>
      </c>
      <c r="J417" s="119">
        <v>122886457.7</v>
      </c>
      <c r="K417" s="121">
        <v>43196</v>
      </c>
      <c r="L417" s="119">
        <v>10189</v>
      </c>
      <c r="M417" s="119" t="s">
        <v>2889</v>
      </c>
    </row>
    <row r="418" spans="1:13">
      <c r="A418" s="119" t="s">
        <v>2892</v>
      </c>
      <c r="B418" s="119" t="s">
        <v>395</v>
      </c>
      <c r="C418" s="119">
        <v>666.05</v>
      </c>
      <c r="D418" s="119">
        <v>678.95</v>
      </c>
      <c r="E418" s="119">
        <v>665</v>
      </c>
      <c r="F418" s="119">
        <v>675.55</v>
      </c>
      <c r="G418" s="119">
        <v>675</v>
      </c>
      <c r="H418" s="119">
        <v>666.75</v>
      </c>
      <c r="I418" s="119">
        <v>7118</v>
      </c>
      <c r="J418" s="119">
        <v>4783232.75</v>
      </c>
      <c r="K418" s="121">
        <v>43196</v>
      </c>
      <c r="L418" s="119">
        <v>500</v>
      </c>
      <c r="M418" s="119" t="s">
        <v>2893</v>
      </c>
    </row>
    <row r="419" spans="1:13">
      <c r="A419" s="119" t="s">
        <v>856</v>
      </c>
      <c r="B419" s="119" t="s">
        <v>395</v>
      </c>
      <c r="C419" s="119">
        <v>56.25</v>
      </c>
      <c r="D419" s="119">
        <v>57.35</v>
      </c>
      <c r="E419" s="119">
        <v>55.05</v>
      </c>
      <c r="F419" s="119">
        <v>56.65</v>
      </c>
      <c r="G419" s="119">
        <v>56.45</v>
      </c>
      <c r="H419" s="119">
        <v>56.5</v>
      </c>
      <c r="I419" s="119">
        <v>7061657</v>
      </c>
      <c r="J419" s="119">
        <v>397805878.19999999</v>
      </c>
      <c r="K419" s="121">
        <v>43196</v>
      </c>
      <c r="L419" s="119">
        <v>19784</v>
      </c>
      <c r="M419" s="119" t="s">
        <v>857</v>
      </c>
    </row>
    <row r="420" spans="1:13">
      <c r="A420" s="119" t="s">
        <v>858</v>
      </c>
      <c r="B420" s="119" t="s">
        <v>395</v>
      </c>
      <c r="C420" s="119">
        <v>159.30000000000001</v>
      </c>
      <c r="D420" s="119">
        <v>161</v>
      </c>
      <c r="E420" s="119">
        <v>156.55000000000001</v>
      </c>
      <c r="F420" s="119">
        <v>159.35</v>
      </c>
      <c r="G420" s="119">
        <v>159.05000000000001</v>
      </c>
      <c r="H420" s="119">
        <v>157.75</v>
      </c>
      <c r="I420" s="119">
        <v>92155</v>
      </c>
      <c r="J420" s="119">
        <v>14610665.1</v>
      </c>
      <c r="K420" s="121">
        <v>43196</v>
      </c>
      <c r="L420" s="119">
        <v>2125</v>
      </c>
      <c r="M420" s="119" t="s">
        <v>859</v>
      </c>
    </row>
    <row r="421" spans="1:13">
      <c r="A421" s="119" t="s">
        <v>860</v>
      </c>
      <c r="B421" s="119" t="s">
        <v>395</v>
      </c>
      <c r="C421" s="119">
        <v>258.45</v>
      </c>
      <c r="D421" s="119">
        <v>261</v>
      </c>
      <c r="E421" s="119">
        <v>254.25</v>
      </c>
      <c r="F421" s="119">
        <v>259.55</v>
      </c>
      <c r="G421" s="119">
        <v>260.95</v>
      </c>
      <c r="H421" s="119">
        <v>259.35000000000002</v>
      </c>
      <c r="I421" s="119">
        <v>68915</v>
      </c>
      <c r="J421" s="119">
        <v>17807970.300000001</v>
      </c>
      <c r="K421" s="121">
        <v>43196</v>
      </c>
      <c r="L421" s="119">
        <v>1040</v>
      </c>
      <c r="M421" s="119" t="s">
        <v>861</v>
      </c>
    </row>
    <row r="422" spans="1:13">
      <c r="A422" s="119" t="s">
        <v>69</v>
      </c>
      <c r="B422" s="119" t="s">
        <v>395</v>
      </c>
      <c r="C422" s="119">
        <v>331.6</v>
      </c>
      <c r="D422" s="119">
        <v>336</v>
      </c>
      <c r="E422" s="119">
        <v>330.15</v>
      </c>
      <c r="F422" s="119">
        <v>334.25</v>
      </c>
      <c r="G422" s="119">
        <v>333.6</v>
      </c>
      <c r="H422" s="119">
        <v>332.4</v>
      </c>
      <c r="I422" s="119">
        <v>1681190</v>
      </c>
      <c r="J422" s="119">
        <v>559526114.75</v>
      </c>
      <c r="K422" s="121">
        <v>43196</v>
      </c>
      <c r="L422" s="119">
        <v>32775</v>
      </c>
      <c r="M422" s="119" t="s">
        <v>862</v>
      </c>
    </row>
    <row r="423" spans="1:13">
      <c r="A423" s="119" t="s">
        <v>3246</v>
      </c>
      <c r="B423" s="119" t="s">
        <v>395</v>
      </c>
      <c r="C423" s="119">
        <v>1435</v>
      </c>
      <c r="D423" s="119">
        <v>1436.95</v>
      </c>
      <c r="E423" s="119">
        <v>1388.8</v>
      </c>
      <c r="F423" s="119">
        <v>1401.85</v>
      </c>
      <c r="G423" s="119">
        <v>1405</v>
      </c>
      <c r="H423" s="119">
        <v>1424.6</v>
      </c>
      <c r="I423" s="119">
        <v>33508</v>
      </c>
      <c r="J423" s="119">
        <v>47026699.850000001</v>
      </c>
      <c r="K423" s="121">
        <v>43196</v>
      </c>
      <c r="L423" s="119">
        <v>2595</v>
      </c>
      <c r="M423" s="119" t="s">
        <v>3247</v>
      </c>
    </row>
    <row r="424" spans="1:13">
      <c r="A424" s="119" t="s">
        <v>2913</v>
      </c>
      <c r="B424" s="119" t="s">
        <v>395</v>
      </c>
      <c r="C424" s="119">
        <v>310.14999999999998</v>
      </c>
      <c r="D424" s="119">
        <v>313</v>
      </c>
      <c r="E424" s="119">
        <v>292.14999999999998</v>
      </c>
      <c r="F424" s="119">
        <v>304.64999999999998</v>
      </c>
      <c r="G424" s="119">
        <v>303</v>
      </c>
      <c r="H424" s="119">
        <v>300</v>
      </c>
      <c r="I424" s="119">
        <v>13769</v>
      </c>
      <c r="J424" s="119">
        <v>4198571.4000000004</v>
      </c>
      <c r="K424" s="121">
        <v>43196</v>
      </c>
      <c r="L424" s="119">
        <v>560</v>
      </c>
      <c r="M424" s="119" t="s">
        <v>2914</v>
      </c>
    </row>
    <row r="425" spans="1:13">
      <c r="A425" s="119" t="s">
        <v>863</v>
      </c>
      <c r="B425" s="119" t="s">
        <v>395</v>
      </c>
      <c r="C425" s="119">
        <v>2.6</v>
      </c>
      <c r="D425" s="119">
        <v>2.65</v>
      </c>
      <c r="E425" s="119">
        <v>2.5</v>
      </c>
      <c r="F425" s="119">
        <v>2.5499999999999998</v>
      </c>
      <c r="G425" s="119">
        <v>2.5499999999999998</v>
      </c>
      <c r="H425" s="119">
        <v>2.5499999999999998</v>
      </c>
      <c r="I425" s="119">
        <v>3662611</v>
      </c>
      <c r="J425" s="119">
        <v>9429262.5</v>
      </c>
      <c r="K425" s="121">
        <v>43196</v>
      </c>
      <c r="L425" s="119">
        <v>1452</v>
      </c>
      <c r="M425" s="119" t="s">
        <v>864</v>
      </c>
    </row>
    <row r="426" spans="1:13">
      <c r="A426" s="119" t="s">
        <v>865</v>
      </c>
      <c r="B426" s="119" t="s">
        <v>395</v>
      </c>
      <c r="C426" s="119">
        <v>361.4</v>
      </c>
      <c r="D426" s="119">
        <v>369</v>
      </c>
      <c r="E426" s="119">
        <v>361.4</v>
      </c>
      <c r="F426" s="119">
        <v>363.15</v>
      </c>
      <c r="G426" s="119">
        <v>363</v>
      </c>
      <c r="H426" s="119">
        <v>365.15</v>
      </c>
      <c r="I426" s="119">
        <v>1969</v>
      </c>
      <c r="J426" s="119">
        <v>717558.45</v>
      </c>
      <c r="K426" s="121">
        <v>43196</v>
      </c>
      <c r="L426" s="119">
        <v>121</v>
      </c>
      <c r="M426" s="119" t="s">
        <v>866</v>
      </c>
    </row>
    <row r="427" spans="1:13">
      <c r="A427" s="119" t="s">
        <v>867</v>
      </c>
      <c r="B427" s="119" t="s">
        <v>395</v>
      </c>
      <c r="C427" s="119">
        <v>373.95</v>
      </c>
      <c r="D427" s="119">
        <v>378</v>
      </c>
      <c r="E427" s="119">
        <v>373.6</v>
      </c>
      <c r="F427" s="119">
        <v>377.8</v>
      </c>
      <c r="G427" s="119">
        <v>377.85</v>
      </c>
      <c r="H427" s="119">
        <v>372.8</v>
      </c>
      <c r="I427" s="119">
        <v>4455</v>
      </c>
      <c r="J427" s="119">
        <v>1676674.35</v>
      </c>
      <c r="K427" s="121">
        <v>43196</v>
      </c>
      <c r="L427" s="119">
        <v>132</v>
      </c>
      <c r="M427" s="119" t="s">
        <v>868</v>
      </c>
    </row>
    <row r="428" spans="1:13">
      <c r="A428" s="119" t="s">
        <v>869</v>
      </c>
      <c r="B428" s="119" t="s">
        <v>395</v>
      </c>
      <c r="C428" s="119">
        <v>138.94999999999999</v>
      </c>
      <c r="D428" s="119">
        <v>140.9</v>
      </c>
      <c r="E428" s="119">
        <v>136.65</v>
      </c>
      <c r="F428" s="119">
        <v>137.44999999999999</v>
      </c>
      <c r="G428" s="119">
        <v>137.4</v>
      </c>
      <c r="H428" s="119">
        <v>137.80000000000001</v>
      </c>
      <c r="I428" s="119">
        <v>214270</v>
      </c>
      <c r="J428" s="119">
        <v>29720106.899999999</v>
      </c>
      <c r="K428" s="121">
        <v>43196</v>
      </c>
      <c r="L428" s="119">
        <v>2140</v>
      </c>
      <c r="M428" s="119" t="s">
        <v>870</v>
      </c>
    </row>
    <row r="429" spans="1:13">
      <c r="A429" s="119" t="s">
        <v>3038</v>
      </c>
      <c r="B429" s="119" t="s">
        <v>395</v>
      </c>
      <c r="C429" s="119">
        <v>78.400000000000006</v>
      </c>
      <c r="D429" s="119">
        <v>78.400000000000006</v>
      </c>
      <c r="E429" s="119">
        <v>72.650000000000006</v>
      </c>
      <c r="F429" s="119">
        <v>73.45</v>
      </c>
      <c r="G429" s="119">
        <v>73.099999999999994</v>
      </c>
      <c r="H429" s="119">
        <v>72.55</v>
      </c>
      <c r="I429" s="119">
        <v>5198</v>
      </c>
      <c r="J429" s="119">
        <v>390179</v>
      </c>
      <c r="K429" s="121">
        <v>43196</v>
      </c>
      <c r="L429" s="119">
        <v>22</v>
      </c>
      <c r="M429" s="119" t="s">
        <v>3039</v>
      </c>
    </row>
    <row r="430" spans="1:13">
      <c r="A430" s="119" t="s">
        <v>871</v>
      </c>
      <c r="B430" s="119" t="s">
        <v>395</v>
      </c>
      <c r="C430" s="119">
        <v>35.1</v>
      </c>
      <c r="D430" s="119">
        <v>35.5</v>
      </c>
      <c r="E430" s="119">
        <v>34.65</v>
      </c>
      <c r="F430" s="119">
        <v>35</v>
      </c>
      <c r="G430" s="119">
        <v>34.799999999999997</v>
      </c>
      <c r="H430" s="119">
        <v>35.25</v>
      </c>
      <c r="I430" s="119">
        <v>25434</v>
      </c>
      <c r="J430" s="119">
        <v>891240.3</v>
      </c>
      <c r="K430" s="121">
        <v>43196</v>
      </c>
      <c r="L430" s="119">
        <v>189</v>
      </c>
      <c r="M430" s="119" t="s">
        <v>872</v>
      </c>
    </row>
    <row r="431" spans="1:13">
      <c r="A431" s="119" t="s">
        <v>873</v>
      </c>
      <c r="B431" s="119" t="s">
        <v>395</v>
      </c>
      <c r="C431" s="119">
        <v>940</v>
      </c>
      <c r="D431" s="119">
        <v>944</v>
      </c>
      <c r="E431" s="119">
        <v>931.3</v>
      </c>
      <c r="F431" s="119">
        <v>937.35</v>
      </c>
      <c r="G431" s="119">
        <v>937</v>
      </c>
      <c r="H431" s="119">
        <v>940.45</v>
      </c>
      <c r="I431" s="119">
        <v>4826</v>
      </c>
      <c r="J431" s="119">
        <v>4521665.8499999996</v>
      </c>
      <c r="K431" s="121">
        <v>43196</v>
      </c>
      <c r="L431" s="119">
        <v>345</v>
      </c>
      <c r="M431" s="119" t="s">
        <v>874</v>
      </c>
    </row>
    <row r="432" spans="1:13">
      <c r="A432" s="119" t="s">
        <v>875</v>
      </c>
      <c r="B432" s="119" t="s">
        <v>395</v>
      </c>
      <c r="C432" s="119">
        <v>98.45</v>
      </c>
      <c r="D432" s="119">
        <v>99.6</v>
      </c>
      <c r="E432" s="119">
        <v>97.05</v>
      </c>
      <c r="F432" s="119">
        <v>98.6</v>
      </c>
      <c r="G432" s="119">
        <v>98.35</v>
      </c>
      <c r="H432" s="119">
        <v>98.1</v>
      </c>
      <c r="I432" s="119">
        <v>512597</v>
      </c>
      <c r="J432" s="119">
        <v>50182646.25</v>
      </c>
      <c r="K432" s="121">
        <v>43196</v>
      </c>
      <c r="L432" s="119">
        <v>4192</v>
      </c>
      <c r="M432" s="119" t="s">
        <v>876</v>
      </c>
    </row>
    <row r="433" spans="1:13">
      <c r="A433" s="119" t="s">
        <v>3249</v>
      </c>
      <c r="B433" s="119" t="s">
        <v>395</v>
      </c>
      <c r="C433" s="119">
        <v>215</v>
      </c>
      <c r="D433" s="119">
        <v>215</v>
      </c>
      <c r="E433" s="119">
        <v>210.05</v>
      </c>
      <c r="F433" s="119">
        <v>212.15</v>
      </c>
      <c r="G433" s="119">
        <v>211.55</v>
      </c>
      <c r="H433" s="119">
        <v>214.25</v>
      </c>
      <c r="I433" s="119">
        <v>32334</v>
      </c>
      <c r="J433" s="119">
        <v>6867006.1500000004</v>
      </c>
      <c r="K433" s="121">
        <v>43196</v>
      </c>
      <c r="L433" s="119">
        <v>532</v>
      </c>
      <c r="M433" s="119" t="s">
        <v>3250</v>
      </c>
    </row>
    <row r="434" spans="1:13">
      <c r="A434" s="119" t="s">
        <v>388</v>
      </c>
      <c r="B434" s="119" t="s">
        <v>395</v>
      </c>
      <c r="C434" s="119">
        <v>182.2</v>
      </c>
      <c r="D434" s="119">
        <v>187.5</v>
      </c>
      <c r="E434" s="119">
        <v>181.55</v>
      </c>
      <c r="F434" s="119">
        <v>186.15</v>
      </c>
      <c r="G434" s="119">
        <v>185</v>
      </c>
      <c r="H434" s="119">
        <v>182.2</v>
      </c>
      <c r="I434" s="119">
        <v>66989</v>
      </c>
      <c r="J434" s="119">
        <v>12417616.9</v>
      </c>
      <c r="K434" s="121">
        <v>43196</v>
      </c>
      <c r="L434" s="119">
        <v>2705</v>
      </c>
      <c r="M434" s="119" t="s">
        <v>877</v>
      </c>
    </row>
    <row r="435" spans="1:13">
      <c r="A435" s="119" t="s">
        <v>878</v>
      </c>
      <c r="B435" s="119" t="s">
        <v>395</v>
      </c>
      <c r="C435" s="119">
        <v>142.65</v>
      </c>
      <c r="D435" s="119">
        <v>142.65</v>
      </c>
      <c r="E435" s="119">
        <v>136.1</v>
      </c>
      <c r="F435" s="119">
        <v>136.94999999999999</v>
      </c>
      <c r="G435" s="119">
        <v>136.1</v>
      </c>
      <c r="H435" s="119">
        <v>141.30000000000001</v>
      </c>
      <c r="I435" s="119">
        <v>6994</v>
      </c>
      <c r="J435" s="119">
        <v>963419.5</v>
      </c>
      <c r="K435" s="121">
        <v>43196</v>
      </c>
      <c r="L435" s="119">
        <v>222</v>
      </c>
      <c r="M435" s="119" t="s">
        <v>879</v>
      </c>
    </row>
    <row r="436" spans="1:13">
      <c r="A436" s="119" t="s">
        <v>880</v>
      </c>
      <c r="B436" s="119" t="s">
        <v>395</v>
      </c>
      <c r="C436" s="119">
        <v>299</v>
      </c>
      <c r="D436" s="119">
        <v>309.89999999999998</v>
      </c>
      <c r="E436" s="119">
        <v>295.10000000000002</v>
      </c>
      <c r="F436" s="119">
        <v>304.39999999999998</v>
      </c>
      <c r="G436" s="119">
        <v>302.5</v>
      </c>
      <c r="H436" s="119">
        <v>293.39999999999998</v>
      </c>
      <c r="I436" s="119">
        <v>305096</v>
      </c>
      <c r="J436" s="119">
        <v>92595538.299999997</v>
      </c>
      <c r="K436" s="121">
        <v>43196</v>
      </c>
      <c r="L436" s="119">
        <v>4373</v>
      </c>
      <c r="M436" s="119" t="s">
        <v>881</v>
      </c>
    </row>
    <row r="437" spans="1:13">
      <c r="A437" s="119" t="s">
        <v>3040</v>
      </c>
      <c r="B437" s="119" t="s">
        <v>395</v>
      </c>
      <c r="C437" s="119">
        <v>13.2</v>
      </c>
      <c r="D437" s="119">
        <v>13.55</v>
      </c>
      <c r="E437" s="119">
        <v>13.1</v>
      </c>
      <c r="F437" s="119">
        <v>13.35</v>
      </c>
      <c r="G437" s="119">
        <v>13.45</v>
      </c>
      <c r="H437" s="119">
        <v>13.2</v>
      </c>
      <c r="I437" s="119">
        <v>178067</v>
      </c>
      <c r="J437" s="119">
        <v>2382467.2999999998</v>
      </c>
      <c r="K437" s="121">
        <v>43196</v>
      </c>
      <c r="L437" s="119">
        <v>320</v>
      </c>
      <c r="M437" s="119" t="s">
        <v>3041</v>
      </c>
    </row>
    <row r="438" spans="1:13">
      <c r="A438" s="119" t="s">
        <v>882</v>
      </c>
      <c r="B438" s="119" t="s">
        <v>395</v>
      </c>
      <c r="C438" s="119">
        <v>53.5</v>
      </c>
      <c r="D438" s="119">
        <v>54.6</v>
      </c>
      <c r="E438" s="119">
        <v>52.6</v>
      </c>
      <c r="F438" s="119">
        <v>54.2</v>
      </c>
      <c r="G438" s="119">
        <v>54.4</v>
      </c>
      <c r="H438" s="119">
        <v>53.45</v>
      </c>
      <c r="I438" s="119">
        <v>357910</v>
      </c>
      <c r="J438" s="119">
        <v>19182746.050000001</v>
      </c>
      <c r="K438" s="121">
        <v>43196</v>
      </c>
      <c r="L438" s="119">
        <v>1603</v>
      </c>
      <c r="M438" s="119" t="s">
        <v>883</v>
      </c>
    </row>
    <row r="439" spans="1:13">
      <c r="A439" s="119" t="s">
        <v>2399</v>
      </c>
      <c r="B439" s="119" t="s">
        <v>395</v>
      </c>
      <c r="C439" s="119">
        <v>95.35</v>
      </c>
      <c r="D439" s="119">
        <v>96.3</v>
      </c>
      <c r="E439" s="119">
        <v>94.05</v>
      </c>
      <c r="F439" s="119">
        <v>94.8</v>
      </c>
      <c r="G439" s="119">
        <v>94.8</v>
      </c>
      <c r="H439" s="119">
        <v>95.35</v>
      </c>
      <c r="I439" s="119">
        <v>131341</v>
      </c>
      <c r="J439" s="119">
        <v>12523419.75</v>
      </c>
      <c r="K439" s="121">
        <v>43196</v>
      </c>
      <c r="L439" s="119">
        <v>921</v>
      </c>
      <c r="M439" s="119" t="s">
        <v>884</v>
      </c>
    </row>
    <row r="440" spans="1:13">
      <c r="A440" s="119" t="s">
        <v>2242</v>
      </c>
      <c r="B440" s="119" t="s">
        <v>395</v>
      </c>
      <c r="C440" s="119">
        <v>893</v>
      </c>
      <c r="D440" s="119">
        <v>894.45</v>
      </c>
      <c r="E440" s="119">
        <v>863.6</v>
      </c>
      <c r="F440" s="119">
        <v>877.25</v>
      </c>
      <c r="G440" s="119">
        <v>886</v>
      </c>
      <c r="H440" s="119">
        <v>885.65</v>
      </c>
      <c r="I440" s="119">
        <v>11013</v>
      </c>
      <c r="J440" s="119">
        <v>9634659</v>
      </c>
      <c r="K440" s="121">
        <v>43196</v>
      </c>
      <c r="L440" s="119">
        <v>789</v>
      </c>
      <c r="M440" s="119" t="s">
        <v>440</v>
      </c>
    </row>
    <row r="441" spans="1:13">
      <c r="A441" s="119" t="s">
        <v>198</v>
      </c>
      <c r="B441" s="119" t="s">
        <v>395</v>
      </c>
      <c r="C441" s="119">
        <v>334</v>
      </c>
      <c r="D441" s="119">
        <v>343.1</v>
      </c>
      <c r="E441" s="119">
        <v>334</v>
      </c>
      <c r="F441" s="119">
        <v>340.3</v>
      </c>
      <c r="G441" s="119">
        <v>339.95</v>
      </c>
      <c r="H441" s="119">
        <v>333.55</v>
      </c>
      <c r="I441" s="119">
        <v>45634</v>
      </c>
      <c r="J441" s="119">
        <v>15483899.050000001</v>
      </c>
      <c r="K441" s="121">
        <v>43196</v>
      </c>
      <c r="L441" s="119">
        <v>2193</v>
      </c>
      <c r="M441" s="119" t="s">
        <v>885</v>
      </c>
    </row>
    <row r="442" spans="1:13">
      <c r="A442" s="119" t="s">
        <v>2243</v>
      </c>
      <c r="B442" s="119" t="s">
        <v>395</v>
      </c>
      <c r="C442" s="119">
        <v>395</v>
      </c>
      <c r="D442" s="119">
        <v>403</v>
      </c>
      <c r="E442" s="119">
        <v>387</v>
      </c>
      <c r="F442" s="119">
        <v>391.95</v>
      </c>
      <c r="G442" s="119">
        <v>391</v>
      </c>
      <c r="H442" s="119">
        <v>395.75</v>
      </c>
      <c r="I442" s="119">
        <v>76254</v>
      </c>
      <c r="J442" s="119">
        <v>29902022.699999999</v>
      </c>
      <c r="K442" s="121">
        <v>43196</v>
      </c>
      <c r="L442" s="119">
        <v>1782</v>
      </c>
      <c r="M442" s="119" t="s">
        <v>460</v>
      </c>
    </row>
    <row r="443" spans="1:13">
      <c r="A443" s="119" t="s">
        <v>886</v>
      </c>
      <c r="B443" s="119" t="s">
        <v>395</v>
      </c>
      <c r="C443" s="119">
        <v>275.25</v>
      </c>
      <c r="D443" s="119">
        <v>288</v>
      </c>
      <c r="E443" s="119">
        <v>273.89999999999998</v>
      </c>
      <c r="F443" s="119">
        <v>280.60000000000002</v>
      </c>
      <c r="G443" s="119">
        <v>280</v>
      </c>
      <c r="H443" s="119">
        <v>275.25</v>
      </c>
      <c r="I443" s="119">
        <v>266256</v>
      </c>
      <c r="J443" s="119">
        <v>74897931.400000006</v>
      </c>
      <c r="K443" s="121">
        <v>43196</v>
      </c>
      <c r="L443" s="119">
        <v>4566</v>
      </c>
      <c r="M443" s="119" t="s">
        <v>887</v>
      </c>
    </row>
    <row r="444" spans="1:13">
      <c r="A444" s="119" t="s">
        <v>888</v>
      </c>
      <c r="B444" s="119" t="s">
        <v>395</v>
      </c>
      <c r="C444" s="119">
        <v>390</v>
      </c>
      <c r="D444" s="119">
        <v>390.65</v>
      </c>
      <c r="E444" s="119">
        <v>382.3</v>
      </c>
      <c r="F444" s="119">
        <v>389</v>
      </c>
      <c r="G444" s="119">
        <v>390.4</v>
      </c>
      <c r="H444" s="119">
        <v>388.85</v>
      </c>
      <c r="I444" s="119">
        <v>72109</v>
      </c>
      <c r="J444" s="119">
        <v>27926778.850000001</v>
      </c>
      <c r="K444" s="121">
        <v>43196</v>
      </c>
      <c r="L444" s="119">
        <v>2073</v>
      </c>
      <c r="M444" s="119" t="s">
        <v>889</v>
      </c>
    </row>
    <row r="445" spans="1:13">
      <c r="A445" s="119" t="s">
        <v>2767</v>
      </c>
      <c r="B445" s="119" t="s">
        <v>395</v>
      </c>
      <c r="C445" s="119">
        <v>728.15</v>
      </c>
      <c r="D445" s="119">
        <v>739.5</v>
      </c>
      <c r="E445" s="119">
        <v>722.25</v>
      </c>
      <c r="F445" s="119">
        <v>736.85</v>
      </c>
      <c r="G445" s="119">
        <v>736.3</v>
      </c>
      <c r="H445" s="119">
        <v>732.05</v>
      </c>
      <c r="I445" s="119">
        <v>38791</v>
      </c>
      <c r="J445" s="119">
        <v>28293883.75</v>
      </c>
      <c r="K445" s="121">
        <v>43196</v>
      </c>
      <c r="L445" s="119">
        <v>2647</v>
      </c>
      <c r="M445" s="119" t="s">
        <v>2768</v>
      </c>
    </row>
    <row r="446" spans="1:13">
      <c r="A446" s="119" t="s">
        <v>3042</v>
      </c>
      <c r="B446" s="119" t="s">
        <v>395</v>
      </c>
      <c r="C446" s="119">
        <v>67</v>
      </c>
      <c r="D446" s="119">
        <v>68.75</v>
      </c>
      <c r="E446" s="119">
        <v>67</v>
      </c>
      <c r="F446" s="119">
        <v>68.7</v>
      </c>
      <c r="G446" s="119">
        <v>68.75</v>
      </c>
      <c r="H446" s="119">
        <v>67</v>
      </c>
      <c r="I446" s="119">
        <v>220</v>
      </c>
      <c r="J446" s="119">
        <v>15083.5</v>
      </c>
      <c r="K446" s="121">
        <v>43196</v>
      </c>
      <c r="L446" s="119">
        <v>7</v>
      </c>
      <c r="M446" s="119" t="s">
        <v>3043</v>
      </c>
    </row>
    <row r="447" spans="1:13">
      <c r="A447" s="119" t="s">
        <v>890</v>
      </c>
      <c r="B447" s="119" t="s">
        <v>395</v>
      </c>
      <c r="C447" s="119">
        <v>6593.55</v>
      </c>
      <c r="D447" s="119">
        <v>6600</v>
      </c>
      <c r="E447" s="119">
        <v>6530</v>
      </c>
      <c r="F447" s="119">
        <v>6559.35</v>
      </c>
      <c r="G447" s="119">
        <v>6530</v>
      </c>
      <c r="H447" s="119">
        <v>6575.05</v>
      </c>
      <c r="I447" s="119">
        <v>4795</v>
      </c>
      <c r="J447" s="119">
        <v>31441619.800000001</v>
      </c>
      <c r="K447" s="121">
        <v>43196</v>
      </c>
      <c r="L447" s="119">
        <v>722</v>
      </c>
      <c r="M447" s="119" t="s">
        <v>891</v>
      </c>
    </row>
    <row r="448" spans="1:13">
      <c r="A448" s="119" t="s">
        <v>892</v>
      </c>
      <c r="B448" s="119" t="s">
        <v>395</v>
      </c>
      <c r="C448" s="119">
        <v>32.9</v>
      </c>
      <c r="D448" s="119">
        <v>33</v>
      </c>
      <c r="E448" s="119">
        <v>32.1</v>
      </c>
      <c r="F448" s="119">
        <v>32.4</v>
      </c>
      <c r="G448" s="119">
        <v>32.450000000000003</v>
      </c>
      <c r="H448" s="119">
        <v>33.1</v>
      </c>
      <c r="I448" s="119">
        <v>99243</v>
      </c>
      <c r="J448" s="119">
        <v>3223449.6000000001</v>
      </c>
      <c r="K448" s="121">
        <v>43196</v>
      </c>
      <c r="L448" s="119">
        <v>457</v>
      </c>
      <c r="M448" s="119" t="s">
        <v>893</v>
      </c>
    </row>
    <row r="449" spans="1:13">
      <c r="A449" s="119" t="s">
        <v>894</v>
      </c>
      <c r="B449" s="119" t="s">
        <v>395</v>
      </c>
      <c r="C449" s="119">
        <v>103.15</v>
      </c>
      <c r="D449" s="119">
        <v>104.2</v>
      </c>
      <c r="E449" s="119">
        <v>102.5</v>
      </c>
      <c r="F449" s="119">
        <v>103.5</v>
      </c>
      <c r="G449" s="119">
        <v>103.8</v>
      </c>
      <c r="H449" s="119">
        <v>103.4</v>
      </c>
      <c r="I449" s="119">
        <v>292880</v>
      </c>
      <c r="J449" s="119">
        <v>30178523</v>
      </c>
      <c r="K449" s="121">
        <v>43196</v>
      </c>
      <c r="L449" s="119">
        <v>2297</v>
      </c>
      <c r="M449" s="119" t="s">
        <v>895</v>
      </c>
    </row>
    <row r="450" spans="1:13">
      <c r="A450" s="119" t="s">
        <v>896</v>
      </c>
      <c r="B450" s="119" t="s">
        <v>395</v>
      </c>
      <c r="C450" s="119">
        <v>6.55</v>
      </c>
      <c r="D450" s="119">
        <v>6.55</v>
      </c>
      <c r="E450" s="119">
        <v>6.55</v>
      </c>
      <c r="F450" s="119">
        <v>6.55</v>
      </c>
      <c r="G450" s="119">
        <v>6.55</v>
      </c>
      <c r="H450" s="119">
        <v>6.85</v>
      </c>
      <c r="I450" s="119">
        <v>120240</v>
      </c>
      <c r="J450" s="119">
        <v>787572</v>
      </c>
      <c r="K450" s="121">
        <v>43196</v>
      </c>
      <c r="L450" s="119">
        <v>367</v>
      </c>
      <c r="M450" s="119" t="s">
        <v>897</v>
      </c>
    </row>
    <row r="451" spans="1:13">
      <c r="A451" s="119" t="s">
        <v>2291</v>
      </c>
      <c r="B451" s="119" t="s">
        <v>395</v>
      </c>
      <c r="C451" s="119">
        <v>647</v>
      </c>
      <c r="D451" s="119">
        <v>647</v>
      </c>
      <c r="E451" s="119">
        <v>560</v>
      </c>
      <c r="F451" s="119">
        <v>575.15</v>
      </c>
      <c r="G451" s="119">
        <v>575.15</v>
      </c>
      <c r="H451" s="119">
        <v>589.1</v>
      </c>
      <c r="I451" s="119">
        <v>427</v>
      </c>
      <c r="J451" s="119">
        <v>243203.25</v>
      </c>
      <c r="K451" s="121">
        <v>43196</v>
      </c>
      <c r="L451" s="119">
        <v>53</v>
      </c>
      <c r="M451" s="119" t="s">
        <v>2292</v>
      </c>
    </row>
    <row r="452" spans="1:13">
      <c r="A452" s="119" t="s">
        <v>898</v>
      </c>
      <c r="B452" s="119" t="s">
        <v>395</v>
      </c>
      <c r="C452" s="119">
        <v>2245</v>
      </c>
      <c r="D452" s="119">
        <v>2298</v>
      </c>
      <c r="E452" s="119">
        <v>2225</v>
      </c>
      <c r="F452" s="119">
        <v>2276.5500000000002</v>
      </c>
      <c r="G452" s="119">
        <v>2288.1</v>
      </c>
      <c r="H452" s="119">
        <v>2234.5</v>
      </c>
      <c r="I452" s="119">
        <v>8916</v>
      </c>
      <c r="J452" s="119">
        <v>20191077.850000001</v>
      </c>
      <c r="K452" s="121">
        <v>43196</v>
      </c>
      <c r="L452" s="119">
        <v>1412</v>
      </c>
      <c r="M452" s="119" t="s">
        <v>899</v>
      </c>
    </row>
    <row r="453" spans="1:13">
      <c r="A453" s="119" t="s">
        <v>70</v>
      </c>
      <c r="B453" s="119" t="s">
        <v>395</v>
      </c>
      <c r="C453" s="119">
        <v>553</v>
      </c>
      <c r="D453" s="119">
        <v>565.79999999999995</v>
      </c>
      <c r="E453" s="119">
        <v>547</v>
      </c>
      <c r="F453" s="119">
        <v>563.6</v>
      </c>
      <c r="G453" s="119">
        <v>562.54999999999995</v>
      </c>
      <c r="H453" s="119">
        <v>556.54999999999995</v>
      </c>
      <c r="I453" s="119">
        <v>591903</v>
      </c>
      <c r="J453" s="119">
        <v>330860678.89999998</v>
      </c>
      <c r="K453" s="121">
        <v>43196</v>
      </c>
      <c r="L453" s="119">
        <v>10737</v>
      </c>
      <c r="M453" s="119" t="s">
        <v>900</v>
      </c>
    </row>
    <row r="454" spans="1:13">
      <c r="A454" s="119" t="s">
        <v>901</v>
      </c>
      <c r="B454" s="119" t="s">
        <v>395</v>
      </c>
      <c r="C454" s="119">
        <v>127.4</v>
      </c>
      <c r="D454" s="119">
        <v>127.4</v>
      </c>
      <c r="E454" s="119">
        <v>124.1</v>
      </c>
      <c r="F454" s="119">
        <v>126.55</v>
      </c>
      <c r="G454" s="119">
        <v>127.35</v>
      </c>
      <c r="H454" s="119">
        <v>124.8</v>
      </c>
      <c r="I454" s="119">
        <v>67678</v>
      </c>
      <c r="J454" s="119">
        <v>8495226.75</v>
      </c>
      <c r="K454" s="121">
        <v>43196</v>
      </c>
      <c r="L454" s="119">
        <v>293</v>
      </c>
      <c r="M454" s="119" t="s">
        <v>902</v>
      </c>
    </row>
    <row r="455" spans="1:13">
      <c r="A455" s="119" t="s">
        <v>3044</v>
      </c>
      <c r="B455" s="119" t="s">
        <v>395</v>
      </c>
      <c r="C455" s="119">
        <v>25</v>
      </c>
      <c r="D455" s="119">
        <v>27.55</v>
      </c>
      <c r="E455" s="119">
        <v>25</v>
      </c>
      <c r="F455" s="119">
        <v>27.55</v>
      </c>
      <c r="G455" s="119">
        <v>27.55</v>
      </c>
      <c r="H455" s="119">
        <v>25.05</v>
      </c>
      <c r="I455" s="119">
        <v>43172</v>
      </c>
      <c r="J455" s="119">
        <v>1175158</v>
      </c>
      <c r="K455" s="121">
        <v>43196</v>
      </c>
      <c r="L455" s="119">
        <v>303</v>
      </c>
      <c r="M455" s="119" t="s">
        <v>3045</v>
      </c>
    </row>
    <row r="456" spans="1:13">
      <c r="A456" s="119" t="s">
        <v>3046</v>
      </c>
      <c r="B456" s="119" t="s">
        <v>395</v>
      </c>
      <c r="C456" s="119">
        <v>128.65</v>
      </c>
      <c r="D456" s="119">
        <v>132.25</v>
      </c>
      <c r="E456" s="119">
        <v>123.5</v>
      </c>
      <c r="F456" s="119">
        <v>131.35</v>
      </c>
      <c r="G456" s="119">
        <v>130.75</v>
      </c>
      <c r="H456" s="119">
        <v>120.25</v>
      </c>
      <c r="I456" s="119">
        <v>687376</v>
      </c>
      <c r="J456" s="119">
        <v>89683020.849999994</v>
      </c>
      <c r="K456" s="121">
        <v>43196</v>
      </c>
      <c r="L456" s="119">
        <v>5922</v>
      </c>
      <c r="M456" s="119" t="s">
        <v>3047</v>
      </c>
    </row>
    <row r="457" spans="1:13">
      <c r="A457" s="119" t="s">
        <v>903</v>
      </c>
      <c r="B457" s="119" t="s">
        <v>395</v>
      </c>
      <c r="C457" s="119">
        <v>1177</v>
      </c>
      <c r="D457" s="119">
        <v>1177</v>
      </c>
      <c r="E457" s="119">
        <v>1071.2</v>
      </c>
      <c r="F457" s="119">
        <v>1080.25</v>
      </c>
      <c r="G457" s="119">
        <v>1081.2</v>
      </c>
      <c r="H457" s="119">
        <v>1125.75</v>
      </c>
      <c r="I457" s="119">
        <v>645214</v>
      </c>
      <c r="J457" s="119">
        <v>724249854.75</v>
      </c>
      <c r="K457" s="121">
        <v>43196</v>
      </c>
      <c r="L457" s="119">
        <v>28736</v>
      </c>
      <c r="M457" s="119" t="s">
        <v>904</v>
      </c>
    </row>
    <row r="458" spans="1:13">
      <c r="A458" s="119" t="s">
        <v>905</v>
      </c>
      <c r="B458" s="119" t="s">
        <v>395</v>
      </c>
      <c r="C458" s="119">
        <v>137.5</v>
      </c>
      <c r="D458" s="119">
        <v>137.5</v>
      </c>
      <c r="E458" s="119">
        <v>134.15</v>
      </c>
      <c r="F458" s="119">
        <v>136.75</v>
      </c>
      <c r="G458" s="119">
        <v>136.55000000000001</v>
      </c>
      <c r="H458" s="119">
        <v>136.4</v>
      </c>
      <c r="I458" s="119">
        <v>63674</v>
      </c>
      <c r="J458" s="119">
        <v>8666441.1999999993</v>
      </c>
      <c r="K458" s="121">
        <v>43196</v>
      </c>
      <c r="L458" s="119">
        <v>1686</v>
      </c>
      <c r="M458" s="119" t="s">
        <v>906</v>
      </c>
    </row>
    <row r="459" spans="1:13">
      <c r="A459" s="119" t="s">
        <v>3280</v>
      </c>
      <c r="B459" s="119" t="s">
        <v>395</v>
      </c>
      <c r="C459" s="119">
        <v>719</v>
      </c>
      <c r="D459" s="119">
        <v>729</v>
      </c>
      <c r="E459" s="119">
        <v>716</v>
      </c>
      <c r="F459" s="119">
        <v>727.75</v>
      </c>
      <c r="G459" s="119">
        <v>729</v>
      </c>
      <c r="H459" s="119">
        <v>716.35</v>
      </c>
      <c r="I459" s="119">
        <v>1203</v>
      </c>
      <c r="J459" s="119">
        <v>871089.55</v>
      </c>
      <c r="K459" s="121">
        <v>43196</v>
      </c>
      <c r="L459" s="119">
        <v>134</v>
      </c>
      <c r="M459" s="119" t="s">
        <v>3281</v>
      </c>
    </row>
    <row r="460" spans="1:13">
      <c r="A460" s="119" t="s">
        <v>71</v>
      </c>
      <c r="B460" s="119" t="s">
        <v>395</v>
      </c>
      <c r="C460" s="119">
        <v>18.8</v>
      </c>
      <c r="D460" s="119">
        <v>20.25</v>
      </c>
      <c r="E460" s="119">
        <v>18.600000000000001</v>
      </c>
      <c r="F460" s="119">
        <v>20.100000000000001</v>
      </c>
      <c r="G460" s="119">
        <v>20.05</v>
      </c>
      <c r="H460" s="119">
        <v>18.850000000000001</v>
      </c>
      <c r="I460" s="119">
        <v>115627842</v>
      </c>
      <c r="J460" s="119">
        <v>2279864591.75</v>
      </c>
      <c r="K460" s="121">
        <v>43196</v>
      </c>
      <c r="L460" s="119">
        <v>49794</v>
      </c>
      <c r="M460" s="119" t="s">
        <v>907</v>
      </c>
    </row>
    <row r="461" spans="1:13">
      <c r="A461" s="119" t="s">
        <v>2266</v>
      </c>
      <c r="B461" s="119" t="s">
        <v>395</v>
      </c>
      <c r="C461" s="119">
        <v>487.85</v>
      </c>
      <c r="D461" s="119">
        <v>497.95</v>
      </c>
      <c r="E461" s="119">
        <v>485.55</v>
      </c>
      <c r="F461" s="119">
        <v>490.7</v>
      </c>
      <c r="G461" s="119">
        <v>491.4</v>
      </c>
      <c r="H461" s="119">
        <v>485.55</v>
      </c>
      <c r="I461" s="119">
        <v>88029</v>
      </c>
      <c r="J461" s="119">
        <v>43144650.149999999</v>
      </c>
      <c r="K461" s="121">
        <v>43196</v>
      </c>
      <c r="L461" s="119">
        <v>2528</v>
      </c>
      <c r="M461" s="119" t="s">
        <v>2267</v>
      </c>
    </row>
    <row r="462" spans="1:13">
      <c r="A462" s="119" t="s">
        <v>908</v>
      </c>
      <c r="B462" s="119" t="s">
        <v>395</v>
      </c>
      <c r="C462" s="119">
        <v>391.1</v>
      </c>
      <c r="D462" s="119">
        <v>405.7</v>
      </c>
      <c r="E462" s="119">
        <v>388.1</v>
      </c>
      <c r="F462" s="119">
        <v>397.65</v>
      </c>
      <c r="G462" s="119">
        <v>397.3</v>
      </c>
      <c r="H462" s="119">
        <v>392.2</v>
      </c>
      <c r="I462" s="119">
        <v>1622175</v>
      </c>
      <c r="J462" s="119">
        <v>646704118.25</v>
      </c>
      <c r="K462" s="121">
        <v>43196</v>
      </c>
      <c r="L462" s="119">
        <v>21499</v>
      </c>
      <c r="M462" s="119" t="s">
        <v>909</v>
      </c>
    </row>
    <row r="463" spans="1:13">
      <c r="A463" s="119" t="s">
        <v>2641</v>
      </c>
      <c r="B463" s="119" t="s">
        <v>395</v>
      </c>
      <c r="C463" s="119">
        <v>1019</v>
      </c>
      <c r="D463" s="119">
        <v>1045</v>
      </c>
      <c r="E463" s="119">
        <v>1008</v>
      </c>
      <c r="F463" s="119">
        <v>1012.3</v>
      </c>
      <c r="G463" s="119">
        <v>1012</v>
      </c>
      <c r="H463" s="119">
        <v>1019.55</v>
      </c>
      <c r="I463" s="119">
        <v>177860</v>
      </c>
      <c r="J463" s="119">
        <v>182121484.75</v>
      </c>
      <c r="K463" s="121">
        <v>43196</v>
      </c>
      <c r="L463" s="119">
        <v>6350</v>
      </c>
      <c r="M463" s="119" t="s">
        <v>2642</v>
      </c>
    </row>
    <row r="464" spans="1:13">
      <c r="A464" s="119" t="s">
        <v>910</v>
      </c>
      <c r="B464" s="119" t="s">
        <v>395</v>
      </c>
      <c r="C464" s="119">
        <v>520.4</v>
      </c>
      <c r="D464" s="119">
        <v>527</v>
      </c>
      <c r="E464" s="119">
        <v>508</v>
      </c>
      <c r="F464" s="119">
        <v>509.8</v>
      </c>
      <c r="G464" s="119">
        <v>508.15</v>
      </c>
      <c r="H464" s="119">
        <v>511.05</v>
      </c>
      <c r="I464" s="119">
        <v>3651</v>
      </c>
      <c r="J464" s="119">
        <v>1890151.1</v>
      </c>
      <c r="K464" s="121">
        <v>43196</v>
      </c>
      <c r="L464" s="119">
        <v>217</v>
      </c>
      <c r="M464" s="119" t="s">
        <v>911</v>
      </c>
    </row>
    <row r="465" spans="1:13">
      <c r="A465" s="119" t="s">
        <v>912</v>
      </c>
      <c r="B465" s="119" t="s">
        <v>395</v>
      </c>
      <c r="C465" s="119">
        <v>853</v>
      </c>
      <c r="D465" s="119">
        <v>869.95</v>
      </c>
      <c r="E465" s="119">
        <v>851.2</v>
      </c>
      <c r="F465" s="119">
        <v>863.35</v>
      </c>
      <c r="G465" s="119">
        <v>863.4</v>
      </c>
      <c r="H465" s="119">
        <v>856.45</v>
      </c>
      <c r="I465" s="119">
        <v>141591</v>
      </c>
      <c r="J465" s="119">
        <v>121954301.15000001</v>
      </c>
      <c r="K465" s="121">
        <v>43196</v>
      </c>
      <c r="L465" s="119">
        <v>5457</v>
      </c>
      <c r="M465" s="119" t="s">
        <v>913</v>
      </c>
    </row>
    <row r="466" spans="1:13">
      <c r="A466" s="119" t="s">
        <v>2736</v>
      </c>
      <c r="B466" s="119" t="s">
        <v>395</v>
      </c>
      <c r="C466" s="119">
        <v>661.1</v>
      </c>
      <c r="D466" s="119">
        <v>669.7</v>
      </c>
      <c r="E466" s="119">
        <v>661.1</v>
      </c>
      <c r="F466" s="119">
        <v>666.45</v>
      </c>
      <c r="G466" s="119">
        <v>666</v>
      </c>
      <c r="H466" s="119">
        <v>665.6</v>
      </c>
      <c r="I466" s="119">
        <v>113730</v>
      </c>
      <c r="J466" s="119">
        <v>75744615.25</v>
      </c>
      <c r="K466" s="121">
        <v>43196</v>
      </c>
      <c r="L466" s="119">
        <v>3491</v>
      </c>
      <c r="M466" s="119" t="s">
        <v>2737</v>
      </c>
    </row>
    <row r="467" spans="1:13">
      <c r="A467" s="119" t="s">
        <v>350</v>
      </c>
      <c r="B467" s="119" t="s">
        <v>395</v>
      </c>
      <c r="C467" s="119">
        <v>1090</v>
      </c>
      <c r="D467" s="119">
        <v>1095</v>
      </c>
      <c r="E467" s="119">
        <v>1083</v>
      </c>
      <c r="F467" s="119">
        <v>1089.8</v>
      </c>
      <c r="G467" s="119">
        <v>1088</v>
      </c>
      <c r="H467" s="119">
        <v>1085.8</v>
      </c>
      <c r="I467" s="119">
        <v>349713</v>
      </c>
      <c r="J467" s="119">
        <v>381294498.30000001</v>
      </c>
      <c r="K467" s="121">
        <v>43196</v>
      </c>
      <c r="L467" s="119">
        <v>12868</v>
      </c>
      <c r="M467" s="119" t="s">
        <v>914</v>
      </c>
    </row>
    <row r="468" spans="1:13">
      <c r="A468" s="119" t="s">
        <v>72</v>
      </c>
      <c r="B468" s="119" t="s">
        <v>395</v>
      </c>
      <c r="C468" s="119">
        <v>558</v>
      </c>
      <c r="D468" s="119">
        <v>565</v>
      </c>
      <c r="E468" s="119">
        <v>549.85</v>
      </c>
      <c r="F468" s="119">
        <v>554.95000000000005</v>
      </c>
      <c r="G468" s="119">
        <v>555</v>
      </c>
      <c r="H468" s="119">
        <v>555.25</v>
      </c>
      <c r="I468" s="119">
        <v>837940</v>
      </c>
      <c r="J468" s="119">
        <v>466579832.5</v>
      </c>
      <c r="K468" s="121">
        <v>43196</v>
      </c>
      <c r="L468" s="119">
        <v>14530</v>
      </c>
      <c r="M468" s="119" t="s">
        <v>915</v>
      </c>
    </row>
    <row r="469" spans="1:13">
      <c r="A469" s="119" t="s">
        <v>916</v>
      </c>
      <c r="B469" s="119" t="s">
        <v>395</v>
      </c>
      <c r="C469" s="119">
        <v>731.9</v>
      </c>
      <c r="D469" s="119">
        <v>731.9</v>
      </c>
      <c r="E469" s="119">
        <v>724</v>
      </c>
      <c r="F469" s="119">
        <v>729.45</v>
      </c>
      <c r="G469" s="119">
        <v>729.9</v>
      </c>
      <c r="H469" s="119">
        <v>724.8</v>
      </c>
      <c r="I469" s="119">
        <v>99042</v>
      </c>
      <c r="J469" s="119">
        <v>72192153.099999994</v>
      </c>
      <c r="K469" s="121">
        <v>43196</v>
      </c>
      <c r="L469" s="119">
        <v>2758</v>
      </c>
      <c r="M469" s="119" t="s">
        <v>917</v>
      </c>
    </row>
    <row r="470" spans="1:13">
      <c r="A470" s="119" t="s">
        <v>2487</v>
      </c>
      <c r="B470" s="119" t="s">
        <v>395</v>
      </c>
      <c r="C470" s="119">
        <v>92.75</v>
      </c>
      <c r="D470" s="119">
        <v>93.4</v>
      </c>
      <c r="E470" s="119">
        <v>90.35</v>
      </c>
      <c r="F470" s="119">
        <v>91.7</v>
      </c>
      <c r="G470" s="119">
        <v>91.65</v>
      </c>
      <c r="H470" s="119">
        <v>93.05</v>
      </c>
      <c r="I470" s="119">
        <v>99491</v>
      </c>
      <c r="J470" s="119">
        <v>9117954.75</v>
      </c>
      <c r="K470" s="121">
        <v>43196</v>
      </c>
      <c r="L470" s="119">
        <v>1109</v>
      </c>
      <c r="M470" s="119" t="s">
        <v>2488</v>
      </c>
    </row>
    <row r="471" spans="1:13">
      <c r="A471" s="119" t="s">
        <v>3048</v>
      </c>
      <c r="B471" s="119" t="s">
        <v>395</v>
      </c>
      <c r="C471" s="119">
        <v>15</v>
      </c>
      <c r="D471" s="119">
        <v>15.55</v>
      </c>
      <c r="E471" s="119">
        <v>14.3</v>
      </c>
      <c r="F471" s="119">
        <v>15.25</v>
      </c>
      <c r="G471" s="119">
        <v>15.15</v>
      </c>
      <c r="H471" s="119">
        <v>14.45</v>
      </c>
      <c r="I471" s="119">
        <v>19707</v>
      </c>
      <c r="J471" s="119">
        <v>298639.55</v>
      </c>
      <c r="K471" s="121">
        <v>43196</v>
      </c>
      <c r="L471" s="119">
        <v>109</v>
      </c>
      <c r="M471" s="119" t="s">
        <v>3049</v>
      </c>
    </row>
    <row r="472" spans="1:13">
      <c r="A472" s="119" t="s">
        <v>3050</v>
      </c>
      <c r="B472" s="119" t="s">
        <v>395</v>
      </c>
      <c r="C472" s="119">
        <v>23.5</v>
      </c>
      <c r="D472" s="119">
        <v>23.5</v>
      </c>
      <c r="E472" s="119">
        <v>21.65</v>
      </c>
      <c r="F472" s="119">
        <v>22</v>
      </c>
      <c r="G472" s="119">
        <v>21.65</v>
      </c>
      <c r="H472" s="119">
        <v>22</v>
      </c>
      <c r="I472" s="119">
        <v>21798</v>
      </c>
      <c r="J472" s="119">
        <v>483109.55</v>
      </c>
      <c r="K472" s="121">
        <v>43196</v>
      </c>
      <c r="L472" s="119">
        <v>125</v>
      </c>
      <c r="M472" s="119" t="s">
        <v>3051</v>
      </c>
    </row>
    <row r="473" spans="1:13">
      <c r="A473" s="119" t="s">
        <v>2744</v>
      </c>
      <c r="B473" s="119" t="s">
        <v>395</v>
      </c>
      <c r="C473" s="119">
        <v>2744.8</v>
      </c>
      <c r="D473" s="119">
        <v>2745</v>
      </c>
      <c r="E473" s="119">
        <v>2719</v>
      </c>
      <c r="F473" s="119">
        <v>2723.15</v>
      </c>
      <c r="G473" s="119">
        <v>2728</v>
      </c>
      <c r="H473" s="119">
        <v>2733.15</v>
      </c>
      <c r="I473" s="119">
        <v>50526</v>
      </c>
      <c r="J473" s="119">
        <v>137787357.15000001</v>
      </c>
      <c r="K473" s="121">
        <v>43196</v>
      </c>
      <c r="L473" s="119">
        <v>2298</v>
      </c>
      <c r="M473" s="119" t="s">
        <v>2745</v>
      </c>
    </row>
    <row r="474" spans="1:13">
      <c r="A474" s="119" t="s">
        <v>918</v>
      </c>
      <c r="B474" s="119" t="s">
        <v>395</v>
      </c>
      <c r="C474" s="119">
        <v>68.099999999999994</v>
      </c>
      <c r="D474" s="119">
        <v>68.650000000000006</v>
      </c>
      <c r="E474" s="119">
        <v>64.150000000000006</v>
      </c>
      <c r="F474" s="119">
        <v>66.849999999999994</v>
      </c>
      <c r="G474" s="119">
        <v>67.5</v>
      </c>
      <c r="H474" s="119">
        <v>67.45</v>
      </c>
      <c r="I474" s="119">
        <v>17648</v>
      </c>
      <c r="J474" s="119">
        <v>1169300.6000000001</v>
      </c>
      <c r="K474" s="121">
        <v>43196</v>
      </c>
      <c r="L474" s="119">
        <v>282</v>
      </c>
      <c r="M474" s="119" t="s">
        <v>919</v>
      </c>
    </row>
    <row r="475" spans="1:13">
      <c r="A475" s="119" t="s">
        <v>2822</v>
      </c>
      <c r="B475" s="119" t="s">
        <v>395</v>
      </c>
      <c r="C475" s="119">
        <v>179.45</v>
      </c>
      <c r="D475" s="119">
        <v>182.35</v>
      </c>
      <c r="E475" s="119">
        <v>176</v>
      </c>
      <c r="F475" s="119">
        <v>179</v>
      </c>
      <c r="G475" s="119">
        <v>177.5</v>
      </c>
      <c r="H475" s="119">
        <v>177.75</v>
      </c>
      <c r="I475" s="119">
        <v>78565</v>
      </c>
      <c r="J475" s="119">
        <v>14162742.1</v>
      </c>
      <c r="K475" s="121">
        <v>43196</v>
      </c>
      <c r="L475" s="119">
        <v>1069</v>
      </c>
      <c r="M475" s="119" t="s">
        <v>2823</v>
      </c>
    </row>
    <row r="476" spans="1:13">
      <c r="A476" s="119" t="s">
        <v>2746</v>
      </c>
      <c r="B476" s="119" t="s">
        <v>395</v>
      </c>
      <c r="C476" s="119">
        <v>283</v>
      </c>
      <c r="D476" s="119">
        <v>283</v>
      </c>
      <c r="E476" s="119">
        <v>278.10000000000002</v>
      </c>
      <c r="F476" s="119">
        <v>278.10000000000002</v>
      </c>
      <c r="G476" s="119">
        <v>278.10000000000002</v>
      </c>
      <c r="H476" s="119">
        <v>279.10000000000002</v>
      </c>
      <c r="I476" s="119">
        <v>859</v>
      </c>
      <c r="J476" s="119">
        <v>239576.4</v>
      </c>
      <c r="K476" s="121">
        <v>43196</v>
      </c>
      <c r="L476" s="119">
        <v>44</v>
      </c>
      <c r="M476" s="119" t="s">
        <v>2747</v>
      </c>
    </row>
    <row r="477" spans="1:13">
      <c r="A477" s="119" t="s">
        <v>2748</v>
      </c>
      <c r="B477" s="119" t="s">
        <v>395</v>
      </c>
      <c r="C477" s="119">
        <v>2739.7</v>
      </c>
      <c r="D477" s="119">
        <v>2760</v>
      </c>
      <c r="E477" s="119">
        <v>2733.8</v>
      </c>
      <c r="F477" s="119">
        <v>2746.9</v>
      </c>
      <c r="G477" s="119">
        <v>2735</v>
      </c>
      <c r="H477" s="119">
        <v>2741.4</v>
      </c>
      <c r="I477" s="119">
        <v>371</v>
      </c>
      <c r="J477" s="119">
        <v>1018127.05</v>
      </c>
      <c r="K477" s="121">
        <v>43196</v>
      </c>
      <c r="L477" s="119">
        <v>48</v>
      </c>
      <c r="M477" s="119" t="s">
        <v>2749</v>
      </c>
    </row>
    <row r="478" spans="1:13">
      <c r="A478" s="119" t="s">
        <v>3052</v>
      </c>
      <c r="B478" s="119" t="s">
        <v>395</v>
      </c>
      <c r="C478" s="119">
        <v>13.2</v>
      </c>
      <c r="D478" s="119">
        <v>13.75</v>
      </c>
      <c r="E478" s="119">
        <v>12.55</v>
      </c>
      <c r="F478" s="119">
        <v>13.55</v>
      </c>
      <c r="G478" s="119">
        <v>13.55</v>
      </c>
      <c r="H478" s="119">
        <v>12.7</v>
      </c>
      <c r="I478" s="119">
        <v>9876</v>
      </c>
      <c r="J478" s="119">
        <v>130713.95</v>
      </c>
      <c r="K478" s="121">
        <v>43196</v>
      </c>
      <c r="L478" s="119">
        <v>43</v>
      </c>
      <c r="M478" s="119" t="s">
        <v>3053</v>
      </c>
    </row>
    <row r="479" spans="1:13">
      <c r="A479" s="119" t="s">
        <v>2824</v>
      </c>
      <c r="B479" s="119" t="s">
        <v>395</v>
      </c>
      <c r="C479" s="119">
        <v>534</v>
      </c>
      <c r="D479" s="119">
        <v>562.4</v>
      </c>
      <c r="E479" s="119">
        <v>513.1</v>
      </c>
      <c r="F479" s="119">
        <v>536.1</v>
      </c>
      <c r="G479" s="119">
        <v>537.79999999999995</v>
      </c>
      <c r="H479" s="119">
        <v>503.85</v>
      </c>
      <c r="I479" s="119">
        <v>1057230</v>
      </c>
      <c r="J479" s="119">
        <v>572195865.79999995</v>
      </c>
      <c r="K479" s="121">
        <v>43196</v>
      </c>
      <c r="L479" s="119">
        <v>20449</v>
      </c>
      <c r="M479" s="119" t="s">
        <v>2825</v>
      </c>
    </row>
    <row r="480" spans="1:13">
      <c r="A480" s="119" t="s">
        <v>318</v>
      </c>
      <c r="B480" s="119" t="s">
        <v>395</v>
      </c>
      <c r="C480" s="119">
        <v>141.44999999999999</v>
      </c>
      <c r="D480" s="119">
        <v>142.44999999999999</v>
      </c>
      <c r="E480" s="119">
        <v>140.6</v>
      </c>
      <c r="F480" s="119">
        <v>141.94999999999999</v>
      </c>
      <c r="G480" s="119">
        <v>141.65</v>
      </c>
      <c r="H480" s="119">
        <v>140.69999999999999</v>
      </c>
      <c r="I480" s="119">
        <v>74807</v>
      </c>
      <c r="J480" s="119">
        <v>10588945.300000001</v>
      </c>
      <c r="K480" s="121">
        <v>43196</v>
      </c>
      <c r="L480" s="119">
        <v>1478</v>
      </c>
      <c r="M480" s="119" t="s">
        <v>920</v>
      </c>
    </row>
    <row r="481" spans="1:13">
      <c r="A481" s="119" t="s">
        <v>2186</v>
      </c>
      <c r="B481" s="119" t="s">
        <v>395</v>
      </c>
      <c r="C481" s="119">
        <v>186</v>
      </c>
      <c r="D481" s="119">
        <v>188</v>
      </c>
      <c r="E481" s="119">
        <v>183</v>
      </c>
      <c r="F481" s="119">
        <v>185.35</v>
      </c>
      <c r="G481" s="119">
        <v>183</v>
      </c>
      <c r="H481" s="119">
        <v>186.55</v>
      </c>
      <c r="I481" s="119">
        <v>60208</v>
      </c>
      <c r="J481" s="119">
        <v>11228746.949999999</v>
      </c>
      <c r="K481" s="121">
        <v>43196</v>
      </c>
      <c r="L481" s="119">
        <v>284</v>
      </c>
      <c r="M481" s="119" t="s">
        <v>2187</v>
      </c>
    </row>
    <row r="482" spans="1:13">
      <c r="A482" s="119" t="s">
        <v>355</v>
      </c>
      <c r="B482" s="119" t="s">
        <v>395</v>
      </c>
      <c r="C482" s="119">
        <v>106.35</v>
      </c>
      <c r="D482" s="119">
        <v>109.35</v>
      </c>
      <c r="E482" s="119">
        <v>106.35</v>
      </c>
      <c r="F482" s="119">
        <v>108.75</v>
      </c>
      <c r="G482" s="119">
        <v>108.75</v>
      </c>
      <c r="H482" s="119">
        <v>106.9</v>
      </c>
      <c r="I482" s="119">
        <v>1135573</v>
      </c>
      <c r="J482" s="119">
        <v>123049352.8</v>
      </c>
      <c r="K482" s="121">
        <v>43196</v>
      </c>
      <c r="L482" s="119">
        <v>8513</v>
      </c>
      <c r="M482" s="119" t="s">
        <v>921</v>
      </c>
    </row>
    <row r="483" spans="1:13">
      <c r="A483" s="119" t="s">
        <v>922</v>
      </c>
      <c r="B483" s="119" t="s">
        <v>395</v>
      </c>
      <c r="C483" s="119">
        <v>712</v>
      </c>
      <c r="D483" s="119">
        <v>752</v>
      </c>
      <c r="E483" s="119">
        <v>706.3</v>
      </c>
      <c r="F483" s="119">
        <v>720.75</v>
      </c>
      <c r="G483" s="119">
        <v>721</v>
      </c>
      <c r="H483" s="119">
        <v>698.8</v>
      </c>
      <c r="I483" s="119">
        <v>3884024</v>
      </c>
      <c r="J483" s="119">
        <v>2822219357.6999998</v>
      </c>
      <c r="K483" s="121">
        <v>43196</v>
      </c>
      <c r="L483" s="119">
        <v>87063</v>
      </c>
      <c r="M483" s="119" t="s">
        <v>923</v>
      </c>
    </row>
    <row r="484" spans="1:13">
      <c r="A484" s="119" t="s">
        <v>73</v>
      </c>
      <c r="B484" s="119" t="s">
        <v>395</v>
      </c>
      <c r="C484" s="119">
        <v>1092</v>
      </c>
      <c r="D484" s="119">
        <v>1102.5</v>
      </c>
      <c r="E484" s="119">
        <v>1081.7</v>
      </c>
      <c r="F484" s="119">
        <v>1084.5999999999999</v>
      </c>
      <c r="G484" s="119">
        <v>1085</v>
      </c>
      <c r="H484" s="119">
        <v>1094.25</v>
      </c>
      <c r="I484" s="119">
        <v>689054</v>
      </c>
      <c r="J484" s="119">
        <v>749981591.95000005</v>
      </c>
      <c r="K484" s="121">
        <v>43196</v>
      </c>
      <c r="L484" s="119">
        <v>17679</v>
      </c>
      <c r="M484" s="119" t="s">
        <v>2265</v>
      </c>
    </row>
    <row r="485" spans="1:13">
      <c r="A485" s="119" t="s">
        <v>390</v>
      </c>
      <c r="B485" s="119" t="s">
        <v>395</v>
      </c>
      <c r="C485" s="119">
        <v>166.6</v>
      </c>
      <c r="D485" s="119">
        <v>178.8</v>
      </c>
      <c r="E485" s="119">
        <v>164.25</v>
      </c>
      <c r="F485" s="119">
        <v>173.95</v>
      </c>
      <c r="G485" s="119">
        <v>173</v>
      </c>
      <c r="H485" s="119">
        <v>168.35</v>
      </c>
      <c r="I485" s="119">
        <v>423133</v>
      </c>
      <c r="J485" s="119">
        <v>73198867.25</v>
      </c>
      <c r="K485" s="121">
        <v>43196</v>
      </c>
      <c r="L485" s="119">
        <v>5637</v>
      </c>
      <c r="M485" s="119" t="s">
        <v>924</v>
      </c>
    </row>
    <row r="486" spans="1:13">
      <c r="A486" s="119" t="s">
        <v>925</v>
      </c>
      <c r="B486" s="119" t="s">
        <v>395</v>
      </c>
      <c r="C486" s="119">
        <v>122</v>
      </c>
      <c r="D486" s="119">
        <v>122.45</v>
      </c>
      <c r="E486" s="119">
        <v>120.25</v>
      </c>
      <c r="F486" s="119">
        <v>121.5</v>
      </c>
      <c r="G486" s="119">
        <v>121.4</v>
      </c>
      <c r="H486" s="119">
        <v>121.1</v>
      </c>
      <c r="I486" s="119">
        <v>359409</v>
      </c>
      <c r="J486" s="119">
        <v>43603573.700000003</v>
      </c>
      <c r="K486" s="121">
        <v>43196</v>
      </c>
      <c r="L486" s="119">
        <v>7394</v>
      </c>
      <c r="M486" s="119" t="s">
        <v>926</v>
      </c>
    </row>
    <row r="487" spans="1:13">
      <c r="A487" s="119" t="s">
        <v>927</v>
      </c>
      <c r="B487" s="119" t="s">
        <v>395</v>
      </c>
      <c r="C487" s="119">
        <v>1226</v>
      </c>
      <c r="D487" s="119">
        <v>1259</v>
      </c>
      <c r="E487" s="119">
        <v>1226</v>
      </c>
      <c r="F487" s="119">
        <v>1249.9000000000001</v>
      </c>
      <c r="G487" s="119">
        <v>1250</v>
      </c>
      <c r="H487" s="119">
        <v>1238.7</v>
      </c>
      <c r="I487" s="119">
        <v>655</v>
      </c>
      <c r="J487" s="119">
        <v>817578.7</v>
      </c>
      <c r="K487" s="121">
        <v>43196</v>
      </c>
      <c r="L487" s="119">
        <v>71</v>
      </c>
      <c r="M487" s="119" t="s">
        <v>928</v>
      </c>
    </row>
    <row r="488" spans="1:13">
      <c r="A488" s="119" t="s">
        <v>929</v>
      </c>
      <c r="B488" s="119" t="s">
        <v>395</v>
      </c>
      <c r="C488" s="119">
        <v>324</v>
      </c>
      <c r="D488" s="119">
        <v>324.5</v>
      </c>
      <c r="E488" s="119">
        <v>317.10000000000002</v>
      </c>
      <c r="F488" s="119">
        <v>318.95</v>
      </c>
      <c r="G488" s="119">
        <v>318</v>
      </c>
      <c r="H488" s="119">
        <v>321.2</v>
      </c>
      <c r="I488" s="119">
        <v>35858</v>
      </c>
      <c r="J488" s="119">
        <v>11479583.800000001</v>
      </c>
      <c r="K488" s="121">
        <v>43196</v>
      </c>
      <c r="L488" s="119">
        <v>1573</v>
      </c>
      <c r="M488" s="119" t="s">
        <v>930</v>
      </c>
    </row>
    <row r="489" spans="1:13">
      <c r="A489" s="119" t="s">
        <v>931</v>
      </c>
      <c r="B489" s="119" t="s">
        <v>395</v>
      </c>
      <c r="C489" s="119">
        <v>10.25</v>
      </c>
      <c r="D489" s="119">
        <v>10.6</v>
      </c>
      <c r="E489" s="119">
        <v>10.25</v>
      </c>
      <c r="F489" s="119">
        <v>10.45</v>
      </c>
      <c r="G489" s="119">
        <v>10.45</v>
      </c>
      <c r="H489" s="119">
        <v>10.3</v>
      </c>
      <c r="I489" s="119">
        <v>153513</v>
      </c>
      <c r="J489" s="119">
        <v>1609273.85</v>
      </c>
      <c r="K489" s="121">
        <v>43196</v>
      </c>
      <c r="L489" s="119">
        <v>346</v>
      </c>
      <c r="M489" s="119" t="s">
        <v>932</v>
      </c>
    </row>
    <row r="490" spans="1:13">
      <c r="A490" s="119" t="s">
        <v>933</v>
      </c>
      <c r="B490" s="119" t="s">
        <v>395</v>
      </c>
      <c r="C490" s="119">
        <v>517.85</v>
      </c>
      <c r="D490" s="119">
        <v>520</v>
      </c>
      <c r="E490" s="119">
        <v>511.2</v>
      </c>
      <c r="F490" s="119">
        <v>514.29999999999995</v>
      </c>
      <c r="G490" s="119">
        <v>511.45</v>
      </c>
      <c r="H490" s="119">
        <v>525.65</v>
      </c>
      <c r="I490" s="119">
        <v>3778</v>
      </c>
      <c r="J490" s="119">
        <v>1952301</v>
      </c>
      <c r="K490" s="121">
        <v>43196</v>
      </c>
      <c r="L490" s="119">
        <v>184</v>
      </c>
      <c r="M490" s="119" t="s">
        <v>934</v>
      </c>
    </row>
    <row r="491" spans="1:13">
      <c r="A491" s="119" t="s">
        <v>2352</v>
      </c>
      <c r="B491" s="119" t="s">
        <v>395</v>
      </c>
      <c r="C491" s="119">
        <v>1260</v>
      </c>
      <c r="D491" s="119">
        <v>1339.9</v>
      </c>
      <c r="E491" s="119">
        <v>1238.3</v>
      </c>
      <c r="F491" s="119">
        <v>1283.25</v>
      </c>
      <c r="G491" s="119">
        <v>1251.3499999999999</v>
      </c>
      <c r="H491" s="119">
        <v>1276.5999999999999</v>
      </c>
      <c r="I491" s="119">
        <v>286</v>
      </c>
      <c r="J491" s="119">
        <v>368995.2</v>
      </c>
      <c r="K491" s="121">
        <v>43196</v>
      </c>
      <c r="L491" s="119">
        <v>45</v>
      </c>
      <c r="M491" s="119" t="s">
        <v>2353</v>
      </c>
    </row>
    <row r="492" spans="1:13">
      <c r="A492" s="119" t="s">
        <v>935</v>
      </c>
      <c r="B492" s="119" t="s">
        <v>395</v>
      </c>
      <c r="C492" s="119">
        <v>592.04999999999995</v>
      </c>
      <c r="D492" s="119">
        <v>599.79999999999995</v>
      </c>
      <c r="E492" s="119">
        <v>591</v>
      </c>
      <c r="F492" s="119">
        <v>594.5</v>
      </c>
      <c r="G492" s="119">
        <v>594</v>
      </c>
      <c r="H492" s="119">
        <v>597</v>
      </c>
      <c r="I492" s="119">
        <v>160890</v>
      </c>
      <c r="J492" s="119">
        <v>95681895.650000006</v>
      </c>
      <c r="K492" s="121">
        <v>43196</v>
      </c>
      <c r="L492" s="119">
        <v>6754</v>
      </c>
      <c r="M492" s="119" t="s">
        <v>936</v>
      </c>
    </row>
    <row r="493" spans="1:13">
      <c r="A493" s="119" t="s">
        <v>2826</v>
      </c>
      <c r="B493" s="119" t="s">
        <v>395</v>
      </c>
      <c r="C493" s="119">
        <v>29.95</v>
      </c>
      <c r="D493" s="119">
        <v>30.6</v>
      </c>
      <c r="E493" s="119">
        <v>28.95</v>
      </c>
      <c r="F493" s="119">
        <v>29.9</v>
      </c>
      <c r="G493" s="119">
        <v>30</v>
      </c>
      <c r="H493" s="119">
        <v>29.5</v>
      </c>
      <c r="I493" s="119">
        <v>32527</v>
      </c>
      <c r="J493" s="119">
        <v>973260.1</v>
      </c>
      <c r="K493" s="121">
        <v>43196</v>
      </c>
      <c r="L493" s="119">
        <v>183</v>
      </c>
      <c r="M493" s="119" t="s">
        <v>2827</v>
      </c>
    </row>
    <row r="494" spans="1:13">
      <c r="A494" s="119" t="s">
        <v>316</v>
      </c>
      <c r="B494" s="119" t="s">
        <v>395</v>
      </c>
      <c r="C494" s="119">
        <v>125</v>
      </c>
      <c r="D494" s="119">
        <v>126.6</v>
      </c>
      <c r="E494" s="119">
        <v>123.6</v>
      </c>
      <c r="F494" s="119">
        <v>125.6</v>
      </c>
      <c r="G494" s="119">
        <v>125.4</v>
      </c>
      <c r="H494" s="119">
        <v>125.2</v>
      </c>
      <c r="I494" s="119">
        <v>718492</v>
      </c>
      <c r="J494" s="119">
        <v>90060762.099999994</v>
      </c>
      <c r="K494" s="121">
        <v>43196</v>
      </c>
      <c r="L494" s="119">
        <v>5334</v>
      </c>
      <c r="M494" s="119" t="s">
        <v>937</v>
      </c>
    </row>
    <row r="495" spans="1:13">
      <c r="A495" s="119" t="s">
        <v>182</v>
      </c>
      <c r="B495" s="119" t="s">
        <v>395</v>
      </c>
      <c r="C495" s="119">
        <v>6147.8</v>
      </c>
      <c r="D495" s="119">
        <v>6251.8</v>
      </c>
      <c r="E495" s="119">
        <v>6000</v>
      </c>
      <c r="F495" s="119">
        <v>6099.9</v>
      </c>
      <c r="G495" s="119">
        <v>6160.1</v>
      </c>
      <c r="H495" s="119">
        <v>6106.7</v>
      </c>
      <c r="I495" s="119">
        <v>16306</v>
      </c>
      <c r="J495" s="119">
        <v>99025248.599999994</v>
      </c>
      <c r="K495" s="121">
        <v>43196</v>
      </c>
      <c r="L495" s="119">
        <v>4045</v>
      </c>
      <c r="M495" s="119" t="s">
        <v>938</v>
      </c>
    </row>
    <row r="496" spans="1:13">
      <c r="A496" s="119" t="s">
        <v>199</v>
      </c>
      <c r="B496" s="119" t="s">
        <v>395</v>
      </c>
      <c r="C496" s="119">
        <v>186.7</v>
      </c>
      <c r="D496" s="119">
        <v>193</v>
      </c>
      <c r="E496" s="119">
        <v>186.7</v>
      </c>
      <c r="F496" s="119">
        <v>189.95</v>
      </c>
      <c r="G496" s="119">
        <v>190</v>
      </c>
      <c r="H496" s="119">
        <v>188.5</v>
      </c>
      <c r="I496" s="119">
        <v>650295</v>
      </c>
      <c r="J496" s="119">
        <v>123671912.90000001</v>
      </c>
      <c r="K496" s="121">
        <v>43196</v>
      </c>
      <c r="L496" s="119">
        <v>8707</v>
      </c>
      <c r="M496" s="119" t="s">
        <v>939</v>
      </c>
    </row>
    <row r="497" spans="1:13">
      <c r="A497" s="119" t="s">
        <v>2643</v>
      </c>
      <c r="B497" s="119" t="s">
        <v>395</v>
      </c>
      <c r="C497" s="119">
        <v>54.65</v>
      </c>
      <c r="D497" s="119">
        <v>55.6</v>
      </c>
      <c r="E497" s="119">
        <v>53.15</v>
      </c>
      <c r="F497" s="119">
        <v>53.7</v>
      </c>
      <c r="G497" s="119">
        <v>53.65</v>
      </c>
      <c r="H497" s="119">
        <v>54.65</v>
      </c>
      <c r="I497" s="119">
        <v>194710</v>
      </c>
      <c r="J497" s="119">
        <v>10561721.9</v>
      </c>
      <c r="K497" s="121">
        <v>43196</v>
      </c>
      <c r="L497" s="119">
        <v>1566</v>
      </c>
      <c r="M497" s="119" t="s">
        <v>2644</v>
      </c>
    </row>
    <row r="498" spans="1:13">
      <c r="A498" s="119" t="s">
        <v>940</v>
      </c>
      <c r="B498" s="119" t="s">
        <v>395</v>
      </c>
      <c r="C498" s="119">
        <v>12.05</v>
      </c>
      <c r="D498" s="119">
        <v>12.15</v>
      </c>
      <c r="E498" s="119">
        <v>11.7</v>
      </c>
      <c r="F498" s="119">
        <v>12</v>
      </c>
      <c r="G498" s="119">
        <v>12.1</v>
      </c>
      <c r="H498" s="119">
        <v>11.9</v>
      </c>
      <c r="I498" s="119">
        <v>204267</v>
      </c>
      <c r="J498" s="119">
        <v>2437804.25</v>
      </c>
      <c r="K498" s="121">
        <v>43196</v>
      </c>
      <c r="L498" s="119">
        <v>323</v>
      </c>
      <c r="M498" s="119" t="s">
        <v>941</v>
      </c>
    </row>
    <row r="499" spans="1:13">
      <c r="A499" s="119" t="s">
        <v>942</v>
      </c>
      <c r="B499" s="119" t="s">
        <v>395</v>
      </c>
      <c r="C499" s="119">
        <v>2.8</v>
      </c>
      <c r="D499" s="119">
        <v>2.8</v>
      </c>
      <c r="E499" s="119">
        <v>2.7</v>
      </c>
      <c r="F499" s="119">
        <v>2.8</v>
      </c>
      <c r="G499" s="119">
        <v>2.8</v>
      </c>
      <c r="H499" s="119">
        <v>2.7</v>
      </c>
      <c r="I499" s="119">
        <v>3098022</v>
      </c>
      <c r="J499" s="119">
        <v>8601643.1500000004</v>
      </c>
      <c r="K499" s="121">
        <v>43196</v>
      </c>
      <c r="L499" s="119">
        <v>915</v>
      </c>
      <c r="M499" s="119" t="s">
        <v>943</v>
      </c>
    </row>
    <row r="500" spans="1:13">
      <c r="A500" s="119" t="s">
        <v>2283</v>
      </c>
      <c r="B500" s="119" t="s">
        <v>395</v>
      </c>
      <c r="C500" s="119">
        <v>14.45</v>
      </c>
      <c r="D500" s="119">
        <v>14.45</v>
      </c>
      <c r="E500" s="119">
        <v>13.5</v>
      </c>
      <c r="F500" s="119">
        <v>14.25</v>
      </c>
      <c r="G500" s="119">
        <v>14.3</v>
      </c>
      <c r="H500" s="119">
        <v>13.25</v>
      </c>
      <c r="I500" s="119">
        <v>16981</v>
      </c>
      <c r="J500" s="119">
        <v>239336.4</v>
      </c>
      <c r="K500" s="121">
        <v>43196</v>
      </c>
      <c r="L500" s="119">
        <v>82</v>
      </c>
      <c r="M500" s="119" t="s">
        <v>2284</v>
      </c>
    </row>
    <row r="501" spans="1:13">
      <c r="A501" s="119" t="s">
        <v>3054</v>
      </c>
      <c r="B501" s="119" t="s">
        <v>395</v>
      </c>
      <c r="C501" s="119">
        <v>17.600000000000001</v>
      </c>
      <c r="D501" s="119">
        <v>18.5</v>
      </c>
      <c r="E501" s="119">
        <v>16.8</v>
      </c>
      <c r="F501" s="119">
        <v>18.100000000000001</v>
      </c>
      <c r="G501" s="119">
        <v>18.5</v>
      </c>
      <c r="H501" s="119">
        <v>16.899999999999999</v>
      </c>
      <c r="I501" s="119">
        <v>9030</v>
      </c>
      <c r="J501" s="119">
        <v>161915.1</v>
      </c>
      <c r="K501" s="121">
        <v>43196</v>
      </c>
      <c r="L501" s="119">
        <v>50</v>
      </c>
      <c r="M501" s="119" t="s">
        <v>3055</v>
      </c>
    </row>
    <row r="502" spans="1:13">
      <c r="A502" s="119" t="s">
        <v>2540</v>
      </c>
      <c r="B502" s="119" t="s">
        <v>395</v>
      </c>
      <c r="C502" s="119">
        <v>148</v>
      </c>
      <c r="D502" s="119">
        <v>157.5</v>
      </c>
      <c r="E502" s="119">
        <v>147</v>
      </c>
      <c r="F502" s="119">
        <v>155.15</v>
      </c>
      <c r="G502" s="119">
        <v>156.05000000000001</v>
      </c>
      <c r="H502" s="119">
        <v>148.9</v>
      </c>
      <c r="I502" s="119">
        <v>63520</v>
      </c>
      <c r="J502" s="119">
        <v>9634324.5500000007</v>
      </c>
      <c r="K502" s="121">
        <v>43196</v>
      </c>
      <c r="L502" s="119">
        <v>543</v>
      </c>
      <c r="M502" s="119" t="s">
        <v>2541</v>
      </c>
    </row>
    <row r="503" spans="1:13">
      <c r="A503" s="119" t="s">
        <v>944</v>
      </c>
      <c r="B503" s="119" t="s">
        <v>395</v>
      </c>
      <c r="C503" s="119">
        <v>114.65</v>
      </c>
      <c r="D503" s="119">
        <v>117.25</v>
      </c>
      <c r="E503" s="119">
        <v>113.15</v>
      </c>
      <c r="F503" s="119">
        <v>115.9</v>
      </c>
      <c r="G503" s="119">
        <v>117</v>
      </c>
      <c r="H503" s="119">
        <v>113.6</v>
      </c>
      <c r="I503" s="119">
        <v>58137</v>
      </c>
      <c r="J503" s="119">
        <v>6694558.75</v>
      </c>
      <c r="K503" s="121">
        <v>43196</v>
      </c>
      <c r="L503" s="119">
        <v>735</v>
      </c>
      <c r="M503" s="119" t="s">
        <v>945</v>
      </c>
    </row>
    <row r="504" spans="1:13">
      <c r="A504" s="119" t="s">
        <v>946</v>
      </c>
      <c r="B504" s="119" t="s">
        <v>395</v>
      </c>
      <c r="C504" s="119">
        <v>730</v>
      </c>
      <c r="D504" s="119">
        <v>743.9</v>
      </c>
      <c r="E504" s="119">
        <v>722.85</v>
      </c>
      <c r="F504" s="119">
        <v>738.95</v>
      </c>
      <c r="G504" s="119">
        <v>742</v>
      </c>
      <c r="H504" s="119">
        <v>728.2</v>
      </c>
      <c r="I504" s="119">
        <v>68180</v>
      </c>
      <c r="J504" s="119">
        <v>50307724.799999997</v>
      </c>
      <c r="K504" s="121">
        <v>43196</v>
      </c>
      <c r="L504" s="119">
        <v>1941</v>
      </c>
      <c r="M504" s="119" t="s">
        <v>947</v>
      </c>
    </row>
    <row r="505" spans="1:13">
      <c r="A505" s="119" t="s">
        <v>2195</v>
      </c>
      <c r="B505" s="119" t="s">
        <v>395</v>
      </c>
      <c r="C505" s="119">
        <v>216.25</v>
      </c>
      <c r="D505" s="119">
        <v>216.6</v>
      </c>
      <c r="E505" s="119">
        <v>208.05</v>
      </c>
      <c r="F505" s="119">
        <v>211.3</v>
      </c>
      <c r="G505" s="119">
        <v>208.3</v>
      </c>
      <c r="H505" s="119">
        <v>212.75</v>
      </c>
      <c r="I505" s="119">
        <v>4087</v>
      </c>
      <c r="J505" s="119">
        <v>866527.55</v>
      </c>
      <c r="K505" s="121">
        <v>43196</v>
      </c>
      <c r="L505" s="119">
        <v>107</v>
      </c>
      <c r="M505" s="119" t="s">
        <v>2196</v>
      </c>
    </row>
    <row r="506" spans="1:13">
      <c r="A506" s="119" t="s">
        <v>948</v>
      </c>
      <c r="B506" s="119" t="s">
        <v>395</v>
      </c>
      <c r="C506" s="119">
        <v>809.05</v>
      </c>
      <c r="D506" s="119">
        <v>830.6</v>
      </c>
      <c r="E506" s="119">
        <v>802</v>
      </c>
      <c r="F506" s="119">
        <v>824.05</v>
      </c>
      <c r="G506" s="119">
        <v>820</v>
      </c>
      <c r="H506" s="119">
        <v>804.65</v>
      </c>
      <c r="I506" s="119">
        <v>51057</v>
      </c>
      <c r="J506" s="119">
        <v>42000206.600000001</v>
      </c>
      <c r="K506" s="121">
        <v>43196</v>
      </c>
      <c r="L506" s="119">
        <v>1514</v>
      </c>
      <c r="M506" s="119" t="s">
        <v>949</v>
      </c>
    </row>
    <row r="507" spans="1:13">
      <c r="A507" s="119" t="s">
        <v>950</v>
      </c>
      <c r="B507" s="119" t="s">
        <v>395</v>
      </c>
      <c r="C507" s="119">
        <v>859</v>
      </c>
      <c r="D507" s="119">
        <v>869</v>
      </c>
      <c r="E507" s="119">
        <v>850.6</v>
      </c>
      <c r="F507" s="119">
        <v>862.95</v>
      </c>
      <c r="G507" s="119">
        <v>864.75</v>
      </c>
      <c r="H507" s="119">
        <v>853.65</v>
      </c>
      <c r="I507" s="119">
        <v>7856</v>
      </c>
      <c r="J507" s="119">
        <v>6772436.3499999996</v>
      </c>
      <c r="K507" s="121">
        <v>43196</v>
      </c>
      <c r="L507" s="119">
        <v>483</v>
      </c>
      <c r="M507" s="119" t="s">
        <v>951</v>
      </c>
    </row>
    <row r="508" spans="1:13">
      <c r="A508" s="119" t="s">
        <v>952</v>
      </c>
      <c r="B508" s="119" t="s">
        <v>395</v>
      </c>
      <c r="C508" s="119">
        <v>916.8</v>
      </c>
      <c r="D508" s="119">
        <v>916.85</v>
      </c>
      <c r="E508" s="119">
        <v>905</v>
      </c>
      <c r="F508" s="119">
        <v>910.05</v>
      </c>
      <c r="G508" s="119">
        <v>910</v>
      </c>
      <c r="H508" s="119">
        <v>908.3</v>
      </c>
      <c r="I508" s="119">
        <v>4734</v>
      </c>
      <c r="J508" s="119">
        <v>4315804.55</v>
      </c>
      <c r="K508" s="121">
        <v>43196</v>
      </c>
      <c r="L508" s="119">
        <v>296</v>
      </c>
      <c r="M508" s="119" t="s">
        <v>953</v>
      </c>
    </row>
    <row r="509" spans="1:13">
      <c r="A509" s="119" t="s">
        <v>954</v>
      </c>
      <c r="B509" s="119" t="s">
        <v>395</v>
      </c>
      <c r="C509" s="119">
        <v>80.400000000000006</v>
      </c>
      <c r="D509" s="119">
        <v>80.400000000000006</v>
      </c>
      <c r="E509" s="119">
        <v>78</v>
      </c>
      <c r="F509" s="119">
        <v>79.45</v>
      </c>
      <c r="G509" s="119">
        <v>79.5</v>
      </c>
      <c r="H509" s="119">
        <v>79.8</v>
      </c>
      <c r="I509" s="119">
        <v>9760</v>
      </c>
      <c r="J509" s="119">
        <v>774796.25</v>
      </c>
      <c r="K509" s="121">
        <v>43196</v>
      </c>
      <c r="L509" s="119">
        <v>151</v>
      </c>
      <c r="M509" s="119" t="s">
        <v>955</v>
      </c>
    </row>
    <row r="510" spans="1:13">
      <c r="A510" s="119" t="s">
        <v>956</v>
      </c>
      <c r="B510" s="119" t="s">
        <v>395</v>
      </c>
      <c r="C510" s="119">
        <v>72.5</v>
      </c>
      <c r="D510" s="119">
        <v>73.650000000000006</v>
      </c>
      <c r="E510" s="119">
        <v>72.05</v>
      </c>
      <c r="F510" s="119">
        <v>73.45</v>
      </c>
      <c r="G510" s="119">
        <v>73.5</v>
      </c>
      <c r="H510" s="119">
        <v>72.599999999999994</v>
      </c>
      <c r="I510" s="119">
        <v>27098</v>
      </c>
      <c r="J510" s="119">
        <v>1982784.3</v>
      </c>
      <c r="K510" s="121">
        <v>43196</v>
      </c>
      <c r="L510" s="119">
        <v>183</v>
      </c>
      <c r="M510" s="119" t="s">
        <v>2354</v>
      </c>
    </row>
    <row r="511" spans="1:13">
      <c r="A511" s="119" t="s">
        <v>3056</v>
      </c>
      <c r="B511" s="119" t="s">
        <v>395</v>
      </c>
      <c r="C511" s="119">
        <v>15.15</v>
      </c>
      <c r="D511" s="119">
        <v>16.600000000000001</v>
      </c>
      <c r="E511" s="119">
        <v>14.6</v>
      </c>
      <c r="F511" s="119">
        <v>16.600000000000001</v>
      </c>
      <c r="G511" s="119">
        <v>16.600000000000001</v>
      </c>
      <c r="H511" s="119">
        <v>15.1</v>
      </c>
      <c r="I511" s="119">
        <v>12584419</v>
      </c>
      <c r="J511" s="119">
        <v>200497448.30000001</v>
      </c>
      <c r="K511" s="121">
        <v>43196</v>
      </c>
      <c r="L511" s="119">
        <v>7552</v>
      </c>
      <c r="M511" s="119" t="s">
        <v>3057</v>
      </c>
    </row>
    <row r="512" spans="1:13">
      <c r="A512" s="119" t="s">
        <v>3329</v>
      </c>
      <c r="B512" s="119" t="s">
        <v>395</v>
      </c>
      <c r="C512" s="119">
        <v>1103.5</v>
      </c>
      <c r="D512" s="119">
        <v>1118.8499999999999</v>
      </c>
      <c r="E512" s="119">
        <v>1100.05</v>
      </c>
      <c r="F512" s="119">
        <v>1102.8499999999999</v>
      </c>
      <c r="G512" s="119">
        <v>1102</v>
      </c>
      <c r="H512" s="119">
        <v>1113.95</v>
      </c>
      <c r="I512" s="119">
        <v>73013</v>
      </c>
      <c r="J512" s="119">
        <v>80829750.200000003</v>
      </c>
      <c r="K512" s="121">
        <v>43196</v>
      </c>
      <c r="L512" s="119">
        <v>5346</v>
      </c>
      <c r="M512" s="119" t="s">
        <v>3330</v>
      </c>
    </row>
    <row r="513" spans="1:13">
      <c r="A513" s="119" t="s">
        <v>957</v>
      </c>
      <c r="B513" s="119" t="s">
        <v>395</v>
      </c>
      <c r="C513" s="119">
        <v>1005</v>
      </c>
      <c r="D513" s="119">
        <v>1020.05</v>
      </c>
      <c r="E513" s="119">
        <v>982.45</v>
      </c>
      <c r="F513" s="119">
        <v>1013.9</v>
      </c>
      <c r="G513" s="119">
        <v>1007.75</v>
      </c>
      <c r="H513" s="119">
        <v>998.25</v>
      </c>
      <c r="I513" s="119">
        <v>1313</v>
      </c>
      <c r="J513" s="119">
        <v>1320840.3999999999</v>
      </c>
      <c r="K513" s="121">
        <v>43196</v>
      </c>
      <c r="L513" s="119">
        <v>207</v>
      </c>
      <c r="M513" s="119" t="s">
        <v>958</v>
      </c>
    </row>
    <row r="514" spans="1:13">
      <c r="A514" s="119" t="s">
        <v>3058</v>
      </c>
      <c r="B514" s="119" t="s">
        <v>395</v>
      </c>
      <c r="C514" s="119">
        <v>81.400000000000006</v>
      </c>
      <c r="D514" s="119">
        <v>84.5</v>
      </c>
      <c r="E514" s="119">
        <v>81.400000000000006</v>
      </c>
      <c r="F514" s="119">
        <v>83</v>
      </c>
      <c r="G514" s="119">
        <v>83</v>
      </c>
      <c r="H514" s="119">
        <v>80.95</v>
      </c>
      <c r="I514" s="119">
        <v>30337</v>
      </c>
      <c r="J514" s="119">
        <v>2520370.65</v>
      </c>
      <c r="K514" s="121">
        <v>43196</v>
      </c>
      <c r="L514" s="119">
        <v>404</v>
      </c>
      <c r="M514" s="119" t="s">
        <v>3059</v>
      </c>
    </row>
    <row r="515" spans="1:13">
      <c r="A515" s="119" t="s">
        <v>959</v>
      </c>
      <c r="B515" s="119" t="s">
        <v>395</v>
      </c>
      <c r="C515" s="119">
        <v>36.799999999999997</v>
      </c>
      <c r="D515" s="119">
        <v>37.4</v>
      </c>
      <c r="E515" s="119">
        <v>36.299999999999997</v>
      </c>
      <c r="F515" s="119">
        <v>37.1</v>
      </c>
      <c r="G515" s="119">
        <v>37.1</v>
      </c>
      <c r="H515" s="119">
        <v>36.700000000000003</v>
      </c>
      <c r="I515" s="119">
        <v>215803</v>
      </c>
      <c r="J515" s="119">
        <v>7980852.75</v>
      </c>
      <c r="K515" s="121">
        <v>43196</v>
      </c>
      <c r="L515" s="119">
        <v>657</v>
      </c>
      <c r="M515" s="119" t="s">
        <v>960</v>
      </c>
    </row>
    <row r="516" spans="1:13">
      <c r="A516" s="119" t="s">
        <v>961</v>
      </c>
      <c r="B516" s="119" t="s">
        <v>395</v>
      </c>
      <c r="C516" s="119">
        <v>704.95</v>
      </c>
      <c r="D516" s="119">
        <v>705</v>
      </c>
      <c r="E516" s="119">
        <v>695.05</v>
      </c>
      <c r="F516" s="119">
        <v>698.15</v>
      </c>
      <c r="G516" s="119">
        <v>698.4</v>
      </c>
      <c r="H516" s="119">
        <v>699.3</v>
      </c>
      <c r="I516" s="119">
        <v>4803</v>
      </c>
      <c r="J516" s="119">
        <v>3360315.7</v>
      </c>
      <c r="K516" s="121">
        <v>43196</v>
      </c>
      <c r="L516" s="119">
        <v>237</v>
      </c>
      <c r="M516" s="119" t="s">
        <v>962</v>
      </c>
    </row>
    <row r="517" spans="1:13">
      <c r="A517" s="119" t="s">
        <v>74</v>
      </c>
      <c r="B517" s="119" t="s">
        <v>395</v>
      </c>
      <c r="C517" s="119">
        <v>515</v>
      </c>
      <c r="D517" s="119">
        <v>535</v>
      </c>
      <c r="E517" s="119">
        <v>512.65</v>
      </c>
      <c r="F517" s="119">
        <v>533.15</v>
      </c>
      <c r="G517" s="119">
        <v>530.9</v>
      </c>
      <c r="H517" s="119">
        <v>512.65</v>
      </c>
      <c r="I517" s="119">
        <v>2912803</v>
      </c>
      <c r="J517" s="119">
        <v>1527255365.9000001</v>
      </c>
      <c r="K517" s="121">
        <v>43196</v>
      </c>
      <c r="L517" s="119">
        <v>42897</v>
      </c>
      <c r="M517" s="119" t="s">
        <v>963</v>
      </c>
    </row>
    <row r="518" spans="1:13">
      <c r="A518" s="119" t="s">
        <v>964</v>
      </c>
      <c r="B518" s="119" t="s">
        <v>395</v>
      </c>
      <c r="C518" s="119">
        <v>49.9</v>
      </c>
      <c r="D518" s="119">
        <v>50.4</v>
      </c>
      <c r="E518" s="119">
        <v>49.1</v>
      </c>
      <c r="F518" s="119">
        <v>49.65</v>
      </c>
      <c r="G518" s="119">
        <v>49.8</v>
      </c>
      <c r="H518" s="119">
        <v>49.9</v>
      </c>
      <c r="I518" s="119">
        <v>226567</v>
      </c>
      <c r="J518" s="119">
        <v>11256754.800000001</v>
      </c>
      <c r="K518" s="121">
        <v>43196</v>
      </c>
      <c r="L518" s="119">
        <v>1252</v>
      </c>
      <c r="M518" s="119" t="s">
        <v>965</v>
      </c>
    </row>
    <row r="519" spans="1:13">
      <c r="A519" s="119" t="s">
        <v>966</v>
      </c>
      <c r="B519" s="119" t="s">
        <v>395</v>
      </c>
      <c r="C519" s="119">
        <v>24.8</v>
      </c>
      <c r="D519" s="119">
        <v>25.4</v>
      </c>
      <c r="E519" s="119">
        <v>24.5</v>
      </c>
      <c r="F519" s="119">
        <v>25.25</v>
      </c>
      <c r="G519" s="119">
        <v>25.3</v>
      </c>
      <c r="H519" s="119">
        <v>24.9</v>
      </c>
      <c r="I519" s="119">
        <v>8937552</v>
      </c>
      <c r="J519" s="119">
        <v>223420781.94999999</v>
      </c>
      <c r="K519" s="121">
        <v>43196</v>
      </c>
      <c r="L519" s="119">
        <v>12506</v>
      </c>
      <c r="M519" s="119" t="s">
        <v>967</v>
      </c>
    </row>
    <row r="520" spans="1:13">
      <c r="A520" s="119" t="s">
        <v>968</v>
      </c>
      <c r="B520" s="119" t="s">
        <v>395</v>
      </c>
      <c r="C520" s="119">
        <v>305.7</v>
      </c>
      <c r="D520" s="119">
        <v>305.7</v>
      </c>
      <c r="E520" s="119">
        <v>298.85000000000002</v>
      </c>
      <c r="F520" s="119">
        <v>300.10000000000002</v>
      </c>
      <c r="G520" s="119">
        <v>300</v>
      </c>
      <c r="H520" s="119">
        <v>304.55</v>
      </c>
      <c r="I520" s="119">
        <v>99796</v>
      </c>
      <c r="J520" s="119">
        <v>29961584.800000001</v>
      </c>
      <c r="K520" s="121">
        <v>43196</v>
      </c>
      <c r="L520" s="119">
        <v>2358</v>
      </c>
      <c r="M520" s="119" t="s">
        <v>969</v>
      </c>
    </row>
    <row r="521" spans="1:13">
      <c r="A521" s="119" t="s">
        <v>971</v>
      </c>
      <c r="B521" s="119" t="s">
        <v>395</v>
      </c>
      <c r="C521" s="119">
        <v>53.5</v>
      </c>
      <c r="D521" s="119">
        <v>54.7</v>
      </c>
      <c r="E521" s="119">
        <v>52.5</v>
      </c>
      <c r="F521" s="119">
        <v>54.25</v>
      </c>
      <c r="G521" s="119">
        <v>53.9</v>
      </c>
      <c r="H521" s="119">
        <v>53.15</v>
      </c>
      <c r="I521" s="119">
        <v>2528017</v>
      </c>
      <c r="J521" s="119">
        <v>136271918.59999999</v>
      </c>
      <c r="K521" s="121">
        <v>43196</v>
      </c>
      <c r="L521" s="119">
        <v>11662</v>
      </c>
      <c r="M521" s="119" t="s">
        <v>972</v>
      </c>
    </row>
    <row r="522" spans="1:13">
      <c r="A522" s="119" t="s">
        <v>75</v>
      </c>
      <c r="B522" s="119" t="s">
        <v>395</v>
      </c>
      <c r="C522" s="119">
        <v>972</v>
      </c>
      <c r="D522" s="119">
        <v>972</v>
      </c>
      <c r="E522" s="119">
        <v>950.6</v>
      </c>
      <c r="F522" s="119">
        <v>952.65</v>
      </c>
      <c r="G522" s="119">
        <v>952.55</v>
      </c>
      <c r="H522" s="119">
        <v>962.05</v>
      </c>
      <c r="I522" s="119">
        <v>1257905</v>
      </c>
      <c r="J522" s="119">
        <v>1205921737</v>
      </c>
      <c r="K522" s="121">
        <v>43196</v>
      </c>
      <c r="L522" s="119">
        <v>38588</v>
      </c>
      <c r="M522" s="119" t="s">
        <v>973</v>
      </c>
    </row>
    <row r="523" spans="1:13">
      <c r="A523" s="119" t="s">
        <v>76</v>
      </c>
      <c r="B523" s="119" t="s">
        <v>395</v>
      </c>
      <c r="C523" s="119">
        <v>1827</v>
      </c>
      <c r="D523" s="119">
        <v>1837.8</v>
      </c>
      <c r="E523" s="119">
        <v>1820.6</v>
      </c>
      <c r="F523" s="119">
        <v>1829</v>
      </c>
      <c r="G523" s="119">
        <v>1828</v>
      </c>
      <c r="H523" s="119">
        <v>1824.45</v>
      </c>
      <c r="I523" s="119">
        <v>3260963</v>
      </c>
      <c r="J523" s="119">
        <v>5968247174.4499998</v>
      </c>
      <c r="K523" s="121">
        <v>43196</v>
      </c>
      <c r="L523" s="119">
        <v>115256</v>
      </c>
      <c r="M523" s="119" t="s">
        <v>974</v>
      </c>
    </row>
    <row r="524" spans="1:13">
      <c r="A524" s="119" t="s">
        <v>77</v>
      </c>
      <c r="B524" s="119" t="s">
        <v>395</v>
      </c>
      <c r="C524" s="119">
        <v>1912.2</v>
      </c>
      <c r="D524" s="119">
        <v>1926.45</v>
      </c>
      <c r="E524" s="119">
        <v>1905.8</v>
      </c>
      <c r="F524" s="119">
        <v>1923.4</v>
      </c>
      <c r="G524" s="119">
        <v>1920.1</v>
      </c>
      <c r="H524" s="119">
        <v>1908.9</v>
      </c>
      <c r="I524" s="119">
        <v>930002</v>
      </c>
      <c r="J524" s="119">
        <v>1783068526.0999999</v>
      </c>
      <c r="K524" s="121">
        <v>43196</v>
      </c>
      <c r="L524" s="119">
        <v>24914</v>
      </c>
      <c r="M524" s="119" t="s">
        <v>975</v>
      </c>
    </row>
    <row r="525" spans="1:13">
      <c r="A525" s="119" t="s">
        <v>2864</v>
      </c>
      <c r="B525" s="119" t="s">
        <v>395</v>
      </c>
      <c r="C525" s="119">
        <v>497.8</v>
      </c>
      <c r="D525" s="119">
        <v>504.4</v>
      </c>
      <c r="E525" s="119">
        <v>494</v>
      </c>
      <c r="F525" s="119">
        <v>496.35</v>
      </c>
      <c r="G525" s="119">
        <v>496.3</v>
      </c>
      <c r="H525" s="119">
        <v>497.95</v>
      </c>
      <c r="I525" s="119">
        <v>1505952</v>
      </c>
      <c r="J525" s="119">
        <v>752702528.45000005</v>
      </c>
      <c r="K525" s="121">
        <v>43196</v>
      </c>
      <c r="L525" s="119">
        <v>45408</v>
      </c>
      <c r="M525" s="119" t="s">
        <v>2865</v>
      </c>
    </row>
    <row r="526" spans="1:13">
      <c r="A526" s="119" t="s">
        <v>2750</v>
      </c>
      <c r="B526" s="119" t="s">
        <v>395</v>
      </c>
      <c r="C526" s="119">
        <v>2797.6</v>
      </c>
      <c r="D526" s="119">
        <v>2813</v>
      </c>
      <c r="E526" s="119">
        <v>2782.1</v>
      </c>
      <c r="F526" s="119">
        <v>2791.9</v>
      </c>
      <c r="G526" s="119">
        <v>2791</v>
      </c>
      <c r="H526" s="119">
        <v>2797.6</v>
      </c>
      <c r="I526" s="119">
        <v>1095</v>
      </c>
      <c r="J526" s="119">
        <v>3057884.1</v>
      </c>
      <c r="K526" s="121">
        <v>43196</v>
      </c>
      <c r="L526" s="119">
        <v>102</v>
      </c>
      <c r="M526" s="119" t="s">
        <v>2751</v>
      </c>
    </row>
    <row r="527" spans="1:13">
      <c r="A527" s="119" t="s">
        <v>976</v>
      </c>
      <c r="B527" s="119" t="s">
        <v>395</v>
      </c>
      <c r="C527" s="119">
        <v>1057.0999999999999</v>
      </c>
      <c r="D527" s="119">
        <v>1061.26</v>
      </c>
      <c r="E527" s="119">
        <v>1054.0999999999999</v>
      </c>
      <c r="F527" s="119">
        <v>1061.26</v>
      </c>
      <c r="G527" s="119">
        <v>1061.26</v>
      </c>
      <c r="H527" s="119">
        <v>1059.3</v>
      </c>
      <c r="I527" s="119">
        <v>77</v>
      </c>
      <c r="J527" s="119">
        <v>81311.02</v>
      </c>
      <c r="K527" s="121">
        <v>43196</v>
      </c>
      <c r="L527" s="119">
        <v>16</v>
      </c>
      <c r="M527" s="119" t="s">
        <v>977</v>
      </c>
    </row>
    <row r="528" spans="1:13">
      <c r="A528" s="119" t="s">
        <v>3283</v>
      </c>
      <c r="B528" s="119" t="s">
        <v>395</v>
      </c>
      <c r="C528" s="119">
        <v>3425</v>
      </c>
      <c r="D528" s="119">
        <v>3425</v>
      </c>
      <c r="E528" s="119">
        <v>3425</v>
      </c>
      <c r="F528" s="119">
        <v>3425</v>
      </c>
      <c r="G528" s="119">
        <v>3425</v>
      </c>
      <c r="H528" s="119">
        <v>3440</v>
      </c>
      <c r="I528" s="119">
        <v>1</v>
      </c>
      <c r="J528" s="119">
        <v>3425</v>
      </c>
      <c r="K528" s="121">
        <v>43196</v>
      </c>
      <c r="L528" s="119">
        <v>1</v>
      </c>
      <c r="M528" s="119" t="s">
        <v>3284</v>
      </c>
    </row>
    <row r="529" spans="1:13">
      <c r="A529" s="119" t="s">
        <v>78</v>
      </c>
      <c r="B529" s="119" t="s">
        <v>395</v>
      </c>
      <c r="C529" s="119">
        <v>41.45</v>
      </c>
      <c r="D529" s="119">
        <v>41.95</v>
      </c>
      <c r="E529" s="119">
        <v>41</v>
      </c>
      <c r="F529" s="119">
        <v>41.55</v>
      </c>
      <c r="G529" s="119">
        <v>41.5</v>
      </c>
      <c r="H529" s="119">
        <v>41.45</v>
      </c>
      <c r="I529" s="119">
        <v>7668287</v>
      </c>
      <c r="J529" s="119">
        <v>317778045.25</v>
      </c>
      <c r="K529" s="121">
        <v>43196</v>
      </c>
      <c r="L529" s="119">
        <v>14644</v>
      </c>
      <c r="M529" s="119" t="s">
        <v>978</v>
      </c>
    </row>
    <row r="530" spans="1:13">
      <c r="A530" s="119" t="s">
        <v>979</v>
      </c>
      <c r="B530" s="119" t="s">
        <v>395</v>
      </c>
      <c r="C530" s="119">
        <v>2930</v>
      </c>
      <c r="D530" s="119">
        <v>3007</v>
      </c>
      <c r="E530" s="119">
        <v>2849.65</v>
      </c>
      <c r="F530" s="119">
        <v>2951.9</v>
      </c>
      <c r="G530" s="119">
        <v>2945</v>
      </c>
      <c r="H530" s="119">
        <v>2913.25</v>
      </c>
      <c r="I530" s="119">
        <v>538023</v>
      </c>
      <c r="J530" s="119">
        <v>1593734094.9000001</v>
      </c>
      <c r="K530" s="121">
        <v>43196</v>
      </c>
      <c r="L530" s="119">
        <v>39640</v>
      </c>
      <c r="M530" s="119" t="s">
        <v>980</v>
      </c>
    </row>
    <row r="531" spans="1:13">
      <c r="A531" s="119" t="s">
        <v>981</v>
      </c>
      <c r="B531" s="119" t="s">
        <v>395</v>
      </c>
      <c r="C531" s="119">
        <v>148.55000000000001</v>
      </c>
      <c r="D531" s="119">
        <v>158</v>
      </c>
      <c r="E531" s="119">
        <v>147.6</v>
      </c>
      <c r="F531" s="119">
        <v>155.75</v>
      </c>
      <c r="G531" s="119">
        <v>157.6</v>
      </c>
      <c r="H531" s="119">
        <v>148.30000000000001</v>
      </c>
      <c r="I531" s="119">
        <v>314706</v>
      </c>
      <c r="J531" s="119">
        <v>48412260.649999999</v>
      </c>
      <c r="K531" s="121">
        <v>43196</v>
      </c>
      <c r="L531" s="119">
        <v>6847</v>
      </c>
      <c r="M531" s="119" t="s">
        <v>982</v>
      </c>
    </row>
    <row r="532" spans="1:13">
      <c r="A532" s="119" t="s">
        <v>983</v>
      </c>
      <c r="B532" s="119" t="s">
        <v>395</v>
      </c>
      <c r="C532" s="119">
        <v>117</v>
      </c>
      <c r="D532" s="119">
        <v>118.85</v>
      </c>
      <c r="E532" s="119">
        <v>117</v>
      </c>
      <c r="F532" s="119">
        <v>118.25</v>
      </c>
      <c r="G532" s="119">
        <v>118.85</v>
      </c>
      <c r="H532" s="119">
        <v>116.9</v>
      </c>
      <c r="I532" s="119">
        <v>2024</v>
      </c>
      <c r="J532" s="119">
        <v>238946.15</v>
      </c>
      <c r="K532" s="121">
        <v>43196</v>
      </c>
      <c r="L532" s="119">
        <v>83</v>
      </c>
      <c r="M532" s="119" t="s">
        <v>984</v>
      </c>
    </row>
    <row r="533" spans="1:13">
      <c r="A533" s="119" t="s">
        <v>985</v>
      </c>
      <c r="B533" s="119" t="s">
        <v>395</v>
      </c>
      <c r="C533" s="119">
        <v>739</v>
      </c>
      <c r="D533" s="119">
        <v>740</v>
      </c>
      <c r="E533" s="119">
        <v>723</v>
      </c>
      <c r="F533" s="119">
        <v>725.7</v>
      </c>
      <c r="G533" s="119">
        <v>725</v>
      </c>
      <c r="H533" s="119">
        <v>738.6</v>
      </c>
      <c r="I533" s="119">
        <v>9528</v>
      </c>
      <c r="J533" s="119">
        <v>6969091.8499999996</v>
      </c>
      <c r="K533" s="121">
        <v>43196</v>
      </c>
      <c r="L533" s="119">
        <v>651</v>
      </c>
      <c r="M533" s="119" t="s">
        <v>2729</v>
      </c>
    </row>
    <row r="534" spans="1:13">
      <c r="A534" s="119" t="s">
        <v>79</v>
      </c>
      <c r="B534" s="119" t="s">
        <v>395</v>
      </c>
      <c r="C534" s="119">
        <v>3781</v>
      </c>
      <c r="D534" s="119">
        <v>3787.95</v>
      </c>
      <c r="E534" s="119">
        <v>3750</v>
      </c>
      <c r="F534" s="119">
        <v>3779.45</v>
      </c>
      <c r="G534" s="119">
        <v>3761.5</v>
      </c>
      <c r="H534" s="119">
        <v>3782.15</v>
      </c>
      <c r="I534" s="119">
        <v>213101</v>
      </c>
      <c r="J534" s="119">
        <v>804153767.79999995</v>
      </c>
      <c r="K534" s="121">
        <v>43196</v>
      </c>
      <c r="L534" s="119">
        <v>16317</v>
      </c>
      <c r="M534" s="119" t="s">
        <v>986</v>
      </c>
    </row>
    <row r="535" spans="1:13">
      <c r="A535" s="119" t="s">
        <v>987</v>
      </c>
      <c r="B535" s="119" t="s">
        <v>395</v>
      </c>
      <c r="C535" s="119">
        <v>1750</v>
      </c>
      <c r="D535" s="119">
        <v>1824.9</v>
      </c>
      <c r="E535" s="119">
        <v>1720.25</v>
      </c>
      <c r="F535" s="119">
        <v>1741.4</v>
      </c>
      <c r="G535" s="119">
        <v>1739.8</v>
      </c>
      <c r="H535" s="119">
        <v>1740.9</v>
      </c>
      <c r="I535" s="119">
        <v>10347</v>
      </c>
      <c r="J535" s="119">
        <v>18347549.399999999</v>
      </c>
      <c r="K535" s="121">
        <v>43196</v>
      </c>
      <c r="L535" s="119">
        <v>1438</v>
      </c>
      <c r="M535" s="119" t="s">
        <v>988</v>
      </c>
    </row>
    <row r="536" spans="1:13">
      <c r="A536" s="119" t="s">
        <v>80</v>
      </c>
      <c r="B536" s="119" t="s">
        <v>395</v>
      </c>
      <c r="C536" s="119">
        <v>401</v>
      </c>
      <c r="D536" s="119">
        <v>415.9</v>
      </c>
      <c r="E536" s="119">
        <v>399.4</v>
      </c>
      <c r="F536" s="119">
        <v>408.6</v>
      </c>
      <c r="G536" s="119">
        <v>407.45</v>
      </c>
      <c r="H536" s="119">
        <v>400.8</v>
      </c>
      <c r="I536" s="119">
        <v>2250601</v>
      </c>
      <c r="J536" s="119">
        <v>924229235.64999998</v>
      </c>
      <c r="K536" s="121">
        <v>43196</v>
      </c>
      <c r="L536" s="119">
        <v>24394</v>
      </c>
      <c r="M536" s="119" t="s">
        <v>989</v>
      </c>
    </row>
    <row r="537" spans="1:13">
      <c r="A537" s="119" t="s">
        <v>990</v>
      </c>
      <c r="B537" s="119" t="s">
        <v>395</v>
      </c>
      <c r="C537" s="119">
        <v>27.3</v>
      </c>
      <c r="D537" s="119">
        <v>27.95</v>
      </c>
      <c r="E537" s="119">
        <v>27.15</v>
      </c>
      <c r="F537" s="119">
        <v>27.55</v>
      </c>
      <c r="G537" s="119">
        <v>27.5</v>
      </c>
      <c r="H537" s="119">
        <v>27.55</v>
      </c>
      <c r="I537" s="119">
        <v>4810148</v>
      </c>
      <c r="J537" s="119">
        <v>132418814.2</v>
      </c>
      <c r="K537" s="121">
        <v>43196</v>
      </c>
      <c r="L537" s="119">
        <v>4193</v>
      </c>
      <c r="M537" s="119" t="s">
        <v>991</v>
      </c>
    </row>
    <row r="538" spans="1:13">
      <c r="A538" s="119" t="s">
        <v>3287</v>
      </c>
      <c r="B538" s="119" t="s">
        <v>395</v>
      </c>
      <c r="C538" s="119">
        <v>320</v>
      </c>
      <c r="D538" s="119">
        <v>334</v>
      </c>
      <c r="E538" s="119">
        <v>316.64999999999998</v>
      </c>
      <c r="F538" s="119">
        <v>321.8</v>
      </c>
      <c r="G538" s="119">
        <v>322</v>
      </c>
      <c r="H538" s="119">
        <v>320.45</v>
      </c>
      <c r="I538" s="119">
        <v>202562</v>
      </c>
      <c r="J538" s="119">
        <v>65919005.149999999</v>
      </c>
      <c r="K538" s="121">
        <v>43196</v>
      </c>
      <c r="L538" s="119">
        <v>5028</v>
      </c>
      <c r="M538" s="119" t="s">
        <v>3288</v>
      </c>
    </row>
    <row r="539" spans="1:13">
      <c r="A539" s="119" t="s">
        <v>992</v>
      </c>
      <c r="B539" s="119" t="s">
        <v>395</v>
      </c>
      <c r="C539" s="119">
        <v>822.1</v>
      </c>
      <c r="D539" s="119">
        <v>839.75</v>
      </c>
      <c r="E539" s="119">
        <v>822.1</v>
      </c>
      <c r="F539" s="119">
        <v>836.2</v>
      </c>
      <c r="G539" s="119">
        <v>839.75</v>
      </c>
      <c r="H539" s="119">
        <v>830.5</v>
      </c>
      <c r="I539" s="119">
        <v>4602</v>
      </c>
      <c r="J539" s="119">
        <v>3845095.85</v>
      </c>
      <c r="K539" s="121">
        <v>43196</v>
      </c>
      <c r="L539" s="119">
        <v>369</v>
      </c>
      <c r="M539" s="119" t="s">
        <v>993</v>
      </c>
    </row>
    <row r="540" spans="1:13">
      <c r="A540" s="119" t="s">
        <v>2294</v>
      </c>
      <c r="B540" s="119" t="s">
        <v>395</v>
      </c>
      <c r="C540" s="119">
        <v>10.85</v>
      </c>
      <c r="D540" s="119">
        <v>11.15</v>
      </c>
      <c r="E540" s="119">
        <v>10.6</v>
      </c>
      <c r="F540" s="119">
        <v>10.75</v>
      </c>
      <c r="G540" s="119">
        <v>10.7</v>
      </c>
      <c r="H540" s="119">
        <v>10.7</v>
      </c>
      <c r="I540" s="119">
        <v>99008</v>
      </c>
      <c r="J540" s="119">
        <v>1069883.3999999999</v>
      </c>
      <c r="K540" s="121">
        <v>43196</v>
      </c>
      <c r="L540" s="119">
        <v>250</v>
      </c>
      <c r="M540" s="119" t="s">
        <v>2295</v>
      </c>
    </row>
    <row r="541" spans="1:13">
      <c r="A541" s="119" t="s">
        <v>994</v>
      </c>
      <c r="B541" s="119" t="s">
        <v>395</v>
      </c>
      <c r="C541" s="119">
        <v>223</v>
      </c>
      <c r="D541" s="119">
        <v>226.5</v>
      </c>
      <c r="E541" s="119">
        <v>218.5</v>
      </c>
      <c r="F541" s="119">
        <v>224.8</v>
      </c>
      <c r="G541" s="119">
        <v>224.6</v>
      </c>
      <c r="H541" s="119">
        <v>222.75</v>
      </c>
      <c r="I541" s="119">
        <v>419622</v>
      </c>
      <c r="J541" s="119">
        <v>93857679.25</v>
      </c>
      <c r="K541" s="121">
        <v>43196</v>
      </c>
      <c r="L541" s="119">
        <v>10449</v>
      </c>
      <c r="M541" s="119" t="s">
        <v>995</v>
      </c>
    </row>
    <row r="542" spans="1:13">
      <c r="A542" s="119" t="s">
        <v>996</v>
      </c>
      <c r="B542" s="119" t="s">
        <v>395</v>
      </c>
      <c r="C542" s="119">
        <v>1718</v>
      </c>
      <c r="D542" s="119">
        <v>1788</v>
      </c>
      <c r="E542" s="119">
        <v>1718</v>
      </c>
      <c r="F542" s="119">
        <v>1774.5</v>
      </c>
      <c r="G542" s="119">
        <v>1786.9</v>
      </c>
      <c r="H542" s="119">
        <v>1718.75</v>
      </c>
      <c r="I542" s="119">
        <v>4016</v>
      </c>
      <c r="J542" s="119">
        <v>7079593.0499999998</v>
      </c>
      <c r="K542" s="121">
        <v>43196</v>
      </c>
      <c r="L542" s="119">
        <v>461</v>
      </c>
      <c r="M542" s="119" t="s">
        <v>997</v>
      </c>
    </row>
    <row r="543" spans="1:13">
      <c r="A543" s="119" t="s">
        <v>2191</v>
      </c>
      <c r="B543" s="119" t="s">
        <v>395</v>
      </c>
      <c r="C543" s="119">
        <v>34.1</v>
      </c>
      <c r="D543" s="119">
        <v>34.5</v>
      </c>
      <c r="E543" s="119">
        <v>33.25</v>
      </c>
      <c r="F543" s="119">
        <v>34.049999999999997</v>
      </c>
      <c r="G543" s="119">
        <v>34.25</v>
      </c>
      <c r="H543" s="119">
        <v>34.4</v>
      </c>
      <c r="I543" s="119">
        <v>57698</v>
      </c>
      <c r="J543" s="119">
        <v>1956386.7</v>
      </c>
      <c r="K543" s="121">
        <v>43196</v>
      </c>
      <c r="L543" s="119">
        <v>374</v>
      </c>
      <c r="M543" s="119" t="s">
        <v>2192</v>
      </c>
    </row>
    <row r="544" spans="1:13">
      <c r="A544" s="119" t="s">
        <v>998</v>
      </c>
      <c r="B544" s="119" t="s">
        <v>395</v>
      </c>
      <c r="C544" s="119">
        <v>370.6</v>
      </c>
      <c r="D544" s="119">
        <v>375.35</v>
      </c>
      <c r="E544" s="119">
        <v>366.9</v>
      </c>
      <c r="F544" s="119">
        <v>374</v>
      </c>
      <c r="G544" s="119">
        <v>375</v>
      </c>
      <c r="H544" s="119">
        <v>369.8</v>
      </c>
      <c r="I544" s="119">
        <v>45260</v>
      </c>
      <c r="J544" s="119">
        <v>16853972.5</v>
      </c>
      <c r="K544" s="121">
        <v>43196</v>
      </c>
      <c r="L544" s="119">
        <v>1392</v>
      </c>
      <c r="M544" s="119" t="s">
        <v>999</v>
      </c>
    </row>
    <row r="545" spans="1:13">
      <c r="A545" s="119" t="s">
        <v>81</v>
      </c>
      <c r="B545" s="119" t="s">
        <v>395</v>
      </c>
      <c r="C545" s="119">
        <v>210.05</v>
      </c>
      <c r="D545" s="119">
        <v>215.95</v>
      </c>
      <c r="E545" s="119">
        <v>210.05</v>
      </c>
      <c r="F545" s="119">
        <v>214</v>
      </c>
      <c r="G545" s="119">
        <v>213</v>
      </c>
      <c r="H545" s="119">
        <v>214.15</v>
      </c>
      <c r="I545" s="119">
        <v>15008286</v>
      </c>
      <c r="J545" s="119">
        <v>3200518807.9000001</v>
      </c>
      <c r="K545" s="121">
        <v>43196</v>
      </c>
      <c r="L545" s="119">
        <v>112271</v>
      </c>
      <c r="M545" s="119" t="s">
        <v>1000</v>
      </c>
    </row>
    <row r="546" spans="1:13">
      <c r="A546" s="119" t="s">
        <v>1001</v>
      </c>
      <c r="B546" s="119" t="s">
        <v>395</v>
      </c>
      <c r="C546" s="119">
        <v>518</v>
      </c>
      <c r="D546" s="119">
        <v>518</v>
      </c>
      <c r="E546" s="119">
        <v>492</v>
      </c>
      <c r="F546" s="119">
        <v>495.9</v>
      </c>
      <c r="G546" s="119">
        <v>494</v>
      </c>
      <c r="H546" s="119">
        <v>517.4</v>
      </c>
      <c r="I546" s="119">
        <v>15433</v>
      </c>
      <c r="J546" s="119">
        <v>7709171.0499999998</v>
      </c>
      <c r="K546" s="121">
        <v>43196</v>
      </c>
      <c r="L546" s="119">
        <v>784</v>
      </c>
      <c r="M546" s="119" t="s">
        <v>2471</v>
      </c>
    </row>
    <row r="547" spans="1:13">
      <c r="A547" s="119" t="s">
        <v>1002</v>
      </c>
      <c r="B547" s="119" t="s">
        <v>395</v>
      </c>
      <c r="C547" s="119">
        <v>68.099999999999994</v>
      </c>
      <c r="D547" s="119">
        <v>74.8</v>
      </c>
      <c r="E547" s="119">
        <v>67.400000000000006</v>
      </c>
      <c r="F547" s="119">
        <v>72.099999999999994</v>
      </c>
      <c r="G547" s="119">
        <v>72</v>
      </c>
      <c r="H547" s="119">
        <v>68.2</v>
      </c>
      <c r="I547" s="119">
        <v>7519072</v>
      </c>
      <c r="J547" s="119">
        <v>541103750.85000002</v>
      </c>
      <c r="K547" s="121">
        <v>43196</v>
      </c>
      <c r="L547" s="119">
        <v>28254</v>
      </c>
      <c r="M547" s="119" t="s">
        <v>1003</v>
      </c>
    </row>
    <row r="548" spans="1:13">
      <c r="A548" s="119" t="s">
        <v>2936</v>
      </c>
      <c r="B548" s="119" t="s">
        <v>395</v>
      </c>
      <c r="C548" s="119">
        <v>106.35</v>
      </c>
      <c r="D548" s="119">
        <v>110</v>
      </c>
      <c r="E548" s="119">
        <v>106.25</v>
      </c>
      <c r="F548" s="119">
        <v>109.15</v>
      </c>
      <c r="G548" s="119">
        <v>110</v>
      </c>
      <c r="H548" s="119">
        <v>109</v>
      </c>
      <c r="I548" s="119">
        <v>459</v>
      </c>
      <c r="J548" s="119">
        <v>49404.35</v>
      </c>
      <c r="K548" s="121">
        <v>43196</v>
      </c>
      <c r="L548" s="119">
        <v>16</v>
      </c>
      <c r="M548" s="119" t="s">
        <v>2937</v>
      </c>
    </row>
    <row r="549" spans="1:13">
      <c r="A549" s="119" t="s">
        <v>1004</v>
      </c>
      <c r="B549" s="119" t="s">
        <v>395</v>
      </c>
      <c r="C549" s="119">
        <v>118.85</v>
      </c>
      <c r="D549" s="119">
        <v>119.7</v>
      </c>
      <c r="E549" s="119">
        <v>116.55</v>
      </c>
      <c r="F549" s="119">
        <v>118.4</v>
      </c>
      <c r="G549" s="119">
        <v>118.5</v>
      </c>
      <c r="H549" s="119">
        <v>118.6</v>
      </c>
      <c r="I549" s="119">
        <v>459994</v>
      </c>
      <c r="J549" s="119">
        <v>54347175.25</v>
      </c>
      <c r="K549" s="121">
        <v>43196</v>
      </c>
      <c r="L549" s="119">
        <v>4187</v>
      </c>
      <c r="M549" s="119" t="s">
        <v>1005</v>
      </c>
    </row>
    <row r="550" spans="1:13">
      <c r="A550" s="119" t="s">
        <v>82</v>
      </c>
      <c r="B550" s="119" t="s">
        <v>395</v>
      </c>
      <c r="C550" s="119">
        <v>351.9</v>
      </c>
      <c r="D550" s="119">
        <v>356.75</v>
      </c>
      <c r="E550" s="119">
        <v>349.05</v>
      </c>
      <c r="F550" s="119">
        <v>353.95</v>
      </c>
      <c r="G550" s="119">
        <v>354.1</v>
      </c>
      <c r="H550" s="119">
        <v>348.35</v>
      </c>
      <c r="I550" s="119">
        <v>2255985</v>
      </c>
      <c r="J550" s="119">
        <v>798175317.54999995</v>
      </c>
      <c r="K550" s="121">
        <v>43196</v>
      </c>
      <c r="L550" s="119">
        <v>29272</v>
      </c>
      <c r="M550" s="119" t="s">
        <v>1006</v>
      </c>
    </row>
    <row r="551" spans="1:13">
      <c r="A551" s="119" t="s">
        <v>1007</v>
      </c>
      <c r="B551" s="119" t="s">
        <v>395</v>
      </c>
      <c r="C551" s="119">
        <v>690.2</v>
      </c>
      <c r="D551" s="119">
        <v>724</v>
      </c>
      <c r="E551" s="119">
        <v>690.2</v>
      </c>
      <c r="F551" s="119">
        <v>717.45</v>
      </c>
      <c r="G551" s="119">
        <v>715</v>
      </c>
      <c r="H551" s="119">
        <v>692.3</v>
      </c>
      <c r="I551" s="119">
        <v>3808</v>
      </c>
      <c r="J551" s="119">
        <v>2713786</v>
      </c>
      <c r="K551" s="121">
        <v>43196</v>
      </c>
      <c r="L551" s="119">
        <v>404</v>
      </c>
      <c r="M551" s="119" t="s">
        <v>1008</v>
      </c>
    </row>
    <row r="552" spans="1:13">
      <c r="A552" s="119" t="s">
        <v>83</v>
      </c>
      <c r="B552" s="119" t="s">
        <v>395</v>
      </c>
      <c r="C552" s="119">
        <v>1381.95</v>
      </c>
      <c r="D552" s="119">
        <v>1381.95</v>
      </c>
      <c r="E552" s="119">
        <v>1362.45</v>
      </c>
      <c r="F552" s="119">
        <v>1374.8</v>
      </c>
      <c r="G552" s="119">
        <v>1375</v>
      </c>
      <c r="H552" s="119">
        <v>1382.2</v>
      </c>
      <c r="I552" s="119">
        <v>633937</v>
      </c>
      <c r="J552" s="119">
        <v>869493671.70000005</v>
      </c>
      <c r="K552" s="121">
        <v>43196</v>
      </c>
      <c r="L552" s="119">
        <v>24800</v>
      </c>
      <c r="M552" s="119" t="s">
        <v>1009</v>
      </c>
    </row>
    <row r="553" spans="1:13">
      <c r="A553" s="119" t="s">
        <v>84</v>
      </c>
      <c r="B553" s="119" t="s">
        <v>395</v>
      </c>
      <c r="C553" s="119">
        <v>312.5</v>
      </c>
      <c r="D553" s="119">
        <v>315.3</v>
      </c>
      <c r="E553" s="119">
        <v>309.2</v>
      </c>
      <c r="F553" s="119">
        <v>314.3</v>
      </c>
      <c r="G553" s="119">
        <v>314.5</v>
      </c>
      <c r="H553" s="119">
        <v>313.5</v>
      </c>
      <c r="I553" s="119">
        <v>2594222</v>
      </c>
      <c r="J553" s="119">
        <v>813348362.75</v>
      </c>
      <c r="K553" s="121">
        <v>43196</v>
      </c>
      <c r="L553" s="119">
        <v>9408</v>
      </c>
      <c r="M553" s="119" t="s">
        <v>1010</v>
      </c>
    </row>
    <row r="554" spans="1:13">
      <c r="A554" s="119" t="s">
        <v>2828</v>
      </c>
      <c r="B554" s="119" t="s">
        <v>395</v>
      </c>
      <c r="C554" s="119">
        <v>138</v>
      </c>
      <c r="D554" s="119">
        <v>140</v>
      </c>
      <c r="E554" s="119">
        <v>132.80000000000001</v>
      </c>
      <c r="F554" s="119">
        <v>138.15</v>
      </c>
      <c r="G554" s="119">
        <v>137.5</v>
      </c>
      <c r="H554" s="119">
        <v>136.1</v>
      </c>
      <c r="I554" s="119">
        <v>5322</v>
      </c>
      <c r="J554" s="119">
        <v>732764.95</v>
      </c>
      <c r="K554" s="121">
        <v>43196</v>
      </c>
      <c r="L554" s="119">
        <v>217</v>
      </c>
      <c r="M554" s="119" t="s">
        <v>2829</v>
      </c>
    </row>
    <row r="555" spans="1:13">
      <c r="A555" s="119" t="s">
        <v>3060</v>
      </c>
      <c r="B555" s="119" t="s">
        <v>395</v>
      </c>
      <c r="C555" s="119">
        <v>88.4</v>
      </c>
      <c r="D555" s="119">
        <v>88.45</v>
      </c>
      <c r="E555" s="119">
        <v>84</v>
      </c>
      <c r="F555" s="119">
        <v>88.45</v>
      </c>
      <c r="G555" s="119">
        <v>88.45</v>
      </c>
      <c r="H555" s="119">
        <v>80.45</v>
      </c>
      <c r="I555" s="119">
        <v>4816</v>
      </c>
      <c r="J555" s="119">
        <v>422589.7</v>
      </c>
      <c r="K555" s="121">
        <v>43196</v>
      </c>
      <c r="L555" s="119">
        <v>54</v>
      </c>
      <c r="M555" s="119" t="s">
        <v>3061</v>
      </c>
    </row>
    <row r="556" spans="1:13">
      <c r="A556" s="119" t="s">
        <v>2467</v>
      </c>
      <c r="B556" s="119" t="s">
        <v>395</v>
      </c>
      <c r="C556" s="119">
        <v>162.25</v>
      </c>
      <c r="D556" s="119">
        <v>162.25</v>
      </c>
      <c r="E556" s="119">
        <v>158.05000000000001</v>
      </c>
      <c r="F556" s="119">
        <v>161.80000000000001</v>
      </c>
      <c r="G556" s="119">
        <v>161.9</v>
      </c>
      <c r="H556" s="119">
        <v>162.25</v>
      </c>
      <c r="I556" s="119">
        <v>2299</v>
      </c>
      <c r="J556" s="119">
        <v>369859.5</v>
      </c>
      <c r="K556" s="121">
        <v>43196</v>
      </c>
      <c r="L556" s="119">
        <v>51</v>
      </c>
      <c r="M556" s="119" t="s">
        <v>1014</v>
      </c>
    </row>
    <row r="557" spans="1:13">
      <c r="A557" s="119" t="s">
        <v>1012</v>
      </c>
      <c r="B557" s="119" t="s">
        <v>395</v>
      </c>
      <c r="C557" s="119">
        <v>418.95</v>
      </c>
      <c r="D557" s="119">
        <v>473.95</v>
      </c>
      <c r="E557" s="119">
        <v>415</v>
      </c>
      <c r="F557" s="119">
        <v>465.65</v>
      </c>
      <c r="G557" s="119">
        <v>461.2</v>
      </c>
      <c r="H557" s="119">
        <v>418.8</v>
      </c>
      <c r="I557" s="119">
        <v>129013</v>
      </c>
      <c r="J557" s="119">
        <v>58930800.649999999</v>
      </c>
      <c r="K557" s="121">
        <v>43196</v>
      </c>
      <c r="L557" s="119">
        <v>4786</v>
      </c>
      <c r="M557" s="119" t="s">
        <v>1013</v>
      </c>
    </row>
    <row r="558" spans="1:13">
      <c r="A558" s="119" t="s">
        <v>1015</v>
      </c>
      <c r="B558" s="119" t="s">
        <v>395</v>
      </c>
      <c r="C558" s="119">
        <v>232.4</v>
      </c>
      <c r="D558" s="119">
        <v>237.7</v>
      </c>
      <c r="E558" s="119">
        <v>228</v>
      </c>
      <c r="F558" s="119">
        <v>231.05</v>
      </c>
      <c r="G558" s="119">
        <v>229.35</v>
      </c>
      <c r="H558" s="119">
        <v>232.35</v>
      </c>
      <c r="I558" s="119">
        <v>7524</v>
      </c>
      <c r="J558" s="119">
        <v>1740820.9</v>
      </c>
      <c r="K558" s="121">
        <v>43196</v>
      </c>
      <c r="L558" s="119">
        <v>374</v>
      </c>
      <c r="M558" s="119" t="s">
        <v>1016</v>
      </c>
    </row>
    <row r="559" spans="1:13">
      <c r="A559" s="119" t="s">
        <v>3285</v>
      </c>
      <c r="B559" s="119" t="s">
        <v>395</v>
      </c>
      <c r="C559" s="119">
        <v>3499.98</v>
      </c>
      <c r="D559" s="119">
        <v>3541.1</v>
      </c>
      <c r="E559" s="119">
        <v>3406</v>
      </c>
      <c r="F559" s="119">
        <v>3540.11</v>
      </c>
      <c r="G559" s="119">
        <v>3541.1</v>
      </c>
      <c r="H559" s="119">
        <v>3402.02</v>
      </c>
      <c r="I559" s="119">
        <v>68</v>
      </c>
      <c r="J559" s="119">
        <v>236799.16</v>
      </c>
      <c r="K559" s="121">
        <v>43196</v>
      </c>
      <c r="L559" s="119">
        <v>52</v>
      </c>
      <c r="M559" s="119" t="s">
        <v>3286</v>
      </c>
    </row>
    <row r="560" spans="1:13">
      <c r="A560" s="119" t="s">
        <v>1017</v>
      </c>
      <c r="B560" s="119" t="s">
        <v>395</v>
      </c>
      <c r="C560" s="119">
        <v>18020</v>
      </c>
      <c r="D560" s="119">
        <v>18400</v>
      </c>
      <c r="E560" s="119">
        <v>18020</v>
      </c>
      <c r="F560" s="119">
        <v>18390.7</v>
      </c>
      <c r="G560" s="119">
        <v>18381</v>
      </c>
      <c r="H560" s="119">
        <v>18149.8</v>
      </c>
      <c r="I560" s="119">
        <v>2984</v>
      </c>
      <c r="J560" s="119">
        <v>54796438.100000001</v>
      </c>
      <c r="K560" s="121">
        <v>43196</v>
      </c>
      <c r="L560" s="119">
        <v>285</v>
      </c>
      <c r="M560" s="119" t="s">
        <v>1018</v>
      </c>
    </row>
    <row r="561" spans="1:13">
      <c r="A561" s="119" t="s">
        <v>1019</v>
      </c>
      <c r="B561" s="119" t="s">
        <v>395</v>
      </c>
      <c r="C561" s="119">
        <v>1412</v>
      </c>
      <c r="D561" s="119">
        <v>1425</v>
      </c>
      <c r="E561" s="119">
        <v>1401</v>
      </c>
      <c r="F561" s="119">
        <v>1424.05</v>
      </c>
      <c r="G561" s="119">
        <v>1424</v>
      </c>
      <c r="H561" s="119">
        <v>1411.4</v>
      </c>
      <c r="I561" s="119">
        <v>3234</v>
      </c>
      <c r="J561" s="119">
        <v>4584073.3</v>
      </c>
      <c r="K561" s="121">
        <v>43196</v>
      </c>
      <c r="L561" s="119">
        <v>322</v>
      </c>
      <c r="M561" s="119" t="s">
        <v>1020</v>
      </c>
    </row>
    <row r="562" spans="1:13">
      <c r="A562" s="119" t="s">
        <v>1021</v>
      </c>
      <c r="B562" s="119" t="s">
        <v>395</v>
      </c>
      <c r="C562" s="119">
        <v>18.149999999999999</v>
      </c>
      <c r="D562" s="119">
        <v>18.75</v>
      </c>
      <c r="E562" s="119">
        <v>18.05</v>
      </c>
      <c r="F562" s="119">
        <v>18.55</v>
      </c>
      <c r="G562" s="119">
        <v>18.600000000000001</v>
      </c>
      <c r="H562" s="119">
        <v>18.05</v>
      </c>
      <c r="I562" s="119">
        <v>339298</v>
      </c>
      <c r="J562" s="119">
        <v>6249363.25</v>
      </c>
      <c r="K562" s="121">
        <v>43196</v>
      </c>
      <c r="L562" s="119">
        <v>1135</v>
      </c>
      <c r="M562" s="119" t="s">
        <v>1022</v>
      </c>
    </row>
    <row r="563" spans="1:13">
      <c r="A563" s="119" t="s">
        <v>3062</v>
      </c>
      <c r="B563" s="119" t="s">
        <v>395</v>
      </c>
      <c r="C563" s="119">
        <v>242.05</v>
      </c>
      <c r="D563" s="119">
        <v>259.85000000000002</v>
      </c>
      <c r="E563" s="119">
        <v>242.05</v>
      </c>
      <c r="F563" s="119">
        <v>249.95</v>
      </c>
      <c r="G563" s="119">
        <v>249</v>
      </c>
      <c r="H563" s="119">
        <v>241</v>
      </c>
      <c r="I563" s="119">
        <v>25321</v>
      </c>
      <c r="J563" s="119">
        <v>6387645</v>
      </c>
      <c r="K563" s="121">
        <v>43196</v>
      </c>
      <c r="L563" s="119">
        <v>638</v>
      </c>
      <c r="M563" s="119" t="s">
        <v>3063</v>
      </c>
    </row>
    <row r="564" spans="1:13">
      <c r="A564" s="119" t="s">
        <v>2262</v>
      </c>
      <c r="B564" s="119" t="s">
        <v>395</v>
      </c>
      <c r="C564" s="119">
        <v>128.69999999999999</v>
      </c>
      <c r="D564" s="119">
        <v>128.69999999999999</v>
      </c>
      <c r="E564" s="119">
        <v>126.05</v>
      </c>
      <c r="F564" s="119">
        <v>126.8</v>
      </c>
      <c r="G564" s="119">
        <v>126.25</v>
      </c>
      <c r="H564" s="119">
        <v>127.5</v>
      </c>
      <c r="I564" s="119">
        <v>30636</v>
      </c>
      <c r="J564" s="119">
        <v>3887288.5</v>
      </c>
      <c r="K564" s="121">
        <v>43196</v>
      </c>
      <c r="L564" s="119">
        <v>380</v>
      </c>
      <c r="M564" s="119" t="s">
        <v>2263</v>
      </c>
    </row>
    <row r="565" spans="1:13">
      <c r="A565" s="119" t="s">
        <v>2217</v>
      </c>
      <c r="B565" s="119" t="s">
        <v>395</v>
      </c>
      <c r="C565" s="119">
        <v>147.44999999999999</v>
      </c>
      <c r="D565" s="119">
        <v>147.75</v>
      </c>
      <c r="E565" s="119">
        <v>145</v>
      </c>
      <c r="F565" s="119">
        <v>147</v>
      </c>
      <c r="G565" s="119">
        <v>147</v>
      </c>
      <c r="H565" s="119">
        <v>147.65</v>
      </c>
      <c r="I565" s="119">
        <v>808929</v>
      </c>
      <c r="J565" s="119">
        <v>118554903.65000001</v>
      </c>
      <c r="K565" s="121">
        <v>43196</v>
      </c>
      <c r="L565" s="119">
        <v>7560</v>
      </c>
      <c r="M565" s="119" t="s">
        <v>970</v>
      </c>
    </row>
    <row r="566" spans="1:13">
      <c r="A566" s="119" t="s">
        <v>303</v>
      </c>
      <c r="B566" s="119" t="s">
        <v>395</v>
      </c>
      <c r="C566" s="119">
        <v>395</v>
      </c>
      <c r="D566" s="119">
        <v>403.1</v>
      </c>
      <c r="E566" s="119">
        <v>391.15</v>
      </c>
      <c r="F566" s="119">
        <v>394.8</v>
      </c>
      <c r="G566" s="119">
        <v>394.5</v>
      </c>
      <c r="H566" s="119">
        <v>395.85</v>
      </c>
      <c r="I566" s="119">
        <v>63548</v>
      </c>
      <c r="J566" s="119">
        <v>25233629.800000001</v>
      </c>
      <c r="K566" s="121">
        <v>43196</v>
      </c>
      <c r="L566" s="119">
        <v>1856</v>
      </c>
      <c r="M566" s="119" t="s">
        <v>1023</v>
      </c>
    </row>
    <row r="567" spans="1:13">
      <c r="A567" s="119" t="s">
        <v>1024</v>
      </c>
      <c r="B567" s="119" t="s">
        <v>395</v>
      </c>
      <c r="C567" s="119">
        <v>88.35</v>
      </c>
      <c r="D567" s="119">
        <v>88.5</v>
      </c>
      <c r="E567" s="119">
        <v>87</v>
      </c>
      <c r="F567" s="119">
        <v>87.3</v>
      </c>
      <c r="G567" s="119">
        <v>87.1</v>
      </c>
      <c r="H567" s="119">
        <v>88.3</v>
      </c>
      <c r="I567" s="119">
        <v>143986</v>
      </c>
      <c r="J567" s="119">
        <v>12578900</v>
      </c>
      <c r="K567" s="121">
        <v>43196</v>
      </c>
      <c r="L567" s="119">
        <v>2201</v>
      </c>
      <c r="M567" s="119" t="s">
        <v>1025</v>
      </c>
    </row>
    <row r="568" spans="1:13">
      <c r="A568" s="119" t="s">
        <v>1026</v>
      </c>
      <c r="B568" s="119" t="s">
        <v>395</v>
      </c>
      <c r="C568" s="119">
        <v>75</v>
      </c>
      <c r="D568" s="119">
        <v>77</v>
      </c>
      <c r="E568" s="119">
        <v>74</v>
      </c>
      <c r="F568" s="119">
        <v>76.25</v>
      </c>
      <c r="G568" s="119">
        <v>75.45</v>
      </c>
      <c r="H568" s="119">
        <v>75.099999999999994</v>
      </c>
      <c r="I568" s="119">
        <v>291453</v>
      </c>
      <c r="J568" s="119">
        <v>22097677.050000001</v>
      </c>
      <c r="K568" s="121">
        <v>43196</v>
      </c>
      <c r="L568" s="119">
        <v>3952</v>
      </c>
      <c r="M568" s="119" t="s">
        <v>1027</v>
      </c>
    </row>
    <row r="569" spans="1:13">
      <c r="A569" s="119" t="s">
        <v>2462</v>
      </c>
      <c r="B569" s="119" t="s">
        <v>395</v>
      </c>
      <c r="C569" s="119">
        <v>70.400000000000006</v>
      </c>
      <c r="D569" s="119">
        <v>71.2</v>
      </c>
      <c r="E569" s="119">
        <v>69.599999999999994</v>
      </c>
      <c r="F569" s="119">
        <v>70.400000000000006</v>
      </c>
      <c r="G569" s="119">
        <v>70.2</v>
      </c>
      <c r="H569" s="119">
        <v>70.95</v>
      </c>
      <c r="I569" s="119">
        <v>946258</v>
      </c>
      <c r="J569" s="119">
        <v>66560726.049999997</v>
      </c>
      <c r="K569" s="121">
        <v>43196</v>
      </c>
      <c r="L569" s="119">
        <v>4899</v>
      </c>
      <c r="M569" s="119" t="s">
        <v>2463</v>
      </c>
    </row>
    <row r="570" spans="1:13">
      <c r="A570" s="119" t="s">
        <v>85</v>
      </c>
      <c r="B570" s="119" t="s">
        <v>395</v>
      </c>
      <c r="C570" s="119">
        <v>190.4</v>
      </c>
      <c r="D570" s="119">
        <v>192.8</v>
      </c>
      <c r="E570" s="119">
        <v>187</v>
      </c>
      <c r="F570" s="119">
        <v>190.25</v>
      </c>
      <c r="G570" s="119">
        <v>189.9</v>
      </c>
      <c r="H570" s="119">
        <v>189.5</v>
      </c>
      <c r="I570" s="119">
        <v>7111141</v>
      </c>
      <c r="J570" s="119">
        <v>1352678253.8499999</v>
      </c>
      <c r="K570" s="121">
        <v>43196</v>
      </c>
      <c r="L570" s="119">
        <v>42145</v>
      </c>
      <c r="M570" s="119" t="s">
        <v>1028</v>
      </c>
    </row>
    <row r="571" spans="1:13">
      <c r="A571" s="119" t="s">
        <v>86</v>
      </c>
      <c r="B571" s="119" t="s">
        <v>395</v>
      </c>
      <c r="C571" s="119">
        <v>1355</v>
      </c>
      <c r="D571" s="119">
        <v>1355</v>
      </c>
      <c r="E571" s="119">
        <v>1340.1</v>
      </c>
      <c r="F571" s="119">
        <v>1348.4</v>
      </c>
      <c r="G571" s="119">
        <v>1348.45</v>
      </c>
      <c r="H571" s="119">
        <v>1340.15</v>
      </c>
      <c r="I571" s="119">
        <v>1859185</v>
      </c>
      <c r="J571" s="119">
        <v>2505721242.9499998</v>
      </c>
      <c r="K571" s="121">
        <v>43196</v>
      </c>
      <c r="L571" s="119">
        <v>54448</v>
      </c>
      <c r="M571" s="119" t="s">
        <v>1029</v>
      </c>
    </row>
    <row r="572" spans="1:13">
      <c r="A572" s="119" t="s">
        <v>1030</v>
      </c>
      <c r="B572" s="119" t="s">
        <v>395</v>
      </c>
      <c r="C572" s="119">
        <v>286</v>
      </c>
      <c r="D572" s="119">
        <v>288.05</v>
      </c>
      <c r="E572" s="119">
        <v>279.35000000000002</v>
      </c>
      <c r="F572" s="119">
        <v>284.05</v>
      </c>
      <c r="G572" s="119">
        <v>284</v>
      </c>
      <c r="H572" s="119">
        <v>286.95</v>
      </c>
      <c r="I572" s="119">
        <v>1164181</v>
      </c>
      <c r="J572" s="119">
        <v>331772244.35000002</v>
      </c>
      <c r="K572" s="121">
        <v>43196</v>
      </c>
      <c r="L572" s="119">
        <v>9110</v>
      </c>
      <c r="M572" s="119" t="s">
        <v>1031</v>
      </c>
    </row>
    <row r="573" spans="1:13">
      <c r="A573" s="119" t="s">
        <v>87</v>
      </c>
      <c r="B573" s="119" t="s">
        <v>395</v>
      </c>
      <c r="C573" s="119">
        <v>278.39999999999998</v>
      </c>
      <c r="D573" s="119">
        <v>282.95</v>
      </c>
      <c r="E573" s="119">
        <v>277</v>
      </c>
      <c r="F573" s="119">
        <v>280.64999999999998</v>
      </c>
      <c r="G573" s="119">
        <v>279.95</v>
      </c>
      <c r="H573" s="119">
        <v>278.64999999999998</v>
      </c>
      <c r="I573" s="119">
        <v>31577015</v>
      </c>
      <c r="J573" s="119">
        <v>8835462618.3999996</v>
      </c>
      <c r="K573" s="121">
        <v>43196</v>
      </c>
      <c r="L573" s="119">
        <v>140814</v>
      </c>
      <c r="M573" s="119" t="s">
        <v>1032</v>
      </c>
    </row>
    <row r="574" spans="1:13">
      <c r="A574" s="119" t="s">
        <v>2701</v>
      </c>
      <c r="B574" s="119" t="s">
        <v>395</v>
      </c>
      <c r="C574" s="119">
        <v>790</v>
      </c>
      <c r="D574" s="119">
        <v>804.7</v>
      </c>
      <c r="E574" s="119">
        <v>782.3</v>
      </c>
      <c r="F574" s="119">
        <v>797.55</v>
      </c>
      <c r="G574" s="119">
        <v>795</v>
      </c>
      <c r="H574" s="119">
        <v>789.05</v>
      </c>
      <c r="I574" s="119">
        <v>216310</v>
      </c>
      <c r="J574" s="119">
        <v>172735202.55000001</v>
      </c>
      <c r="K574" s="121">
        <v>43196</v>
      </c>
      <c r="L574" s="119">
        <v>26116</v>
      </c>
      <c r="M574" s="119" t="s">
        <v>2702</v>
      </c>
    </row>
    <row r="575" spans="1:13">
      <c r="A575" s="119" t="s">
        <v>2258</v>
      </c>
      <c r="B575" s="119" t="s">
        <v>395</v>
      </c>
      <c r="C575" s="119">
        <v>394</v>
      </c>
      <c r="D575" s="119">
        <v>403.45</v>
      </c>
      <c r="E575" s="119">
        <v>392.8</v>
      </c>
      <c r="F575" s="119">
        <v>400.9</v>
      </c>
      <c r="G575" s="119">
        <v>401.1</v>
      </c>
      <c r="H575" s="119">
        <v>393.75</v>
      </c>
      <c r="I575" s="119">
        <v>561852</v>
      </c>
      <c r="J575" s="119">
        <v>224841842.55000001</v>
      </c>
      <c r="K575" s="121">
        <v>43196</v>
      </c>
      <c r="L575" s="119">
        <v>19939</v>
      </c>
      <c r="M575" s="119" t="s">
        <v>2259</v>
      </c>
    </row>
    <row r="576" spans="1:13">
      <c r="A576" s="119" t="s">
        <v>356</v>
      </c>
      <c r="B576" s="119" t="s">
        <v>395</v>
      </c>
      <c r="C576" s="119">
        <v>99</v>
      </c>
      <c r="D576" s="119">
        <v>103.45</v>
      </c>
      <c r="E576" s="119">
        <v>92</v>
      </c>
      <c r="F576" s="119">
        <v>98.3</v>
      </c>
      <c r="G576" s="119">
        <v>97.65</v>
      </c>
      <c r="H576" s="119">
        <v>99.05</v>
      </c>
      <c r="I576" s="119">
        <v>494043</v>
      </c>
      <c r="J576" s="119">
        <v>49024420.350000001</v>
      </c>
      <c r="K576" s="121">
        <v>43196</v>
      </c>
      <c r="L576" s="119">
        <v>3175</v>
      </c>
      <c r="M576" s="119" t="s">
        <v>2282</v>
      </c>
    </row>
    <row r="577" spans="1:13">
      <c r="A577" s="119" t="s">
        <v>1034</v>
      </c>
      <c r="B577" s="119" t="s">
        <v>395</v>
      </c>
      <c r="C577" s="119">
        <v>3749</v>
      </c>
      <c r="D577" s="119">
        <v>3756.95</v>
      </c>
      <c r="E577" s="119">
        <v>3722.95</v>
      </c>
      <c r="F577" s="119">
        <v>3743.5</v>
      </c>
      <c r="G577" s="119">
        <v>3735</v>
      </c>
      <c r="H577" s="119">
        <v>3712.35</v>
      </c>
      <c r="I577" s="119">
        <v>242</v>
      </c>
      <c r="J577" s="119">
        <v>905796.25</v>
      </c>
      <c r="K577" s="121">
        <v>43196</v>
      </c>
      <c r="L577" s="119">
        <v>146</v>
      </c>
      <c r="M577" s="119" t="s">
        <v>1035</v>
      </c>
    </row>
    <row r="578" spans="1:13">
      <c r="A578" s="119" t="s">
        <v>88</v>
      </c>
      <c r="B578" s="119" t="s">
        <v>395</v>
      </c>
      <c r="C578" s="119">
        <v>72.650000000000006</v>
      </c>
      <c r="D578" s="119">
        <v>73.5</v>
      </c>
      <c r="E578" s="119">
        <v>70.900000000000006</v>
      </c>
      <c r="F578" s="119">
        <v>73.099999999999994</v>
      </c>
      <c r="G578" s="119">
        <v>73.150000000000006</v>
      </c>
      <c r="H578" s="119">
        <v>72.3</v>
      </c>
      <c r="I578" s="119">
        <v>26489340</v>
      </c>
      <c r="J578" s="119">
        <v>1909763705.25</v>
      </c>
      <c r="K578" s="121">
        <v>43196</v>
      </c>
      <c r="L578" s="119">
        <v>44605</v>
      </c>
      <c r="M578" s="119" t="s">
        <v>1036</v>
      </c>
    </row>
    <row r="579" spans="1:13">
      <c r="A579" s="119" t="s">
        <v>2895</v>
      </c>
      <c r="B579" s="119" t="s">
        <v>395</v>
      </c>
      <c r="C579" s="119">
        <v>2850.15</v>
      </c>
      <c r="D579" s="119">
        <v>2852.1</v>
      </c>
      <c r="E579" s="119">
        <v>2850.1</v>
      </c>
      <c r="F579" s="119">
        <v>2851.3</v>
      </c>
      <c r="G579" s="119">
        <v>2850.1</v>
      </c>
      <c r="H579" s="119">
        <v>2920</v>
      </c>
      <c r="I579" s="119">
        <v>31</v>
      </c>
      <c r="J579" s="119">
        <v>88372.800000000003</v>
      </c>
      <c r="K579" s="121">
        <v>43196</v>
      </c>
      <c r="L579" s="119">
        <v>8</v>
      </c>
      <c r="M579" s="119" t="s">
        <v>2896</v>
      </c>
    </row>
    <row r="580" spans="1:13">
      <c r="A580" s="119" t="s">
        <v>89</v>
      </c>
      <c r="B580" s="119" t="s">
        <v>395</v>
      </c>
      <c r="C580" s="119">
        <v>76.75</v>
      </c>
      <c r="D580" s="119">
        <v>76.900000000000006</v>
      </c>
      <c r="E580" s="119">
        <v>74.75</v>
      </c>
      <c r="F580" s="119">
        <v>74.95</v>
      </c>
      <c r="G580" s="119">
        <v>75</v>
      </c>
      <c r="H580" s="119">
        <v>76.900000000000006</v>
      </c>
      <c r="I580" s="119">
        <v>9581500</v>
      </c>
      <c r="J580" s="119">
        <v>722583325.70000005</v>
      </c>
      <c r="K580" s="121">
        <v>43196</v>
      </c>
      <c r="L580" s="119">
        <v>29980</v>
      </c>
      <c r="M580" s="119" t="s">
        <v>1037</v>
      </c>
    </row>
    <row r="581" spans="1:13">
      <c r="A581" s="119" t="s">
        <v>90</v>
      </c>
      <c r="B581" s="119" t="s">
        <v>395</v>
      </c>
      <c r="C581" s="119">
        <v>52.45</v>
      </c>
      <c r="D581" s="119">
        <v>52.9</v>
      </c>
      <c r="E581" s="119">
        <v>51.95</v>
      </c>
      <c r="F581" s="119">
        <v>52.7</v>
      </c>
      <c r="G581" s="119">
        <v>52.7</v>
      </c>
      <c r="H581" s="119">
        <v>52.4</v>
      </c>
      <c r="I581" s="119">
        <v>2284274</v>
      </c>
      <c r="J581" s="119">
        <v>119993479.40000001</v>
      </c>
      <c r="K581" s="121">
        <v>43196</v>
      </c>
      <c r="L581" s="119">
        <v>5097</v>
      </c>
      <c r="M581" s="119" t="s">
        <v>1038</v>
      </c>
    </row>
    <row r="582" spans="1:13">
      <c r="A582" s="119" t="s">
        <v>1039</v>
      </c>
      <c r="B582" s="119" t="s">
        <v>395</v>
      </c>
      <c r="C582" s="119">
        <v>49.75</v>
      </c>
      <c r="D582" s="119">
        <v>50.05</v>
      </c>
      <c r="E582" s="119">
        <v>49.3</v>
      </c>
      <c r="F582" s="119">
        <v>49.85</v>
      </c>
      <c r="G582" s="119">
        <v>49.9</v>
      </c>
      <c r="H582" s="119">
        <v>49.5</v>
      </c>
      <c r="I582" s="119">
        <v>6249655</v>
      </c>
      <c r="J582" s="119">
        <v>311384068.44999999</v>
      </c>
      <c r="K582" s="121">
        <v>43196</v>
      </c>
      <c r="L582" s="119">
        <v>17318</v>
      </c>
      <c r="M582" s="119" t="s">
        <v>1040</v>
      </c>
    </row>
    <row r="583" spans="1:13">
      <c r="A583" s="119" t="s">
        <v>3435</v>
      </c>
      <c r="B583" s="119" t="s">
        <v>395</v>
      </c>
      <c r="C583" s="119">
        <v>104.43</v>
      </c>
      <c r="D583" s="119">
        <v>104.43</v>
      </c>
      <c r="E583" s="119">
        <v>104.22</v>
      </c>
      <c r="F583" s="119">
        <v>104.22</v>
      </c>
      <c r="G583" s="119">
        <v>104.22</v>
      </c>
      <c r="H583" s="119">
        <v>104.48</v>
      </c>
      <c r="I583" s="119">
        <v>102</v>
      </c>
      <c r="J583" s="119">
        <v>10630.65</v>
      </c>
      <c r="K583" s="121">
        <v>43196</v>
      </c>
      <c r="L583" s="119">
        <v>2</v>
      </c>
      <c r="M583" s="119" t="s">
        <v>3436</v>
      </c>
    </row>
    <row r="584" spans="1:13">
      <c r="A584" s="119" t="s">
        <v>2763</v>
      </c>
      <c r="B584" s="119" t="s">
        <v>395</v>
      </c>
      <c r="C584" s="119">
        <v>1587</v>
      </c>
      <c r="D584" s="119">
        <v>1607.65</v>
      </c>
      <c r="E584" s="119">
        <v>1560.05</v>
      </c>
      <c r="F584" s="119">
        <v>1602.05</v>
      </c>
      <c r="G584" s="119">
        <v>1604.55</v>
      </c>
      <c r="H584" s="119">
        <v>1587.6</v>
      </c>
      <c r="I584" s="119">
        <v>13423</v>
      </c>
      <c r="J584" s="119">
        <v>21370093.199999999</v>
      </c>
      <c r="K584" s="121">
        <v>43196</v>
      </c>
      <c r="L584" s="119">
        <v>1807</v>
      </c>
      <c r="M584" s="119" t="s">
        <v>2764</v>
      </c>
    </row>
    <row r="585" spans="1:13">
      <c r="A585" s="119" t="s">
        <v>3064</v>
      </c>
      <c r="B585" s="119" t="s">
        <v>395</v>
      </c>
      <c r="C585" s="119">
        <v>698</v>
      </c>
      <c r="D585" s="119">
        <v>796.8</v>
      </c>
      <c r="E585" s="119">
        <v>698</v>
      </c>
      <c r="F585" s="119">
        <v>796.8</v>
      </c>
      <c r="G585" s="119">
        <v>796.8</v>
      </c>
      <c r="H585" s="119">
        <v>664</v>
      </c>
      <c r="I585" s="119">
        <v>159154</v>
      </c>
      <c r="J585" s="119">
        <v>124072411.3</v>
      </c>
      <c r="K585" s="121">
        <v>43196</v>
      </c>
      <c r="L585" s="119">
        <v>6727</v>
      </c>
      <c r="M585" s="119" t="s">
        <v>3065</v>
      </c>
    </row>
    <row r="586" spans="1:13">
      <c r="A586" s="119" t="s">
        <v>1041</v>
      </c>
      <c r="B586" s="119" t="s">
        <v>395</v>
      </c>
      <c r="C586" s="119">
        <v>1220</v>
      </c>
      <c r="D586" s="119">
        <v>1248.45</v>
      </c>
      <c r="E586" s="119">
        <v>1209.3499999999999</v>
      </c>
      <c r="F586" s="119">
        <v>1217.95</v>
      </c>
      <c r="G586" s="119">
        <v>1220</v>
      </c>
      <c r="H586" s="119">
        <v>1230</v>
      </c>
      <c r="I586" s="119">
        <v>6047</v>
      </c>
      <c r="J586" s="119">
        <v>7410526.8499999996</v>
      </c>
      <c r="K586" s="121">
        <v>43196</v>
      </c>
      <c r="L586" s="119">
        <v>586</v>
      </c>
      <c r="M586" s="119" t="s">
        <v>1042</v>
      </c>
    </row>
    <row r="587" spans="1:13">
      <c r="A587" s="119" t="s">
        <v>91</v>
      </c>
      <c r="B587" s="119" t="s">
        <v>395</v>
      </c>
      <c r="C587" s="119">
        <v>21</v>
      </c>
      <c r="D587" s="119">
        <v>21.55</v>
      </c>
      <c r="E587" s="119">
        <v>20.6</v>
      </c>
      <c r="F587" s="119">
        <v>21.25</v>
      </c>
      <c r="G587" s="119">
        <v>21.1</v>
      </c>
      <c r="H587" s="119">
        <v>21</v>
      </c>
      <c r="I587" s="119">
        <v>11457123</v>
      </c>
      <c r="J587" s="119">
        <v>242046697.59999999</v>
      </c>
      <c r="K587" s="121">
        <v>43196</v>
      </c>
      <c r="L587" s="119">
        <v>9494</v>
      </c>
      <c r="M587" s="119" t="s">
        <v>1043</v>
      </c>
    </row>
    <row r="588" spans="1:13">
      <c r="A588" s="119" t="s">
        <v>2883</v>
      </c>
      <c r="B588" s="119" t="s">
        <v>395</v>
      </c>
      <c r="C588" s="119">
        <v>259</v>
      </c>
      <c r="D588" s="119">
        <v>260.5</v>
      </c>
      <c r="E588" s="119">
        <v>255</v>
      </c>
      <c r="F588" s="119">
        <v>259.95</v>
      </c>
      <c r="G588" s="119">
        <v>260</v>
      </c>
      <c r="H588" s="119">
        <v>257.35000000000002</v>
      </c>
      <c r="I588" s="119">
        <v>35537</v>
      </c>
      <c r="J588" s="119">
        <v>9235395.6999999993</v>
      </c>
      <c r="K588" s="121">
        <v>43196</v>
      </c>
      <c r="L588" s="119">
        <v>160</v>
      </c>
      <c r="M588" s="119" t="s">
        <v>2884</v>
      </c>
    </row>
    <row r="589" spans="1:13">
      <c r="A589" s="119" t="s">
        <v>1044</v>
      </c>
      <c r="B589" s="119" t="s">
        <v>395</v>
      </c>
      <c r="C589" s="119">
        <v>857</v>
      </c>
      <c r="D589" s="119">
        <v>857</v>
      </c>
      <c r="E589" s="119">
        <v>835.25</v>
      </c>
      <c r="F589" s="119">
        <v>837.4</v>
      </c>
      <c r="G589" s="119">
        <v>839.5</v>
      </c>
      <c r="H589" s="119">
        <v>847.8</v>
      </c>
      <c r="I589" s="119">
        <v>1490</v>
      </c>
      <c r="J589" s="119">
        <v>1253510.5</v>
      </c>
      <c r="K589" s="121">
        <v>43196</v>
      </c>
      <c r="L589" s="119">
        <v>134</v>
      </c>
      <c r="M589" s="119" t="s">
        <v>1045</v>
      </c>
    </row>
    <row r="590" spans="1:13">
      <c r="A590" s="119" t="s">
        <v>92</v>
      </c>
      <c r="B590" s="119" t="s">
        <v>395</v>
      </c>
      <c r="C590" s="119">
        <v>290.3</v>
      </c>
      <c r="D590" s="119">
        <v>297.89999999999998</v>
      </c>
      <c r="E590" s="119">
        <v>290.25</v>
      </c>
      <c r="F590" s="119">
        <v>296.64999999999998</v>
      </c>
      <c r="G590" s="119">
        <v>296.45</v>
      </c>
      <c r="H590" s="119">
        <v>289.85000000000002</v>
      </c>
      <c r="I590" s="119">
        <v>2316307</v>
      </c>
      <c r="J590" s="119">
        <v>684812254.95000005</v>
      </c>
      <c r="K590" s="121">
        <v>43196</v>
      </c>
      <c r="L590" s="119">
        <v>31095</v>
      </c>
      <c r="M590" s="119" t="s">
        <v>2796</v>
      </c>
    </row>
    <row r="591" spans="1:13">
      <c r="A591" s="119" t="s">
        <v>1046</v>
      </c>
      <c r="B591" s="119" t="s">
        <v>395</v>
      </c>
      <c r="C591" s="119">
        <v>719.05</v>
      </c>
      <c r="D591" s="119">
        <v>737</v>
      </c>
      <c r="E591" s="119">
        <v>719.05</v>
      </c>
      <c r="F591" s="119">
        <v>732.2</v>
      </c>
      <c r="G591" s="119">
        <v>735</v>
      </c>
      <c r="H591" s="119">
        <v>721.15</v>
      </c>
      <c r="I591" s="119">
        <v>24185</v>
      </c>
      <c r="J591" s="119">
        <v>17680629.949999999</v>
      </c>
      <c r="K591" s="121">
        <v>43196</v>
      </c>
      <c r="L591" s="119">
        <v>976</v>
      </c>
      <c r="M591" s="119" t="s">
        <v>1047</v>
      </c>
    </row>
    <row r="592" spans="1:13">
      <c r="A592" s="119" t="s">
        <v>2787</v>
      </c>
      <c r="B592" s="119" t="s">
        <v>395</v>
      </c>
      <c r="C592" s="119">
        <v>740</v>
      </c>
      <c r="D592" s="119">
        <v>742.5</v>
      </c>
      <c r="E592" s="119">
        <v>720.8</v>
      </c>
      <c r="F592" s="119">
        <v>733.2</v>
      </c>
      <c r="G592" s="119">
        <v>729.85</v>
      </c>
      <c r="H592" s="119">
        <v>736.8</v>
      </c>
      <c r="I592" s="119">
        <v>76287</v>
      </c>
      <c r="J592" s="119">
        <v>55761238.549999997</v>
      </c>
      <c r="K592" s="121">
        <v>43196</v>
      </c>
      <c r="L592" s="119">
        <v>4270</v>
      </c>
      <c r="M592" s="119" t="s">
        <v>2788</v>
      </c>
    </row>
    <row r="593" spans="1:13">
      <c r="A593" s="119" t="s">
        <v>3392</v>
      </c>
      <c r="B593" s="119" t="s">
        <v>395</v>
      </c>
      <c r="C593" s="119">
        <v>105.05</v>
      </c>
      <c r="D593" s="119">
        <v>105.05</v>
      </c>
      <c r="E593" s="119">
        <v>105.05</v>
      </c>
      <c r="F593" s="119">
        <v>105.05</v>
      </c>
      <c r="G593" s="119">
        <v>105.05</v>
      </c>
      <c r="H593" s="119">
        <v>107.85</v>
      </c>
      <c r="I593" s="119">
        <v>2</v>
      </c>
      <c r="J593" s="119">
        <v>210.1</v>
      </c>
      <c r="K593" s="121">
        <v>43196</v>
      </c>
      <c r="L593" s="119">
        <v>1</v>
      </c>
      <c r="M593" s="119" t="s">
        <v>3393</v>
      </c>
    </row>
    <row r="594" spans="1:13">
      <c r="A594" s="119" t="s">
        <v>3066</v>
      </c>
      <c r="B594" s="119" t="s">
        <v>395</v>
      </c>
      <c r="C594" s="119">
        <v>36.049999999999997</v>
      </c>
      <c r="D594" s="119">
        <v>37.950000000000003</v>
      </c>
      <c r="E594" s="119">
        <v>35.25</v>
      </c>
      <c r="F594" s="119">
        <v>37.049999999999997</v>
      </c>
      <c r="G594" s="119">
        <v>36.799999999999997</v>
      </c>
      <c r="H594" s="119">
        <v>34.85</v>
      </c>
      <c r="I594" s="119">
        <v>276172</v>
      </c>
      <c r="J594" s="119">
        <v>10104693.800000001</v>
      </c>
      <c r="K594" s="121">
        <v>43196</v>
      </c>
      <c r="L594" s="119">
        <v>1381</v>
      </c>
      <c r="M594" s="119" t="s">
        <v>3067</v>
      </c>
    </row>
    <row r="595" spans="1:13">
      <c r="A595" s="119" t="s">
        <v>1048</v>
      </c>
      <c r="B595" s="119" t="s">
        <v>395</v>
      </c>
      <c r="C595" s="119">
        <v>64.45</v>
      </c>
      <c r="D595" s="119">
        <v>66.75</v>
      </c>
      <c r="E595" s="119">
        <v>64</v>
      </c>
      <c r="F595" s="119">
        <v>66.5</v>
      </c>
      <c r="G595" s="119">
        <v>66.5</v>
      </c>
      <c r="H595" s="119">
        <v>64.05</v>
      </c>
      <c r="I595" s="119">
        <v>240213</v>
      </c>
      <c r="J595" s="119">
        <v>15750213.300000001</v>
      </c>
      <c r="K595" s="121">
        <v>43196</v>
      </c>
      <c r="L595" s="119">
        <v>1563</v>
      </c>
      <c r="M595" s="119" t="s">
        <v>1049</v>
      </c>
    </row>
    <row r="596" spans="1:13">
      <c r="A596" s="119" t="s">
        <v>1050</v>
      </c>
      <c r="B596" s="119" t="s">
        <v>395</v>
      </c>
      <c r="C596" s="119">
        <v>506</v>
      </c>
      <c r="D596" s="119">
        <v>509</v>
      </c>
      <c r="E596" s="119">
        <v>490.6</v>
      </c>
      <c r="F596" s="119">
        <v>501.35</v>
      </c>
      <c r="G596" s="119">
        <v>503.85</v>
      </c>
      <c r="H596" s="119">
        <v>502.05</v>
      </c>
      <c r="I596" s="119">
        <v>53745</v>
      </c>
      <c r="J596" s="119">
        <v>26929632.850000001</v>
      </c>
      <c r="K596" s="121">
        <v>43196</v>
      </c>
      <c r="L596" s="119">
        <v>2228</v>
      </c>
      <c r="M596" s="119" t="s">
        <v>1051</v>
      </c>
    </row>
    <row r="597" spans="1:13">
      <c r="A597" s="119" t="s">
        <v>2349</v>
      </c>
      <c r="B597" s="119" t="s">
        <v>395</v>
      </c>
      <c r="C597" s="119">
        <v>1135</v>
      </c>
      <c r="D597" s="119">
        <v>1170</v>
      </c>
      <c r="E597" s="119">
        <v>1122</v>
      </c>
      <c r="F597" s="119">
        <v>1150.1500000000001</v>
      </c>
      <c r="G597" s="119">
        <v>1163</v>
      </c>
      <c r="H597" s="119">
        <v>1140.25</v>
      </c>
      <c r="I597" s="119">
        <v>850</v>
      </c>
      <c r="J597" s="119">
        <v>975214.85</v>
      </c>
      <c r="K597" s="121">
        <v>43196</v>
      </c>
      <c r="L597" s="119">
        <v>177</v>
      </c>
      <c r="M597" s="119" t="s">
        <v>2350</v>
      </c>
    </row>
    <row r="598" spans="1:13">
      <c r="A598" s="119" t="s">
        <v>200</v>
      </c>
      <c r="B598" s="119" t="s">
        <v>395</v>
      </c>
      <c r="C598" s="119">
        <v>137.30000000000001</v>
      </c>
      <c r="D598" s="119">
        <v>137.44999999999999</v>
      </c>
      <c r="E598" s="119">
        <v>134.15</v>
      </c>
      <c r="F598" s="119">
        <v>135.55000000000001</v>
      </c>
      <c r="G598" s="119">
        <v>136.15</v>
      </c>
      <c r="H598" s="119">
        <v>136.44999999999999</v>
      </c>
      <c r="I598" s="119">
        <v>1187787</v>
      </c>
      <c r="J598" s="119">
        <v>161317691.5</v>
      </c>
      <c r="K598" s="121">
        <v>43196</v>
      </c>
      <c r="L598" s="119">
        <v>3599</v>
      </c>
      <c r="M598" s="119" t="s">
        <v>1052</v>
      </c>
    </row>
    <row r="599" spans="1:13">
      <c r="A599" s="119" t="s">
        <v>93</v>
      </c>
      <c r="B599" s="119" t="s">
        <v>395</v>
      </c>
      <c r="C599" s="119">
        <v>154.94999999999999</v>
      </c>
      <c r="D599" s="119">
        <v>154.94999999999999</v>
      </c>
      <c r="E599" s="119">
        <v>150.6</v>
      </c>
      <c r="F599" s="119">
        <v>152.69999999999999</v>
      </c>
      <c r="G599" s="119">
        <v>152.35</v>
      </c>
      <c r="H599" s="119">
        <v>155.44999999999999</v>
      </c>
      <c r="I599" s="119">
        <v>2644083</v>
      </c>
      <c r="J599" s="119">
        <v>402679886.19999999</v>
      </c>
      <c r="K599" s="121">
        <v>43196</v>
      </c>
      <c r="L599" s="119">
        <v>15012</v>
      </c>
      <c r="M599" s="119" t="s">
        <v>1053</v>
      </c>
    </row>
    <row r="600" spans="1:13">
      <c r="A600" s="119" t="s">
        <v>1054</v>
      </c>
      <c r="B600" s="119" t="s">
        <v>395</v>
      </c>
      <c r="C600" s="119">
        <v>531</v>
      </c>
      <c r="D600" s="119">
        <v>540</v>
      </c>
      <c r="E600" s="119">
        <v>511.25</v>
      </c>
      <c r="F600" s="119">
        <v>518.95000000000005</v>
      </c>
      <c r="G600" s="119">
        <v>518.9</v>
      </c>
      <c r="H600" s="119">
        <v>515.95000000000005</v>
      </c>
      <c r="I600" s="119">
        <v>871090</v>
      </c>
      <c r="J600" s="119">
        <v>457727900.10000002</v>
      </c>
      <c r="K600" s="121">
        <v>43196</v>
      </c>
      <c r="L600" s="119">
        <v>17895</v>
      </c>
      <c r="M600" s="119" t="s">
        <v>1055</v>
      </c>
    </row>
    <row r="601" spans="1:13">
      <c r="A601" s="119" t="s">
        <v>1056</v>
      </c>
      <c r="B601" s="119" t="s">
        <v>395</v>
      </c>
      <c r="C601" s="119">
        <v>321</v>
      </c>
      <c r="D601" s="119">
        <v>323</v>
      </c>
      <c r="E601" s="119">
        <v>313.55</v>
      </c>
      <c r="F601" s="119">
        <v>320.75</v>
      </c>
      <c r="G601" s="119">
        <v>319.45</v>
      </c>
      <c r="H601" s="119">
        <v>317.3</v>
      </c>
      <c r="I601" s="119">
        <v>1750664</v>
      </c>
      <c r="J601" s="119">
        <v>558859689.35000002</v>
      </c>
      <c r="K601" s="121">
        <v>43196</v>
      </c>
      <c r="L601" s="119">
        <v>19198</v>
      </c>
      <c r="M601" s="119" t="s">
        <v>1057</v>
      </c>
    </row>
    <row r="602" spans="1:13">
      <c r="A602" s="119" t="s">
        <v>1058</v>
      </c>
      <c r="B602" s="119" t="s">
        <v>395</v>
      </c>
      <c r="C602" s="119">
        <v>159.35</v>
      </c>
      <c r="D602" s="119">
        <v>159.35</v>
      </c>
      <c r="E602" s="119">
        <v>156.05000000000001</v>
      </c>
      <c r="F602" s="119">
        <v>158</v>
      </c>
      <c r="G602" s="119">
        <v>158</v>
      </c>
      <c r="H602" s="119">
        <v>155.15</v>
      </c>
      <c r="I602" s="119">
        <v>648</v>
      </c>
      <c r="J602" s="119">
        <v>102342.8</v>
      </c>
      <c r="K602" s="121">
        <v>43196</v>
      </c>
      <c r="L602" s="119">
        <v>15</v>
      </c>
      <c r="M602" s="119" t="s">
        <v>1059</v>
      </c>
    </row>
    <row r="603" spans="1:13">
      <c r="A603" s="119" t="s">
        <v>1060</v>
      </c>
      <c r="B603" s="119" t="s">
        <v>395</v>
      </c>
      <c r="C603" s="119">
        <v>348.1</v>
      </c>
      <c r="D603" s="119">
        <v>351.35</v>
      </c>
      <c r="E603" s="119">
        <v>341.25</v>
      </c>
      <c r="F603" s="119">
        <v>345.8</v>
      </c>
      <c r="G603" s="119">
        <v>345.1</v>
      </c>
      <c r="H603" s="119">
        <v>347.45</v>
      </c>
      <c r="I603" s="119">
        <v>9890</v>
      </c>
      <c r="J603" s="119">
        <v>3413612.9</v>
      </c>
      <c r="K603" s="121">
        <v>43196</v>
      </c>
      <c r="L603" s="119">
        <v>1018</v>
      </c>
      <c r="M603" s="119" t="s">
        <v>1061</v>
      </c>
    </row>
    <row r="604" spans="1:13">
      <c r="A604" s="119" t="s">
        <v>1062</v>
      </c>
      <c r="B604" s="119" t="s">
        <v>395</v>
      </c>
      <c r="C604" s="119">
        <v>1446.7</v>
      </c>
      <c r="D604" s="119">
        <v>1470.6</v>
      </c>
      <c r="E604" s="119">
        <v>1413.75</v>
      </c>
      <c r="F604" s="119">
        <v>1458.5</v>
      </c>
      <c r="G604" s="119">
        <v>1458</v>
      </c>
      <c r="H604" s="119">
        <v>1448.85</v>
      </c>
      <c r="I604" s="119">
        <v>924678</v>
      </c>
      <c r="J604" s="119">
        <v>1341385027.4000001</v>
      </c>
      <c r="K604" s="121">
        <v>43196</v>
      </c>
      <c r="L604" s="119">
        <v>39717</v>
      </c>
      <c r="M604" s="119" t="s">
        <v>1063</v>
      </c>
    </row>
    <row r="605" spans="1:13">
      <c r="A605" s="119" t="s">
        <v>3068</v>
      </c>
      <c r="B605" s="119" t="s">
        <v>395</v>
      </c>
      <c r="C605" s="119">
        <v>94</v>
      </c>
      <c r="D605" s="119">
        <v>101</v>
      </c>
      <c r="E605" s="119">
        <v>92.95</v>
      </c>
      <c r="F605" s="119">
        <v>99</v>
      </c>
      <c r="G605" s="119">
        <v>99</v>
      </c>
      <c r="H605" s="119">
        <v>93.3</v>
      </c>
      <c r="I605" s="119">
        <v>11423</v>
      </c>
      <c r="J605" s="119">
        <v>1082354.2</v>
      </c>
      <c r="K605" s="121">
        <v>43196</v>
      </c>
      <c r="L605" s="119">
        <v>38</v>
      </c>
      <c r="M605" s="119" t="s">
        <v>3069</v>
      </c>
    </row>
    <row r="606" spans="1:13">
      <c r="A606" s="119" t="s">
        <v>1064</v>
      </c>
      <c r="B606" s="119" t="s">
        <v>395</v>
      </c>
      <c r="C606" s="119">
        <v>490.05</v>
      </c>
      <c r="D606" s="119">
        <v>503.9</v>
      </c>
      <c r="E606" s="119">
        <v>484.05</v>
      </c>
      <c r="F606" s="119">
        <v>499.5</v>
      </c>
      <c r="G606" s="119">
        <v>502</v>
      </c>
      <c r="H606" s="119">
        <v>490.45</v>
      </c>
      <c r="I606" s="119">
        <v>4101</v>
      </c>
      <c r="J606" s="119">
        <v>2031924.5</v>
      </c>
      <c r="K606" s="121">
        <v>43196</v>
      </c>
      <c r="L606" s="119">
        <v>258</v>
      </c>
      <c r="M606" s="119" t="s">
        <v>3314</v>
      </c>
    </row>
    <row r="607" spans="1:13">
      <c r="A607" s="119" t="s">
        <v>1065</v>
      </c>
      <c r="B607" s="119" t="s">
        <v>395</v>
      </c>
      <c r="C607" s="119">
        <v>226.8</v>
      </c>
      <c r="D607" s="119">
        <v>233</v>
      </c>
      <c r="E607" s="119">
        <v>221.5</v>
      </c>
      <c r="F607" s="119">
        <v>230.85</v>
      </c>
      <c r="G607" s="119">
        <v>229</v>
      </c>
      <c r="H607" s="119">
        <v>224.65</v>
      </c>
      <c r="I607" s="119">
        <v>126072</v>
      </c>
      <c r="J607" s="119">
        <v>28814542.649999999</v>
      </c>
      <c r="K607" s="121">
        <v>43196</v>
      </c>
      <c r="L607" s="119">
        <v>1285</v>
      </c>
      <c r="M607" s="119" t="s">
        <v>1066</v>
      </c>
    </row>
    <row r="608" spans="1:13">
      <c r="A608" s="119" t="s">
        <v>1067</v>
      </c>
      <c r="B608" s="119" t="s">
        <v>395</v>
      </c>
      <c r="C608" s="119">
        <v>33.1</v>
      </c>
      <c r="D608" s="119">
        <v>35</v>
      </c>
      <c r="E608" s="119">
        <v>32.799999999999997</v>
      </c>
      <c r="F608" s="119">
        <v>34.65</v>
      </c>
      <c r="G608" s="119">
        <v>34.5</v>
      </c>
      <c r="H608" s="119">
        <v>32.85</v>
      </c>
      <c r="I608" s="119">
        <v>140962</v>
      </c>
      <c r="J608" s="119">
        <v>4768466.8499999996</v>
      </c>
      <c r="K608" s="121">
        <v>43196</v>
      </c>
      <c r="L608" s="119">
        <v>553</v>
      </c>
      <c r="M608" s="119" t="s">
        <v>1068</v>
      </c>
    </row>
    <row r="609" spans="1:13">
      <c r="A609" s="119" t="s">
        <v>1069</v>
      </c>
      <c r="B609" s="119" t="s">
        <v>395</v>
      </c>
      <c r="C609" s="119">
        <v>185.5</v>
      </c>
      <c r="D609" s="119">
        <v>185.5</v>
      </c>
      <c r="E609" s="119">
        <v>179.45</v>
      </c>
      <c r="F609" s="119">
        <v>181.2</v>
      </c>
      <c r="G609" s="119">
        <v>181</v>
      </c>
      <c r="H609" s="119">
        <v>183.75</v>
      </c>
      <c r="I609" s="119">
        <v>6645</v>
      </c>
      <c r="J609" s="119">
        <v>1207103.8</v>
      </c>
      <c r="K609" s="121">
        <v>43196</v>
      </c>
      <c r="L609" s="119">
        <v>167</v>
      </c>
      <c r="M609" s="119" t="s">
        <v>1070</v>
      </c>
    </row>
    <row r="610" spans="1:13">
      <c r="A610" s="119" t="s">
        <v>2230</v>
      </c>
      <c r="B610" s="119" t="s">
        <v>395</v>
      </c>
      <c r="C610" s="119">
        <v>77.7</v>
      </c>
      <c r="D610" s="119">
        <v>78.400000000000006</v>
      </c>
      <c r="E610" s="119">
        <v>77.05</v>
      </c>
      <c r="F610" s="119">
        <v>77.349999999999994</v>
      </c>
      <c r="G610" s="119">
        <v>77.849999999999994</v>
      </c>
      <c r="H610" s="119">
        <v>78.099999999999994</v>
      </c>
      <c r="I610" s="119">
        <v>18299</v>
      </c>
      <c r="J610" s="119">
        <v>1418206.45</v>
      </c>
      <c r="K610" s="121">
        <v>43196</v>
      </c>
      <c r="L610" s="119">
        <v>266</v>
      </c>
      <c r="M610" s="119" t="s">
        <v>2231</v>
      </c>
    </row>
    <row r="611" spans="1:13">
      <c r="A611" s="119" t="s">
        <v>1071</v>
      </c>
      <c r="B611" s="119" t="s">
        <v>395</v>
      </c>
      <c r="C611" s="119">
        <v>49.8</v>
      </c>
      <c r="D611" s="119">
        <v>50.5</v>
      </c>
      <c r="E611" s="119">
        <v>49.55</v>
      </c>
      <c r="F611" s="119">
        <v>50.3</v>
      </c>
      <c r="G611" s="119">
        <v>50.3</v>
      </c>
      <c r="H611" s="119">
        <v>49.75</v>
      </c>
      <c r="I611" s="119">
        <v>49833</v>
      </c>
      <c r="J611" s="119">
        <v>2501517.15</v>
      </c>
      <c r="K611" s="121">
        <v>43196</v>
      </c>
      <c r="L611" s="119">
        <v>309</v>
      </c>
      <c r="M611" s="119" t="s">
        <v>1072</v>
      </c>
    </row>
    <row r="612" spans="1:13">
      <c r="A612" s="119" t="s">
        <v>3070</v>
      </c>
      <c r="B612" s="119" t="s">
        <v>395</v>
      </c>
      <c r="C612" s="119">
        <v>62</v>
      </c>
      <c r="D612" s="119">
        <v>65</v>
      </c>
      <c r="E612" s="119">
        <v>59.75</v>
      </c>
      <c r="F612" s="119">
        <v>63.95</v>
      </c>
      <c r="G612" s="119">
        <v>64.099999999999994</v>
      </c>
      <c r="H612" s="119">
        <v>60</v>
      </c>
      <c r="I612" s="119">
        <v>24656</v>
      </c>
      <c r="J612" s="119">
        <v>1552781.95</v>
      </c>
      <c r="K612" s="121">
        <v>43196</v>
      </c>
      <c r="L612" s="119">
        <v>161</v>
      </c>
      <c r="M612" s="119" t="s">
        <v>3071</v>
      </c>
    </row>
    <row r="613" spans="1:13">
      <c r="A613" s="119" t="s">
        <v>3072</v>
      </c>
      <c r="B613" s="119" t="s">
        <v>395</v>
      </c>
      <c r="C613" s="119">
        <v>7</v>
      </c>
      <c r="D613" s="119">
        <v>7.45</v>
      </c>
      <c r="E613" s="119">
        <v>7</v>
      </c>
      <c r="F613" s="119">
        <v>7.25</v>
      </c>
      <c r="G613" s="119">
        <v>7.45</v>
      </c>
      <c r="H613" s="119">
        <v>7.3</v>
      </c>
      <c r="I613" s="119">
        <v>7255</v>
      </c>
      <c r="J613" s="119">
        <v>52983.65</v>
      </c>
      <c r="K613" s="121">
        <v>43196</v>
      </c>
      <c r="L613" s="119">
        <v>32</v>
      </c>
      <c r="M613" s="119" t="s">
        <v>3073</v>
      </c>
    </row>
    <row r="614" spans="1:13">
      <c r="A614" s="119" t="s">
        <v>1073</v>
      </c>
      <c r="B614" s="119" t="s">
        <v>395</v>
      </c>
      <c r="C614" s="119">
        <v>195.85</v>
      </c>
      <c r="D614" s="119">
        <v>199.3</v>
      </c>
      <c r="E614" s="119">
        <v>193.05</v>
      </c>
      <c r="F614" s="119">
        <v>197</v>
      </c>
      <c r="G614" s="119">
        <v>197</v>
      </c>
      <c r="H614" s="119">
        <v>190.25</v>
      </c>
      <c r="I614" s="119">
        <v>14141</v>
      </c>
      <c r="J614" s="119">
        <v>2785931.9</v>
      </c>
      <c r="K614" s="121">
        <v>43196</v>
      </c>
      <c r="L614" s="119">
        <v>531</v>
      </c>
      <c r="M614" s="119" t="s">
        <v>1074</v>
      </c>
    </row>
    <row r="615" spans="1:13">
      <c r="A615" s="119" t="s">
        <v>94</v>
      </c>
      <c r="B615" s="119" t="s">
        <v>395</v>
      </c>
      <c r="C615" s="119">
        <v>1837.9</v>
      </c>
      <c r="D615" s="119">
        <v>1838.95</v>
      </c>
      <c r="E615" s="119">
        <v>1814</v>
      </c>
      <c r="F615" s="119">
        <v>1824.15</v>
      </c>
      <c r="G615" s="119">
        <v>1828.95</v>
      </c>
      <c r="H615" s="119">
        <v>1836.95</v>
      </c>
      <c r="I615" s="119">
        <v>498517</v>
      </c>
      <c r="J615" s="119">
        <v>909556581.20000005</v>
      </c>
      <c r="K615" s="121">
        <v>43196</v>
      </c>
      <c r="L615" s="119">
        <v>23165</v>
      </c>
      <c r="M615" s="119" t="s">
        <v>1075</v>
      </c>
    </row>
    <row r="616" spans="1:13">
      <c r="A616" s="119" t="s">
        <v>1076</v>
      </c>
      <c r="B616" s="119" t="s">
        <v>395</v>
      </c>
      <c r="C616" s="119">
        <v>924.95</v>
      </c>
      <c r="D616" s="119">
        <v>928</v>
      </c>
      <c r="E616" s="119">
        <v>908.3</v>
      </c>
      <c r="F616" s="119">
        <v>918.4</v>
      </c>
      <c r="G616" s="119">
        <v>922</v>
      </c>
      <c r="H616" s="119">
        <v>919.1</v>
      </c>
      <c r="I616" s="119">
        <v>904</v>
      </c>
      <c r="J616" s="119">
        <v>830696.25</v>
      </c>
      <c r="K616" s="121">
        <v>43196</v>
      </c>
      <c r="L616" s="119">
        <v>73</v>
      </c>
      <c r="M616" s="119" t="s">
        <v>1077</v>
      </c>
    </row>
    <row r="617" spans="1:13">
      <c r="A617" s="119" t="s">
        <v>1078</v>
      </c>
      <c r="B617" s="119" t="s">
        <v>395</v>
      </c>
      <c r="C617" s="119">
        <v>164.25</v>
      </c>
      <c r="D617" s="119">
        <v>168.5</v>
      </c>
      <c r="E617" s="119">
        <v>161.4</v>
      </c>
      <c r="F617" s="119">
        <v>166.95</v>
      </c>
      <c r="G617" s="119">
        <v>166.5</v>
      </c>
      <c r="H617" s="119">
        <v>163.4</v>
      </c>
      <c r="I617" s="119">
        <v>4319976</v>
      </c>
      <c r="J617" s="119">
        <v>714388721.25</v>
      </c>
      <c r="K617" s="121">
        <v>43196</v>
      </c>
      <c r="L617" s="119">
        <v>65567</v>
      </c>
      <c r="M617" s="119" t="s">
        <v>2678</v>
      </c>
    </row>
    <row r="618" spans="1:13">
      <c r="A618" s="119" t="s">
        <v>1079</v>
      </c>
      <c r="B618" s="119" t="s">
        <v>395</v>
      </c>
      <c r="C618" s="119">
        <v>497.95</v>
      </c>
      <c r="D618" s="119">
        <v>497.95</v>
      </c>
      <c r="E618" s="119">
        <v>488.95</v>
      </c>
      <c r="F618" s="119">
        <v>492.2</v>
      </c>
      <c r="G618" s="119">
        <v>492</v>
      </c>
      <c r="H618" s="119">
        <v>490.9</v>
      </c>
      <c r="I618" s="119">
        <v>14465</v>
      </c>
      <c r="J618" s="119">
        <v>7102112.5499999998</v>
      </c>
      <c r="K618" s="121">
        <v>43196</v>
      </c>
      <c r="L618" s="119">
        <v>170</v>
      </c>
      <c r="M618" s="119" t="s">
        <v>1080</v>
      </c>
    </row>
    <row r="619" spans="1:13">
      <c r="A619" s="119" t="s">
        <v>2273</v>
      </c>
      <c r="B619" s="119" t="s">
        <v>395</v>
      </c>
      <c r="C619" s="119">
        <v>348</v>
      </c>
      <c r="D619" s="119">
        <v>348</v>
      </c>
      <c r="E619" s="119">
        <v>342.9</v>
      </c>
      <c r="F619" s="119">
        <v>346.4</v>
      </c>
      <c r="G619" s="119">
        <v>346</v>
      </c>
      <c r="H619" s="119">
        <v>347.48</v>
      </c>
      <c r="I619" s="119">
        <v>641</v>
      </c>
      <c r="J619" s="119">
        <v>221927.48</v>
      </c>
      <c r="K619" s="121">
        <v>43196</v>
      </c>
      <c r="L619" s="119">
        <v>32</v>
      </c>
      <c r="M619" s="119" t="s">
        <v>2274</v>
      </c>
    </row>
    <row r="620" spans="1:13">
      <c r="A620" s="119" t="s">
        <v>191</v>
      </c>
      <c r="B620" s="119" t="s">
        <v>395</v>
      </c>
      <c r="C620" s="119">
        <v>338</v>
      </c>
      <c r="D620" s="119">
        <v>342.85</v>
      </c>
      <c r="E620" s="119">
        <v>335.35</v>
      </c>
      <c r="F620" s="119">
        <v>338</v>
      </c>
      <c r="G620" s="119">
        <v>338</v>
      </c>
      <c r="H620" s="119">
        <v>338.05</v>
      </c>
      <c r="I620" s="119">
        <v>5575268</v>
      </c>
      <c r="J620" s="119">
        <v>1888711983.55</v>
      </c>
      <c r="K620" s="121">
        <v>43196</v>
      </c>
      <c r="L620" s="119">
        <v>57670</v>
      </c>
      <c r="M620" s="119" t="s">
        <v>1081</v>
      </c>
    </row>
    <row r="621" spans="1:13">
      <c r="A621" s="119" t="s">
        <v>95</v>
      </c>
      <c r="B621" s="119" t="s">
        <v>395</v>
      </c>
      <c r="C621" s="119">
        <v>1143</v>
      </c>
      <c r="D621" s="119">
        <v>1146</v>
      </c>
      <c r="E621" s="119">
        <v>1122.0999999999999</v>
      </c>
      <c r="F621" s="119">
        <v>1127</v>
      </c>
      <c r="G621" s="119">
        <v>1127.55</v>
      </c>
      <c r="H621" s="119">
        <v>1147.55</v>
      </c>
      <c r="I621" s="119">
        <v>2968871</v>
      </c>
      <c r="J621" s="119">
        <v>3351285043.1500001</v>
      </c>
      <c r="K621" s="121">
        <v>43196</v>
      </c>
      <c r="L621" s="119">
        <v>137277</v>
      </c>
      <c r="M621" s="119" t="s">
        <v>1082</v>
      </c>
    </row>
    <row r="622" spans="1:13">
      <c r="A622" s="119" t="s">
        <v>1083</v>
      </c>
      <c r="B622" s="119" t="s">
        <v>395</v>
      </c>
      <c r="C622" s="119">
        <v>675.1</v>
      </c>
      <c r="D622" s="119">
        <v>695</v>
      </c>
      <c r="E622" s="119">
        <v>675.1</v>
      </c>
      <c r="F622" s="119">
        <v>691.4</v>
      </c>
      <c r="G622" s="119">
        <v>688.4</v>
      </c>
      <c r="H622" s="119">
        <v>682.9</v>
      </c>
      <c r="I622" s="119">
        <v>13745</v>
      </c>
      <c r="J622" s="119">
        <v>9439562.9000000004</v>
      </c>
      <c r="K622" s="121">
        <v>43196</v>
      </c>
      <c r="L622" s="119">
        <v>607</v>
      </c>
      <c r="M622" s="119" t="s">
        <v>1084</v>
      </c>
    </row>
    <row r="623" spans="1:13">
      <c r="A623" s="119" t="s">
        <v>1086</v>
      </c>
      <c r="B623" s="119" t="s">
        <v>395</v>
      </c>
      <c r="C623" s="119">
        <v>271</v>
      </c>
      <c r="D623" s="119">
        <v>275.2</v>
      </c>
      <c r="E623" s="119">
        <v>262.2</v>
      </c>
      <c r="F623" s="119">
        <v>263.55</v>
      </c>
      <c r="G623" s="119">
        <v>262.89999999999998</v>
      </c>
      <c r="H623" s="119">
        <v>271.2</v>
      </c>
      <c r="I623" s="119">
        <v>104054</v>
      </c>
      <c r="J623" s="119">
        <v>27749708.800000001</v>
      </c>
      <c r="K623" s="121">
        <v>43196</v>
      </c>
      <c r="L623" s="119">
        <v>1865</v>
      </c>
      <c r="M623" s="119" t="s">
        <v>1087</v>
      </c>
    </row>
    <row r="624" spans="1:13">
      <c r="A624" s="119" t="s">
        <v>1088</v>
      </c>
      <c r="B624" s="119" t="s">
        <v>395</v>
      </c>
      <c r="C624" s="119">
        <v>116.55</v>
      </c>
      <c r="D624" s="119">
        <v>116.55</v>
      </c>
      <c r="E624" s="119">
        <v>113.95</v>
      </c>
      <c r="F624" s="119">
        <v>115.4</v>
      </c>
      <c r="G624" s="119">
        <v>115.3</v>
      </c>
      <c r="H624" s="119">
        <v>115.4</v>
      </c>
      <c r="I624" s="119">
        <v>146926</v>
      </c>
      <c r="J624" s="119">
        <v>16979640.100000001</v>
      </c>
      <c r="K624" s="121">
        <v>43196</v>
      </c>
      <c r="L624" s="119">
        <v>1240</v>
      </c>
      <c r="M624" s="119" t="s">
        <v>1089</v>
      </c>
    </row>
    <row r="625" spans="1:13">
      <c r="A625" s="119" t="s">
        <v>1090</v>
      </c>
      <c r="B625" s="119" t="s">
        <v>395</v>
      </c>
      <c r="C625" s="119">
        <v>754.1</v>
      </c>
      <c r="D625" s="119">
        <v>767</v>
      </c>
      <c r="E625" s="119">
        <v>748.4</v>
      </c>
      <c r="F625" s="119">
        <v>754.9</v>
      </c>
      <c r="G625" s="119">
        <v>752</v>
      </c>
      <c r="H625" s="119">
        <v>754.1</v>
      </c>
      <c r="I625" s="119">
        <v>8211</v>
      </c>
      <c r="J625" s="119">
        <v>6219627.0999999996</v>
      </c>
      <c r="K625" s="121">
        <v>43196</v>
      </c>
      <c r="L625" s="119">
        <v>562</v>
      </c>
      <c r="M625" s="119" t="s">
        <v>1091</v>
      </c>
    </row>
    <row r="626" spans="1:13">
      <c r="A626" s="119" t="s">
        <v>1092</v>
      </c>
      <c r="B626" s="119" t="s">
        <v>395</v>
      </c>
      <c r="C626" s="119">
        <v>170.4</v>
      </c>
      <c r="D626" s="119">
        <v>174</v>
      </c>
      <c r="E626" s="119">
        <v>168.15</v>
      </c>
      <c r="F626" s="119">
        <v>171.3</v>
      </c>
      <c r="G626" s="119">
        <v>171.3</v>
      </c>
      <c r="H626" s="119">
        <v>170.45</v>
      </c>
      <c r="I626" s="119">
        <v>214128</v>
      </c>
      <c r="J626" s="119">
        <v>36725717.25</v>
      </c>
      <c r="K626" s="121">
        <v>43196</v>
      </c>
      <c r="L626" s="119">
        <v>3328</v>
      </c>
      <c r="M626" s="119" t="s">
        <v>1093</v>
      </c>
    </row>
    <row r="627" spans="1:13">
      <c r="A627" s="119" t="s">
        <v>3074</v>
      </c>
      <c r="B627" s="119" t="s">
        <v>395</v>
      </c>
      <c r="C627" s="119">
        <v>81.5</v>
      </c>
      <c r="D627" s="119">
        <v>83.2</v>
      </c>
      <c r="E627" s="119">
        <v>78</v>
      </c>
      <c r="F627" s="119">
        <v>81.2</v>
      </c>
      <c r="G627" s="119">
        <v>79.849999999999994</v>
      </c>
      <c r="H627" s="119">
        <v>81.099999999999994</v>
      </c>
      <c r="I627" s="119">
        <v>15788</v>
      </c>
      <c r="J627" s="119">
        <v>1274742.8999999999</v>
      </c>
      <c r="K627" s="121">
        <v>43196</v>
      </c>
      <c r="L627" s="119">
        <v>156</v>
      </c>
      <c r="M627" s="119" t="s">
        <v>3075</v>
      </c>
    </row>
    <row r="628" spans="1:13">
      <c r="A628" s="119" t="s">
        <v>96</v>
      </c>
      <c r="B628" s="119" t="s">
        <v>395</v>
      </c>
      <c r="C628" s="119">
        <v>17.850000000000001</v>
      </c>
      <c r="D628" s="119">
        <v>18.05</v>
      </c>
      <c r="E628" s="119">
        <v>17.8</v>
      </c>
      <c r="F628" s="119">
        <v>17.95</v>
      </c>
      <c r="G628" s="119">
        <v>17.95</v>
      </c>
      <c r="H628" s="119">
        <v>17.95</v>
      </c>
      <c r="I628" s="119">
        <v>820102</v>
      </c>
      <c r="J628" s="119">
        <v>14698775.449999999</v>
      </c>
      <c r="K628" s="121">
        <v>43196</v>
      </c>
      <c r="L628" s="119">
        <v>1150</v>
      </c>
      <c r="M628" s="119" t="s">
        <v>1094</v>
      </c>
    </row>
    <row r="629" spans="1:13">
      <c r="A629" s="119" t="s">
        <v>97</v>
      </c>
      <c r="B629" s="119" t="s">
        <v>395</v>
      </c>
      <c r="C629" s="119">
        <v>176</v>
      </c>
      <c r="D629" s="119">
        <v>176.75</v>
      </c>
      <c r="E629" s="119">
        <v>173.6</v>
      </c>
      <c r="F629" s="119">
        <v>174.25</v>
      </c>
      <c r="G629" s="119">
        <v>174.2</v>
      </c>
      <c r="H629" s="119">
        <v>173.55</v>
      </c>
      <c r="I629" s="119">
        <v>7938351</v>
      </c>
      <c r="J629" s="119">
        <v>1387971422.05</v>
      </c>
      <c r="K629" s="121">
        <v>43196</v>
      </c>
      <c r="L629" s="119">
        <v>51384</v>
      </c>
      <c r="M629" s="119" t="s">
        <v>1095</v>
      </c>
    </row>
    <row r="630" spans="1:13">
      <c r="A630" s="119" t="s">
        <v>3076</v>
      </c>
      <c r="B630" s="119" t="s">
        <v>395</v>
      </c>
      <c r="C630" s="119">
        <v>84.3</v>
      </c>
      <c r="D630" s="119">
        <v>86.5</v>
      </c>
      <c r="E630" s="119">
        <v>82.35</v>
      </c>
      <c r="F630" s="119">
        <v>84.55</v>
      </c>
      <c r="G630" s="119">
        <v>84.1</v>
      </c>
      <c r="H630" s="119">
        <v>82.85</v>
      </c>
      <c r="I630" s="119">
        <v>344256</v>
      </c>
      <c r="J630" s="119">
        <v>29050945.75</v>
      </c>
      <c r="K630" s="121">
        <v>43196</v>
      </c>
      <c r="L630" s="119">
        <v>1969</v>
      </c>
      <c r="M630" s="119" t="s">
        <v>3077</v>
      </c>
    </row>
    <row r="631" spans="1:13">
      <c r="A631" s="119" t="s">
        <v>1096</v>
      </c>
      <c r="B631" s="119" t="s">
        <v>395</v>
      </c>
      <c r="C631" s="119">
        <v>301.7</v>
      </c>
      <c r="D631" s="119">
        <v>304.7</v>
      </c>
      <c r="E631" s="119">
        <v>300.25</v>
      </c>
      <c r="F631" s="119">
        <v>301.55</v>
      </c>
      <c r="G631" s="119">
        <v>301</v>
      </c>
      <c r="H631" s="119">
        <v>301.8</v>
      </c>
      <c r="I631" s="119">
        <v>29239</v>
      </c>
      <c r="J631" s="119">
        <v>8847319.1500000004</v>
      </c>
      <c r="K631" s="121">
        <v>43196</v>
      </c>
      <c r="L631" s="119">
        <v>911</v>
      </c>
      <c r="M631" s="119" t="s">
        <v>1097</v>
      </c>
    </row>
    <row r="632" spans="1:13">
      <c r="A632" s="119" t="s">
        <v>201</v>
      </c>
      <c r="B632" s="119" t="s">
        <v>395</v>
      </c>
      <c r="C632" s="119">
        <v>672</v>
      </c>
      <c r="D632" s="119">
        <v>680.8</v>
      </c>
      <c r="E632" s="119">
        <v>666.6</v>
      </c>
      <c r="F632" s="119">
        <v>673.2</v>
      </c>
      <c r="G632" s="119">
        <v>671.5</v>
      </c>
      <c r="H632" s="119">
        <v>669.55</v>
      </c>
      <c r="I632" s="119">
        <v>94809</v>
      </c>
      <c r="J632" s="119">
        <v>63927839.350000001</v>
      </c>
      <c r="K632" s="121">
        <v>43196</v>
      </c>
      <c r="L632" s="119">
        <v>3839</v>
      </c>
      <c r="M632" s="119" t="s">
        <v>1098</v>
      </c>
    </row>
    <row r="633" spans="1:13">
      <c r="A633" s="119" t="s">
        <v>98</v>
      </c>
      <c r="B633" s="119" t="s">
        <v>395</v>
      </c>
      <c r="C633" s="119">
        <v>242.9</v>
      </c>
      <c r="D633" s="119">
        <v>246.7</v>
      </c>
      <c r="E633" s="119">
        <v>237.8</v>
      </c>
      <c r="F633" s="119">
        <v>244.4</v>
      </c>
      <c r="G633" s="119">
        <v>243.8</v>
      </c>
      <c r="H633" s="119">
        <v>241.15</v>
      </c>
      <c r="I633" s="119">
        <v>1714021</v>
      </c>
      <c r="J633" s="119">
        <v>414650175.39999998</v>
      </c>
      <c r="K633" s="121">
        <v>43196</v>
      </c>
      <c r="L633" s="119">
        <v>13321</v>
      </c>
      <c r="M633" s="119" t="s">
        <v>1099</v>
      </c>
    </row>
    <row r="634" spans="1:13">
      <c r="A634" s="119" t="s">
        <v>3394</v>
      </c>
      <c r="B634" s="119" t="s">
        <v>395</v>
      </c>
      <c r="C634" s="119">
        <v>445</v>
      </c>
      <c r="D634" s="119">
        <v>448</v>
      </c>
      <c r="E634" s="119">
        <v>440.1</v>
      </c>
      <c r="F634" s="119">
        <v>441.3</v>
      </c>
      <c r="G634" s="119">
        <v>441.25</v>
      </c>
      <c r="H634" s="119">
        <v>445.4</v>
      </c>
      <c r="I634" s="119">
        <v>420849</v>
      </c>
      <c r="J634" s="119">
        <v>186072360.05000001</v>
      </c>
      <c r="K634" s="121">
        <v>43196</v>
      </c>
      <c r="L634" s="119">
        <v>9290</v>
      </c>
      <c r="M634" s="119" t="s">
        <v>3395</v>
      </c>
    </row>
    <row r="635" spans="1:13">
      <c r="A635" s="119" t="s">
        <v>1100</v>
      </c>
      <c r="B635" s="119" t="s">
        <v>395</v>
      </c>
      <c r="C635" s="119">
        <v>682.1</v>
      </c>
      <c r="D635" s="119">
        <v>701.5</v>
      </c>
      <c r="E635" s="119">
        <v>682.1</v>
      </c>
      <c r="F635" s="119">
        <v>698.9</v>
      </c>
      <c r="G635" s="119">
        <v>699.9</v>
      </c>
      <c r="H635" s="119">
        <v>686.8</v>
      </c>
      <c r="I635" s="119">
        <v>12564</v>
      </c>
      <c r="J635" s="119">
        <v>8729604.1500000004</v>
      </c>
      <c r="K635" s="121">
        <v>43196</v>
      </c>
      <c r="L635" s="119">
        <v>488</v>
      </c>
      <c r="M635" s="119" t="s">
        <v>1101</v>
      </c>
    </row>
    <row r="636" spans="1:13">
      <c r="A636" s="119" t="s">
        <v>3078</v>
      </c>
      <c r="B636" s="119" t="s">
        <v>395</v>
      </c>
      <c r="C636" s="119">
        <v>9.75</v>
      </c>
      <c r="D636" s="119">
        <v>9.75</v>
      </c>
      <c r="E636" s="119">
        <v>9</v>
      </c>
      <c r="F636" s="119">
        <v>9.0500000000000007</v>
      </c>
      <c r="G636" s="119">
        <v>9</v>
      </c>
      <c r="H636" s="119">
        <v>9.4499999999999993</v>
      </c>
      <c r="I636" s="119">
        <v>207282</v>
      </c>
      <c r="J636" s="119">
        <v>1877559.2</v>
      </c>
      <c r="K636" s="121">
        <v>43196</v>
      </c>
      <c r="L636" s="119">
        <v>331</v>
      </c>
      <c r="M636" s="119" t="s">
        <v>3079</v>
      </c>
    </row>
    <row r="637" spans="1:13">
      <c r="A637" s="119" t="s">
        <v>99</v>
      </c>
      <c r="B637" s="119" t="s">
        <v>395</v>
      </c>
      <c r="C637" s="119">
        <v>260.5</v>
      </c>
      <c r="D637" s="119">
        <v>262</v>
      </c>
      <c r="E637" s="119">
        <v>260.05</v>
      </c>
      <c r="F637" s="119">
        <v>260.85000000000002</v>
      </c>
      <c r="G637" s="119">
        <v>261</v>
      </c>
      <c r="H637" s="119">
        <v>259.64999999999998</v>
      </c>
      <c r="I637" s="119">
        <v>6098959</v>
      </c>
      <c r="J637" s="119">
        <v>1592218442.2</v>
      </c>
      <c r="K637" s="121">
        <v>43196</v>
      </c>
      <c r="L637" s="119">
        <v>51328</v>
      </c>
      <c r="M637" s="119" t="s">
        <v>1102</v>
      </c>
    </row>
    <row r="638" spans="1:13">
      <c r="A638" s="119" t="s">
        <v>2363</v>
      </c>
      <c r="B638" s="119" t="s">
        <v>395</v>
      </c>
      <c r="C638" s="119">
        <v>463.95</v>
      </c>
      <c r="D638" s="119">
        <v>470.1</v>
      </c>
      <c r="E638" s="119">
        <v>455</v>
      </c>
      <c r="F638" s="119">
        <v>458.05</v>
      </c>
      <c r="G638" s="119">
        <v>457.9</v>
      </c>
      <c r="H638" s="119">
        <v>461.65</v>
      </c>
      <c r="I638" s="119">
        <v>28505</v>
      </c>
      <c r="J638" s="119">
        <v>13190421.6</v>
      </c>
      <c r="K638" s="121">
        <v>43196</v>
      </c>
      <c r="L638" s="119">
        <v>1451</v>
      </c>
      <c r="M638" s="119" t="s">
        <v>2364</v>
      </c>
    </row>
    <row r="639" spans="1:13">
      <c r="A639" s="119" t="s">
        <v>1103</v>
      </c>
      <c r="B639" s="119" t="s">
        <v>395</v>
      </c>
      <c r="C639" s="119">
        <v>168.95</v>
      </c>
      <c r="D639" s="119">
        <v>172.95</v>
      </c>
      <c r="E639" s="119">
        <v>164.25</v>
      </c>
      <c r="F639" s="119">
        <v>170.85</v>
      </c>
      <c r="G639" s="119">
        <v>170.5</v>
      </c>
      <c r="H639" s="119">
        <v>167.85</v>
      </c>
      <c r="I639" s="119">
        <v>83094</v>
      </c>
      <c r="J639" s="119">
        <v>14015750.199999999</v>
      </c>
      <c r="K639" s="121">
        <v>43196</v>
      </c>
      <c r="L639" s="119">
        <v>1413</v>
      </c>
      <c r="M639" s="119" t="s">
        <v>1104</v>
      </c>
    </row>
    <row r="640" spans="1:13">
      <c r="A640" s="119" t="s">
        <v>1105</v>
      </c>
      <c r="B640" s="119" t="s">
        <v>395</v>
      </c>
      <c r="C640" s="119">
        <v>127.95</v>
      </c>
      <c r="D640" s="119">
        <v>129.19999999999999</v>
      </c>
      <c r="E640" s="119">
        <v>124.1</v>
      </c>
      <c r="F640" s="119">
        <v>127.1</v>
      </c>
      <c r="G640" s="119">
        <v>126.65</v>
      </c>
      <c r="H640" s="119">
        <v>127.45</v>
      </c>
      <c r="I640" s="119">
        <v>845038</v>
      </c>
      <c r="J640" s="119">
        <v>107798657.55</v>
      </c>
      <c r="K640" s="121">
        <v>43196</v>
      </c>
      <c r="L640" s="119">
        <v>8518</v>
      </c>
      <c r="M640" s="119" t="s">
        <v>1106</v>
      </c>
    </row>
    <row r="641" spans="1:13">
      <c r="A641" s="119" t="s">
        <v>1107</v>
      </c>
      <c r="B641" s="119" t="s">
        <v>395</v>
      </c>
      <c r="C641" s="119">
        <v>19.3</v>
      </c>
      <c r="D641" s="119">
        <v>20.399999999999999</v>
      </c>
      <c r="E641" s="119">
        <v>18.8</v>
      </c>
      <c r="F641" s="119">
        <v>20.05</v>
      </c>
      <c r="G641" s="119">
        <v>20</v>
      </c>
      <c r="H641" s="119">
        <v>19.600000000000001</v>
      </c>
      <c r="I641" s="119">
        <v>1637197</v>
      </c>
      <c r="J641" s="119">
        <v>32136904.550000001</v>
      </c>
      <c r="K641" s="121">
        <v>43196</v>
      </c>
      <c r="L641" s="119">
        <v>5736</v>
      </c>
      <c r="M641" s="119" t="s">
        <v>1108</v>
      </c>
    </row>
    <row r="642" spans="1:13">
      <c r="A642" s="119" t="s">
        <v>1109</v>
      </c>
      <c r="B642" s="119" t="s">
        <v>395</v>
      </c>
      <c r="C642" s="119">
        <v>199.85</v>
      </c>
      <c r="D642" s="119">
        <v>201.7</v>
      </c>
      <c r="E642" s="119">
        <v>195.1</v>
      </c>
      <c r="F642" s="119">
        <v>201.35</v>
      </c>
      <c r="G642" s="119">
        <v>200.05</v>
      </c>
      <c r="H642" s="119">
        <v>194.85</v>
      </c>
      <c r="I642" s="119">
        <v>3873</v>
      </c>
      <c r="J642" s="119">
        <v>768478.7</v>
      </c>
      <c r="K642" s="121">
        <v>43196</v>
      </c>
      <c r="L642" s="119">
        <v>87</v>
      </c>
      <c r="M642" s="119" t="s">
        <v>1110</v>
      </c>
    </row>
    <row r="643" spans="1:13">
      <c r="A643" s="119" t="s">
        <v>3080</v>
      </c>
      <c r="B643" s="119" t="s">
        <v>395</v>
      </c>
      <c r="C643" s="119">
        <v>3.9</v>
      </c>
      <c r="D643" s="119">
        <v>3.95</v>
      </c>
      <c r="E643" s="119">
        <v>3.8</v>
      </c>
      <c r="F643" s="119">
        <v>3.95</v>
      </c>
      <c r="G643" s="119">
        <v>3.95</v>
      </c>
      <c r="H643" s="119">
        <v>3.6</v>
      </c>
      <c r="I643" s="119">
        <v>1532637</v>
      </c>
      <c r="J643" s="119">
        <v>6031592.2999999998</v>
      </c>
      <c r="K643" s="121">
        <v>43196</v>
      </c>
      <c r="L643" s="119">
        <v>863</v>
      </c>
      <c r="M643" s="119" t="s">
        <v>3081</v>
      </c>
    </row>
    <row r="644" spans="1:13">
      <c r="A644" s="119" t="s">
        <v>3258</v>
      </c>
      <c r="B644" s="119" t="s">
        <v>395</v>
      </c>
      <c r="C644" s="119">
        <v>2801</v>
      </c>
      <c r="D644" s="119">
        <v>2801</v>
      </c>
      <c r="E644" s="119">
        <v>2781</v>
      </c>
      <c r="F644" s="119">
        <v>2781</v>
      </c>
      <c r="G644" s="119">
        <v>2781</v>
      </c>
      <c r="H644" s="119">
        <v>2800.4</v>
      </c>
      <c r="I644" s="119">
        <v>13</v>
      </c>
      <c r="J644" s="119">
        <v>36386.050000000003</v>
      </c>
      <c r="K644" s="121">
        <v>43196</v>
      </c>
      <c r="L644" s="119">
        <v>6</v>
      </c>
      <c r="M644" s="119" t="s">
        <v>3259</v>
      </c>
    </row>
    <row r="645" spans="1:13">
      <c r="A645" s="119" t="s">
        <v>3437</v>
      </c>
      <c r="B645" s="119" t="s">
        <v>395</v>
      </c>
      <c r="C645" s="119">
        <v>1092</v>
      </c>
      <c r="D645" s="119">
        <v>1092</v>
      </c>
      <c r="E645" s="119">
        <v>1092</v>
      </c>
      <c r="F645" s="119">
        <v>1092</v>
      </c>
      <c r="G645" s="119">
        <v>1092</v>
      </c>
      <c r="H645" s="119">
        <v>1087</v>
      </c>
      <c r="I645" s="119">
        <v>20</v>
      </c>
      <c r="J645" s="119">
        <v>21840</v>
      </c>
      <c r="K645" s="121">
        <v>43196</v>
      </c>
      <c r="L645" s="119">
        <v>2</v>
      </c>
      <c r="M645" s="119" t="s">
        <v>3438</v>
      </c>
    </row>
    <row r="646" spans="1:13">
      <c r="A646" s="119" t="s">
        <v>2830</v>
      </c>
      <c r="B646" s="119" t="s">
        <v>395</v>
      </c>
      <c r="C646" s="119">
        <v>104.05</v>
      </c>
      <c r="D646" s="119">
        <v>110.5</v>
      </c>
      <c r="E646" s="119">
        <v>102.55</v>
      </c>
      <c r="F646" s="119">
        <v>107.1</v>
      </c>
      <c r="G646" s="119">
        <v>107</v>
      </c>
      <c r="H646" s="119">
        <v>103.2</v>
      </c>
      <c r="I646" s="119">
        <v>441845</v>
      </c>
      <c r="J646" s="119">
        <v>47369962.149999999</v>
      </c>
      <c r="K646" s="121">
        <v>43196</v>
      </c>
      <c r="L646" s="119">
        <v>3480</v>
      </c>
      <c r="M646" s="119" t="s">
        <v>2831</v>
      </c>
    </row>
    <row r="647" spans="1:13">
      <c r="A647" s="119" t="s">
        <v>202</v>
      </c>
      <c r="B647" s="119" t="s">
        <v>395</v>
      </c>
      <c r="C647" s="119">
        <v>58.5</v>
      </c>
      <c r="D647" s="119">
        <v>58.8</v>
      </c>
      <c r="E647" s="119">
        <v>57.8</v>
      </c>
      <c r="F647" s="119">
        <v>58.4</v>
      </c>
      <c r="G647" s="119">
        <v>58.3</v>
      </c>
      <c r="H647" s="119">
        <v>58.3</v>
      </c>
      <c r="I647" s="119">
        <v>253673</v>
      </c>
      <c r="J647" s="119">
        <v>14792753.050000001</v>
      </c>
      <c r="K647" s="121">
        <v>43196</v>
      </c>
      <c r="L647" s="119">
        <v>4246</v>
      </c>
      <c r="M647" s="119" t="s">
        <v>1111</v>
      </c>
    </row>
    <row r="648" spans="1:13">
      <c r="A648" s="119" t="s">
        <v>1112</v>
      </c>
      <c r="B648" s="119" t="s">
        <v>395</v>
      </c>
      <c r="C648" s="119">
        <v>170.8</v>
      </c>
      <c r="D648" s="119">
        <v>174.6</v>
      </c>
      <c r="E648" s="119">
        <v>169.2</v>
      </c>
      <c r="F648" s="119">
        <v>173.55</v>
      </c>
      <c r="G648" s="119">
        <v>172.8</v>
      </c>
      <c r="H648" s="119">
        <v>171.4</v>
      </c>
      <c r="I648" s="119">
        <v>44785</v>
      </c>
      <c r="J648" s="119">
        <v>7708620.3499999996</v>
      </c>
      <c r="K648" s="121">
        <v>43196</v>
      </c>
      <c r="L648" s="119">
        <v>863</v>
      </c>
      <c r="M648" s="119" t="s">
        <v>1113</v>
      </c>
    </row>
    <row r="649" spans="1:13">
      <c r="A649" s="119" t="s">
        <v>1114</v>
      </c>
      <c r="B649" s="119" t="s">
        <v>395</v>
      </c>
      <c r="C649" s="119">
        <v>31.05</v>
      </c>
      <c r="D649" s="119">
        <v>31.5</v>
      </c>
      <c r="E649" s="119">
        <v>30.6</v>
      </c>
      <c r="F649" s="119">
        <v>31</v>
      </c>
      <c r="G649" s="119">
        <v>31.05</v>
      </c>
      <c r="H649" s="119">
        <v>31.2</v>
      </c>
      <c r="I649" s="119">
        <v>11135</v>
      </c>
      <c r="J649" s="119">
        <v>344981.3</v>
      </c>
      <c r="K649" s="121">
        <v>43196</v>
      </c>
      <c r="L649" s="119">
        <v>118</v>
      </c>
      <c r="M649" s="119" t="s">
        <v>1115</v>
      </c>
    </row>
    <row r="650" spans="1:13">
      <c r="A650" s="119" t="s">
        <v>3082</v>
      </c>
      <c r="B650" s="119" t="s">
        <v>395</v>
      </c>
      <c r="C650" s="119">
        <v>12.35</v>
      </c>
      <c r="D650" s="119">
        <v>12.4</v>
      </c>
      <c r="E650" s="119">
        <v>12</v>
      </c>
      <c r="F650" s="119">
        <v>12.05</v>
      </c>
      <c r="G650" s="119">
        <v>12.05</v>
      </c>
      <c r="H650" s="119">
        <v>12.05</v>
      </c>
      <c r="I650" s="119">
        <v>7906</v>
      </c>
      <c r="J650" s="119">
        <v>95860.55</v>
      </c>
      <c r="K650" s="121">
        <v>43196</v>
      </c>
      <c r="L650" s="119">
        <v>24</v>
      </c>
      <c r="M650" s="119" t="s">
        <v>3083</v>
      </c>
    </row>
    <row r="651" spans="1:13">
      <c r="A651" s="119" t="s">
        <v>1116</v>
      </c>
      <c r="B651" s="119" t="s">
        <v>395</v>
      </c>
      <c r="C651" s="119">
        <v>151.69999999999999</v>
      </c>
      <c r="D651" s="119">
        <v>164.65</v>
      </c>
      <c r="E651" s="119">
        <v>150.5</v>
      </c>
      <c r="F651" s="119">
        <v>159.85</v>
      </c>
      <c r="G651" s="119">
        <v>158.80000000000001</v>
      </c>
      <c r="H651" s="119">
        <v>149.05000000000001</v>
      </c>
      <c r="I651" s="119">
        <v>6900529</v>
      </c>
      <c r="J651" s="119">
        <v>1098712560.4000001</v>
      </c>
      <c r="K651" s="121">
        <v>43196</v>
      </c>
      <c r="L651" s="119">
        <v>55080</v>
      </c>
      <c r="M651" s="119" t="s">
        <v>1117</v>
      </c>
    </row>
    <row r="652" spans="1:13">
      <c r="A652" s="119" t="s">
        <v>1118</v>
      </c>
      <c r="B652" s="119" t="s">
        <v>395</v>
      </c>
      <c r="C652" s="119">
        <v>88.15</v>
      </c>
      <c r="D652" s="119">
        <v>89.25</v>
      </c>
      <c r="E652" s="119">
        <v>84</v>
      </c>
      <c r="F652" s="119">
        <v>84.4</v>
      </c>
      <c r="G652" s="119">
        <v>84.7</v>
      </c>
      <c r="H652" s="119">
        <v>88.15</v>
      </c>
      <c r="I652" s="119">
        <v>2212403</v>
      </c>
      <c r="J652" s="119">
        <v>190420529.94999999</v>
      </c>
      <c r="K652" s="121">
        <v>43196</v>
      </c>
      <c r="L652" s="119">
        <v>10445</v>
      </c>
      <c r="M652" s="119" t="s">
        <v>2723</v>
      </c>
    </row>
    <row r="653" spans="1:13">
      <c r="A653" s="119" t="s">
        <v>1119</v>
      </c>
      <c r="B653" s="119" t="s">
        <v>395</v>
      </c>
      <c r="C653" s="119">
        <v>339.75</v>
      </c>
      <c r="D653" s="119">
        <v>349.5</v>
      </c>
      <c r="E653" s="119">
        <v>335.75</v>
      </c>
      <c r="F653" s="119">
        <v>346.05</v>
      </c>
      <c r="G653" s="119">
        <v>349</v>
      </c>
      <c r="H653" s="119">
        <v>339.95</v>
      </c>
      <c r="I653" s="119">
        <v>16424</v>
      </c>
      <c r="J653" s="119">
        <v>5609810.3499999996</v>
      </c>
      <c r="K653" s="121">
        <v>43196</v>
      </c>
      <c r="L653" s="119">
        <v>709</v>
      </c>
      <c r="M653" s="119" t="s">
        <v>1120</v>
      </c>
    </row>
    <row r="654" spans="1:13">
      <c r="A654" s="119" t="s">
        <v>1121</v>
      </c>
      <c r="B654" s="119" t="s">
        <v>395</v>
      </c>
      <c r="C654" s="119">
        <v>479</v>
      </c>
      <c r="D654" s="119">
        <v>490</v>
      </c>
      <c r="E654" s="119">
        <v>466.1</v>
      </c>
      <c r="F654" s="119">
        <v>481.95</v>
      </c>
      <c r="G654" s="119">
        <v>478.15</v>
      </c>
      <c r="H654" s="119">
        <v>481.8</v>
      </c>
      <c r="I654" s="119">
        <v>86917</v>
      </c>
      <c r="J654" s="119">
        <v>41584487.350000001</v>
      </c>
      <c r="K654" s="121">
        <v>43196</v>
      </c>
      <c r="L654" s="119">
        <v>4791</v>
      </c>
      <c r="M654" s="119" t="s">
        <v>1122</v>
      </c>
    </row>
    <row r="655" spans="1:13">
      <c r="A655" s="119" t="s">
        <v>3084</v>
      </c>
      <c r="B655" s="119" t="s">
        <v>395</v>
      </c>
      <c r="C655" s="119">
        <v>8.4</v>
      </c>
      <c r="D655" s="119">
        <v>8.5</v>
      </c>
      <c r="E655" s="119">
        <v>8.35</v>
      </c>
      <c r="F655" s="119">
        <v>8.4</v>
      </c>
      <c r="G655" s="119">
        <v>8.35</v>
      </c>
      <c r="H655" s="119">
        <v>8.4</v>
      </c>
      <c r="I655" s="119">
        <v>43653</v>
      </c>
      <c r="J655" s="119">
        <v>367686.15</v>
      </c>
      <c r="K655" s="121">
        <v>43196</v>
      </c>
      <c r="L655" s="119">
        <v>81</v>
      </c>
      <c r="M655" s="119" t="s">
        <v>3085</v>
      </c>
    </row>
    <row r="656" spans="1:13">
      <c r="A656" s="119" t="s">
        <v>3086</v>
      </c>
      <c r="B656" s="119" t="s">
        <v>395</v>
      </c>
      <c r="C656" s="119">
        <v>91.35</v>
      </c>
      <c r="D656" s="119">
        <v>94.9</v>
      </c>
      <c r="E656" s="119">
        <v>91.35</v>
      </c>
      <c r="F656" s="119">
        <v>93.9</v>
      </c>
      <c r="G656" s="119">
        <v>93.85</v>
      </c>
      <c r="H656" s="119">
        <v>91.3</v>
      </c>
      <c r="I656" s="119">
        <v>90098</v>
      </c>
      <c r="J656" s="119">
        <v>8410609.9499999993</v>
      </c>
      <c r="K656" s="121">
        <v>43196</v>
      </c>
      <c r="L656" s="119">
        <v>1400</v>
      </c>
      <c r="M656" s="119" t="s">
        <v>3087</v>
      </c>
    </row>
    <row r="657" spans="1:13">
      <c r="A657" s="119" t="s">
        <v>1123</v>
      </c>
      <c r="B657" s="119" t="s">
        <v>395</v>
      </c>
      <c r="C657" s="119">
        <v>310.3</v>
      </c>
      <c r="D657" s="119">
        <v>310.89999999999998</v>
      </c>
      <c r="E657" s="119">
        <v>307</v>
      </c>
      <c r="F657" s="119">
        <v>308.85000000000002</v>
      </c>
      <c r="G657" s="119">
        <v>308.2</v>
      </c>
      <c r="H657" s="119">
        <v>308.35000000000002</v>
      </c>
      <c r="I657" s="119">
        <v>13327</v>
      </c>
      <c r="J657" s="119">
        <v>4117511.7</v>
      </c>
      <c r="K657" s="121">
        <v>43196</v>
      </c>
      <c r="L657" s="119">
        <v>536</v>
      </c>
      <c r="M657" s="119" t="s">
        <v>1124</v>
      </c>
    </row>
    <row r="658" spans="1:13">
      <c r="A658" s="119" t="s">
        <v>1125</v>
      </c>
      <c r="B658" s="119" t="s">
        <v>395</v>
      </c>
      <c r="C658" s="119">
        <v>90.8</v>
      </c>
      <c r="D658" s="119">
        <v>90.8</v>
      </c>
      <c r="E658" s="119">
        <v>88.1</v>
      </c>
      <c r="F658" s="119">
        <v>90.8</v>
      </c>
      <c r="G658" s="119">
        <v>90.8</v>
      </c>
      <c r="H658" s="119">
        <v>86.5</v>
      </c>
      <c r="I658" s="119">
        <v>118374</v>
      </c>
      <c r="J658" s="119">
        <v>10719813.5</v>
      </c>
      <c r="K658" s="121">
        <v>43196</v>
      </c>
      <c r="L658" s="119">
        <v>917</v>
      </c>
      <c r="M658" s="119" t="s">
        <v>1126</v>
      </c>
    </row>
    <row r="659" spans="1:13">
      <c r="A659" s="119" t="s">
        <v>1127</v>
      </c>
      <c r="B659" s="119" t="s">
        <v>395</v>
      </c>
      <c r="C659" s="119">
        <v>434</v>
      </c>
      <c r="D659" s="119">
        <v>446</v>
      </c>
      <c r="E659" s="119">
        <v>427.25</v>
      </c>
      <c r="F659" s="119">
        <v>434.85</v>
      </c>
      <c r="G659" s="119">
        <v>435</v>
      </c>
      <c r="H659" s="119">
        <v>432.75</v>
      </c>
      <c r="I659" s="119">
        <v>65034</v>
      </c>
      <c r="J659" s="119">
        <v>28340929.600000001</v>
      </c>
      <c r="K659" s="121">
        <v>43196</v>
      </c>
      <c r="L659" s="119">
        <v>2366</v>
      </c>
      <c r="M659" s="119" t="s">
        <v>1128</v>
      </c>
    </row>
    <row r="660" spans="1:13">
      <c r="A660" s="119" t="s">
        <v>2240</v>
      </c>
      <c r="B660" s="119" t="s">
        <v>395</v>
      </c>
      <c r="C660" s="119">
        <v>2559</v>
      </c>
      <c r="D660" s="119">
        <v>2559</v>
      </c>
      <c r="E660" s="119">
        <v>2490</v>
      </c>
      <c r="F660" s="119">
        <v>2507.9</v>
      </c>
      <c r="G660" s="119">
        <v>2490</v>
      </c>
      <c r="H660" s="119">
        <v>2559.5</v>
      </c>
      <c r="I660" s="119">
        <v>8933</v>
      </c>
      <c r="J660" s="119">
        <v>22398098.949999999</v>
      </c>
      <c r="K660" s="121">
        <v>43196</v>
      </c>
      <c r="L660" s="119">
        <v>1374</v>
      </c>
      <c r="M660" s="119" t="s">
        <v>1011</v>
      </c>
    </row>
    <row r="661" spans="1:13">
      <c r="A661" s="119" t="s">
        <v>349</v>
      </c>
      <c r="B661" s="119" t="s">
        <v>395</v>
      </c>
      <c r="C661" s="119">
        <v>624</v>
      </c>
      <c r="D661" s="119">
        <v>624.15</v>
      </c>
      <c r="E661" s="119">
        <v>610.70000000000005</v>
      </c>
      <c r="F661" s="119">
        <v>621.04999999999995</v>
      </c>
      <c r="G661" s="119">
        <v>620.54999999999995</v>
      </c>
      <c r="H661" s="119">
        <v>625.29999999999995</v>
      </c>
      <c r="I661" s="119">
        <v>2671136</v>
      </c>
      <c r="J661" s="119">
        <v>1649340287.5999999</v>
      </c>
      <c r="K661" s="121">
        <v>43196</v>
      </c>
      <c r="L661" s="119">
        <v>33873</v>
      </c>
      <c r="M661" s="119" t="s">
        <v>1129</v>
      </c>
    </row>
    <row r="662" spans="1:13">
      <c r="A662" s="119" t="s">
        <v>2489</v>
      </c>
      <c r="B662" s="119" t="s">
        <v>395</v>
      </c>
      <c r="C662" s="119">
        <v>62.9</v>
      </c>
      <c r="D662" s="119">
        <v>62.9</v>
      </c>
      <c r="E662" s="119">
        <v>61</v>
      </c>
      <c r="F662" s="119">
        <v>62.15</v>
      </c>
      <c r="G662" s="119">
        <v>62.1</v>
      </c>
      <c r="H662" s="119">
        <v>61.65</v>
      </c>
      <c r="I662" s="119">
        <v>80608</v>
      </c>
      <c r="J662" s="119">
        <v>5001908.95</v>
      </c>
      <c r="K662" s="121">
        <v>43196</v>
      </c>
      <c r="L662" s="119">
        <v>614</v>
      </c>
      <c r="M662" s="119" t="s">
        <v>2490</v>
      </c>
    </row>
    <row r="663" spans="1:13">
      <c r="A663" s="119" t="s">
        <v>3088</v>
      </c>
      <c r="B663" s="119" t="s">
        <v>395</v>
      </c>
      <c r="C663" s="119">
        <v>56.6</v>
      </c>
      <c r="D663" s="119">
        <v>58.3</v>
      </c>
      <c r="E663" s="119">
        <v>56.2</v>
      </c>
      <c r="F663" s="119">
        <v>57.4</v>
      </c>
      <c r="G663" s="119">
        <v>56.65</v>
      </c>
      <c r="H663" s="119">
        <v>55.85</v>
      </c>
      <c r="I663" s="119">
        <v>2114</v>
      </c>
      <c r="J663" s="119">
        <v>121341.65</v>
      </c>
      <c r="K663" s="121">
        <v>43196</v>
      </c>
      <c r="L663" s="119">
        <v>53</v>
      </c>
      <c r="M663" s="119" t="s">
        <v>3089</v>
      </c>
    </row>
    <row r="664" spans="1:13">
      <c r="A664" s="119" t="s">
        <v>1130</v>
      </c>
      <c r="B664" s="119" t="s">
        <v>395</v>
      </c>
      <c r="C664" s="119">
        <v>334.3</v>
      </c>
      <c r="D664" s="119">
        <v>337.7</v>
      </c>
      <c r="E664" s="119">
        <v>330.1</v>
      </c>
      <c r="F664" s="119">
        <v>332</v>
      </c>
      <c r="G664" s="119">
        <v>333.65</v>
      </c>
      <c r="H664" s="119">
        <v>331.8</v>
      </c>
      <c r="I664" s="119">
        <v>26560</v>
      </c>
      <c r="J664" s="119">
        <v>8845442.5</v>
      </c>
      <c r="K664" s="121">
        <v>43196</v>
      </c>
      <c r="L664" s="119">
        <v>757</v>
      </c>
      <c r="M664" s="119" t="s">
        <v>1131</v>
      </c>
    </row>
    <row r="665" spans="1:13">
      <c r="A665" s="119" t="s">
        <v>2238</v>
      </c>
      <c r="B665" s="119" t="s">
        <v>395</v>
      </c>
      <c r="C665" s="119">
        <v>127.55</v>
      </c>
      <c r="D665" s="119">
        <v>127.55</v>
      </c>
      <c r="E665" s="119">
        <v>124.25</v>
      </c>
      <c r="F665" s="119">
        <v>125.8</v>
      </c>
      <c r="G665" s="119">
        <v>125.85</v>
      </c>
      <c r="H665" s="119">
        <v>127.1</v>
      </c>
      <c r="I665" s="119">
        <v>671627</v>
      </c>
      <c r="J665" s="119">
        <v>84408233.400000006</v>
      </c>
      <c r="K665" s="121">
        <v>43196</v>
      </c>
      <c r="L665" s="119">
        <v>6851</v>
      </c>
      <c r="M665" s="119" t="s">
        <v>2239</v>
      </c>
    </row>
    <row r="666" spans="1:13">
      <c r="A666" s="119" t="s">
        <v>100</v>
      </c>
      <c r="B666" s="119" t="s">
        <v>395</v>
      </c>
      <c r="C666" s="119">
        <v>235</v>
      </c>
      <c r="D666" s="119">
        <v>241.8</v>
      </c>
      <c r="E666" s="119">
        <v>233.15</v>
      </c>
      <c r="F666" s="119">
        <v>240.05</v>
      </c>
      <c r="G666" s="119">
        <v>240.4</v>
      </c>
      <c r="H666" s="119">
        <v>235.9</v>
      </c>
      <c r="I666" s="119">
        <v>15129804</v>
      </c>
      <c r="J666" s="119">
        <v>3602187303.9499998</v>
      </c>
      <c r="K666" s="121">
        <v>43196</v>
      </c>
      <c r="L666" s="119">
        <v>90213</v>
      </c>
      <c r="M666" s="119" t="s">
        <v>1132</v>
      </c>
    </row>
    <row r="667" spans="1:13">
      <c r="A667" s="119" t="s">
        <v>1133</v>
      </c>
      <c r="B667" s="119" t="s">
        <v>395</v>
      </c>
      <c r="C667" s="119">
        <v>160.05000000000001</v>
      </c>
      <c r="D667" s="119">
        <v>162.4</v>
      </c>
      <c r="E667" s="119">
        <v>158.05000000000001</v>
      </c>
      <c r="F667" s="119">
        <v>160.05000000000001</v>
      </c>
      <c r="G667" s="119">
        <v>161.80000000000001</v>
      </c>
      <c r="H667" s="119">
        <v>160.05000000000001</v>
      </c>
      <c r="I667" s="119">
        <v>34732</v>
      </c>
      <c r="J667" s="119">
        <v>5551080.7000000002</v>
      </c>
      <c r="K667" s="121">
        <v>43196</v>
      </c>
      <c r="L667" s="119">
        <v>747</v>
      </c>
      <c r="M667" s="119" t="s">
        <v>1134</v>
      </c>
    </row>
    <row r="668" spans="1:13">
      <c r="A668" s="119" t="s">
        <v>2376</v>
      </c>
      <c r="B668" s="119" t="s">
        <v>395</v>
      </c>
      <c r="C668" s="119">
        <v>612.70000000000005</v>
      </c>
      <c r="D668" s="119">
        <v>629.4</v>
      </c>
      <c r="E668" s="119">
        <v>605</v>
      </c>
      <c r="F668" s="119">
        <v>608.65</v>
      </c>
      <c r="G668" s="119">
        <v>609</v>
      </c>
      <c r="H668" s="119">
        <v>608.54999999999995</v>
      </c>
      <c r="I668" s="119">
        <v>118138</v>
      </c>
      <c r="J668" s="119">
        <v>72651266.650000006</v>
      </c>
      <c r="K668" s="121">
        <v>43196</v>
      </c>
      <c r="L668" s="119">
        <v>2348</v>
      </c>
      <c r="M668" s="119" t="s">
        <v>2906</v>
      </c>
    </row>
    <row r="669" spans="1:13">
      <c r="A669" s="119" t="s">
        <v>1135</v>
      </c>
      <c r="B669" s="119" t="s">
        <v>395</v>
      </c>
      <c r="C669" s="119">
        <v>68.849999999999994</v>
      </c>
      <c r="D669" s="119">
        <v>69</v>
      </c>
      <c r="E669" s="119">
        <v>68.099999999999994</v>
      </c>
      <c r="F669" s="119">
        <v>68.599999999999994</v>
      </c>
      <c r="G669" s="119">
        <v>68.650000000000006</v>
      </c>
      <c r="H669" s="119">
        <v>68.849999999999994</v>
      </c>
      <c r="I669" s="119">
        <v>25159</v>
      </c>
      <c r="J669" s="119">
        <v>1722758.75</v>
      </c>
      <c r="K669" s="121">
        <v>43196</v>
      </c>
      <c r="L669" s="119">
        <v>297</v>
      </c>
      <c r="M669" s="119" t="s">
        <v>1136</v>
      </c>
    </row>
    <row r="670" spans="1:13">
      <c r="A670" s="119" t="s">
        <v>101</v>
      </c>
      <c r="B670" s="119" t="s">
        <v>395</v>
      </c>
      <c r="C670" s="119">
        <v>114.35</v>
      </c>
      <c r="D670" s="119">
        <v>114.5</v>
      </c>
      <c r="E670" s="119">
        <v>112.25</v>
      </c>
      <c r="F670" s="119">
        <v>112.95</v>
      </c>
      <c r="G670" s="119">
        <v>112.65</v>
      </c>
      <c r="H670" s="119">
        <v>114.35</v>
      </c>
      <c r="I670" s="119">
        <v>3889661</v>
      </c>
      <c r="J670" s="119">
        <v>439695300.55000001</v>
      </c>
      <c r="K670" s="121">
        <v>43196</v>
      </c>
      <c r="L670" s="119">
        <v>12094</v>
      </c>
      <c r="M670" s="119" t="s">
        <v>1137</v>
      </c>
    </row>
    <row r="671" spans="1:13">
      <c r="A671" s="119" t="s">
        <v>1138</v>
      </c>
      <c r="B671" s="119" t="s">
        <v>395</v>
      </c>
      <c r="C671" s="119">
        <v>990.05</v>
      </c>
      <c r="D671" s="119">
        <v>991.95</v>
      </c>
      <c r="E671" s="119">
        <v>975.55</v>
      </c>
      <c r="F671" s="119">
        <v>977.4</v>
      </c>
      <c r="G671" s="119">
        <v>976</v>
      </c>
      <c r="H671" s="119">
        <v>985.65</v>
      </c>
      <c r="I671" s="119">
        <v>25680</v>
      </c>
      <c r="J671" s="119">
        <v>25169898.800000001</v>
      </c>
      <c r="K671" s="121">
        <v>43196</v>
      </c>
      <c r="L671" s="119">
        <v>2078</v>
      </c>
      <c r="M671" s="119" t="s">
        <v>1139</v>
      </c>
    </row>
    <row r="672" spans="1:13">
      <c r="A672" s="119" t="s">
        <v>2578</v>
      </c>
      <c r="B672" s="119" t="s">
        <v>395</v>
      </c>
      <c r="C672" s="119">
        <v>295</v>
      </c>
      <c r="D672" s="119">
        <v>297.5</v>
      </c>
      <c r="E672" s="119">
        <v>291</v>
      </c>
      <c r="F672" s="119">
        <v>291.89999999999998</v>
      </c>
      <c r="G672" s="119">
        <v>291</v>
      </c>
      <c r="H672" s="119">
        <v>294.45</v>
      </c>
      <c r="I672" s="119">
        <v>15858</v>
      </c>
      <c r="J672" s="119">
        <v>4647688.5999999996</v>
      </c>
      <c r="K672" s="121">
        <v>43196</v>
      </c>
      <c r="L672" s="119">
        <v>558</v>
      </c>
      <c r="M672" s="119" t="s">
        <v>2579</v>
      </c>
    </row>
    <row r="673" spans="1:13">
      <c r="A673" s="119" t="s">
        <v>1140</v>
      </c>
      <c r="B673" s="119" t="s">
        <v>395</v>
      </c>
      <c r="C673" s="119">
        <v>432.1</v>
      </c>
      <c r="D673" s="119">
        <v>442.8</v>
      </c>
      <c r="E673" s="119">
        <v>432.1</v>
      </c>
      <c r="F673" s="119">
        <v>439.5</v>
      </c>
      <c r="G673" s="119">
        <v>439</v>
      </c>
      <c r="H673" s="119">
        <v>432.05</v>
      </c>
      <c r="I673" s="119">
        <v>69977</v>
      </c>
      <c r="J673" s="119">
        <v>30764175.800000001</v>
      </c>
      <c r="K673" s="121">
        <v>43196</v>
      </c>
      <c r="L673" s="119">
        <v>3100</v>
      </c>
      <c r="M673" s="119" t="s">
        <v>1141</v>
      </c>
    </row>
    <row r="674" spans="1:13">
      <c r="A674" s="119" t="s">
        <v>1142</v>
      </c>
      <c r="B674" s="119" t="s">
        <v>395</v>
      </c>
      <c r="C674" s="119">
        <v>147.1</v>
      </c>
      <c r="D674" s="119">
        <v>150.15</v>
      </c>
      <c r="E674" s="119">
        <v>146.05000000000001</v>
      </c>
      <c r="F674" s="119">
        <v>147.80000000000001</v>
      </c>
      <c r="G674" s="119">
        <v>148</v>
      </c>
      <c r="H674" s="119">
        <v>147.05000000000001</v>
      </c>
      <c r="I674" s="119">
        <v>516583</v>
      </c>
      <c r="J674" s="119">
        <v>76735706.400000006</v>
      </c>
      <c r="K674" s="121">
        <v>43196</v>
      </c>
      <c r="L674" s="119">
        <v>4530</v>
      </c>
      <c r="M674" s="119" t="s">
        <v>1143</v>
      </c>
    </row>
    <row r="675" spans="1:13">
      <c r="A675" s="119" t="s">
        <v>1144</v>
      </c>
      <c r="B675" s="119" t="s">
        <v>395</v>
      </c>
      <c r="C675" s="119">
        <v>163</v>
      </c>
      <c r="D675" s="119">
        <v>166.2</v>
      </c>
      <c r="E675" s="119">
        <v>160.05000000000001</v>
      </c>
      <c r="F675" s="119">
        <v>163.69999999999999</v>
      </c>
      <c r="G675" s="119">
        <v>162.80000000000001</v>
      </c>
      <c r="H675" s="119">
        <v>162.80000000000001</v>
      </c>
      <c r="I675" s="119">
        <v>1448138</v>
      </c>
      <c r="J675" s="119">
        <v>236244172.59999999</v>
      </c>
      <c r="K675" s="121">
        <v>43196</v>
      </c>
      <c r="L675" s="119">
        <v>13824</v>
      </c>
      <c r="M675" s="119" t="s">
        <v>1145</v>
      </c>
    </row>
    <row r="676" spans="1:13">
      <c r="A676" s="119" t="s">
        <v>2379</v>
      </c>
      <c r="B676" s="119" t="s">
        <v>395</v>
      </c>
      <c r="C676" s="119">
        <v>221</v>
      </c>
      <c r="D676" s="119">
        <v>235.85</v>
      </c>
      <c r="E676" s="119">
        <v>221</v>
      </c>
      <c r="F676" s="119">
        <v>228.4</v>
      </c>
      <c r="G676" s="119">
        <v>227.1</v>
      </c>
      <c r="H676" s="119">
        <v>227.7</v>
      </c>
      <c r="I676" s="119">
        <v>2213</v>
      </c>
      <c r="J676" s="119">
        <v>508386.55</v>
      </c>
      <c r="K676" s="121">
        <v>43196</v>
      </c>
      <c r="L676" s="119">
        <v>107</v>
      </c>
      <c r="M676" s="119" t="s">
        <v>2380</v>
      </c>
    </row>
    <row r="677" spans="1:13">
      <c r="A677" s="119" t="s">
        <v>1146</v>
      </c>
      <c r="B677" s="119" t="s">
        <v>395</v>
      </c>
      <c r="C677" s="119">
        <v>602</v>
      </c>
      <c r="D677" s="119">
        <v>602</v>
      </c>
      <c r="E677" s="119">
        <v>583.35</v>
      </c>
      <c r="F677" s="119">
        <v>590.04999999999995</v>
      </c>
      <c r="G677" s="119">
        <v>589</v>
      </c>
      <c r="H677" s="119">
        <v>595.95000000000005</v>
      </c>
      <c r="I677" s="119">
        <v>5724</v>
      </c>
      <c r="J677" s="119">
        <v>3384666.9</v>
      </c>
      <c r="K677" s="121">
        <v>43196</v>
      </c>
      <c r="L677" s="119">
        <v>304</v>
      </c>
      <c r="M677" s="119" t="s">
        <v>1147</v>
      </c>
    </row>
    <row r="678" spans="1:13">
      <c r="A678" s="119" t="s">
        <v>1148</v>
      </c>
      <c r="B678" s="119" t="s">
        <v>395</v>
      </c>
      <c r="C678" s="119">
        <v>139.6</v>
      </c>
      <c r="D678" s="119">
        <v>143.19999999999999</v>
      </c>
      <c r="E678" s="119">
        <v>136.5</v>
      </c>
      <c r="F678" s="119">
        <v>139.1</v>
      </c>
      <c r="G678" s="119">
        <v>139</v>
      </c>
      <c r="H678" s="119">
        <v>141.19999999999999</v>
      </c>
      <c r="I678" s="119">
        <v>1062020</v>
      </c>
      <c r="J678" s="119">
        <v>148178493.25</v>
      </c>
      <c r="K678" s="121">
        <v>43196</v>
      </c>
      <c r="L678" s="119">
        <v>9608</v>
      </c>
      <c r="M678" s="119" t="s">
        <v>1149</v>
      </c>
    </row>
    <row r="679" spans="1:13">
      <c r="A679" s="119" t="s">
        <v>3090</v>
      </c>
      <c r="B679" s="119" t="s">
        <v>395</v>
      </c>
      <c r="C679" s="119">
        <v>4.5</v>
      </c>
      <c r="D679" s="119">
        <v>4.95</v>
      </c>
      <c r="E679" s="119">
        <v>4.5</v>
      </c>
      <c r="F679" s="119">
        <v>4.95</v>
      </c>
      <c r="G679" s="119">
        <v>4.95</v>
      </c>
      <c r="H679" s="119">
        <v>4.5</v>
      </c>
      <c r="I679" s="119">
        <v>464369</v>
      </c>
      <c r="J679" s="119">
        <v>2278008.5499999998</v>
      </c>
      <c r="K679" s="121">
        <v>43196</v>
      </c>
      <c r="L679" s="119">
        <v>411</v>
      </c>
      <c r="M679" s="119" t="s">
        <v>3091</v>
      </c>
    </row>
    <row r="680" spans="1:13">
      <c r="A680" s="119" t="s">
        <v>1150</v>
      </c>
      <c r="B680" s="119" t="s">
        <v>395</v>
      </c>
      <c r="C680" s="119">
        <v>162</v>
      </c>
      <c r="D680" s="119">
        <v>173.35</v>
      </c>
      <c r="E680" s="119">
        <v>159.05000000000001</v>
      </c>
      <c r="F680" s="119">
        <v>169.4</v>
      </c>
      <c r="G680" s="119">
        <v>171</v>
      </c>
      <c r="H680" s="119">
        <v>163.6</v>
      </c>
      <c r="I680" s="119">
        <v>1567</v>
      </c>
      <c r="J680" s="119">
        <v>255666.1</v>
      </c>
      <c r="K680" s="121">
        <v>43196</v>
      </c>
      <c r="L680" s="119">
        <v>48</v>
      </c>
      <c r="M680" s="119" t="s">
        <v>1151</v>
      </c>
    </row>
    <row r="681" spans="1:13">
      <c r="A681" s="119" t="s">
        <v>102</v>
      </c>
      <c r="B681" s="119" t="s">
        <v>395</v>
      </c>
      <c r="C681" s="119">
        <v>19.8</v>
      </c>
      <c r="D681" s="119">
        <v>20.6</v>
      </c>
      <c r="E681" s="119">
        <v>19.2</v>
      </c>
      <c r="F681" s="119">
        <v>20.399999999999999</v>
      </c>
      <c r="G681" s="119">
        <v>20.5</v>
      </c>
      <c r="H681" s="119">
        <v>19.850000000000001</v>
      </c>
      <c r="I681" s="119">
        <v>80863723</v>
      </c>
      <c r="J681" s="119">
        <v>1607580141.3</v>
      </c>
      <c r="K681" s="121">
        <v>43196</v>
      </c>
      <c r="L681" s="119">
        <v>47969</v>
      </c>
      <c r="M681" s="119" t="s">
        <v>1152</v>
      </c>
    </row>
    <row r="682" spans="1:13">
      <c r="A682" s="119" t="s">
        <v>1153</v>
      </c>
      <c r="B682" s="119" t="s">
        <v>395</v>
      </c>
      <c r="C682" s="119">
        <v>8.9499999999999993</v>
      </c>
      <c r="D682" s="119">
        <v>9.35</v>
      </c>
      <c r="E682" s="119">
        <v>8.75</v>
      </c>
      <c r="F682" s="119">
        <v>9.25</v>
      </c>
      <c r="G682" s="119">
        <v>9.35</v>
      </c>
      <c r="H682" s="119">
        <v>8.9499999999999993</v>
      </c>
      <c r="I682" s="119">
        <v>7714671</v>
      </c>
      <c r="J682" s="119">
        <v>69711030</v>
      </c>
      <c r="K682" s="121">
        <v>43196</v>
      </c>
      <c r="L682" s="119">
        <v>7598</v>
      </c>
      <c r="M682" s="119" t="s">
        <v>1154</v>
      </c>
    </row>
    <row r="683" spans="1:13">
      <c r="A683" s="119" t="s">
        <v>1155</v>
      </c>
      <c r="B683" s="119" t="s">
        <v>395</v>
      </c>
      <c r="C683" s="119">
        <v>59.15</v>
      </c>
      <c r="D683" s="119">
        <v>59.75</v>
      </c>
      <c r="E683" s="119">
        <v>58</v>
      </c>
      <c r="F683" s="119">
        <v>58.55</v>
      </c>
      <c r="G683" s="119">
        <v>58.6</v>
      </c>
      <c r="H683" s="119">
        <v>58.25</v>
      </c>
      <c r="I683" s="119">
        <v>1207</v>
      </c>
      <c r="J683" s="119">
        <v>71234.149999999994</v>
      </c>
      <c r="K683" s="121">
        <v>43196</v>
      </c>
      <c r="L683" s="119">
        <v>13</v>
      </c>
      <c r="M683" s="119" t="s">
        <v>1156</v>
      </c>
    </row>
    <row r="684" spans="1:13">
      <c r="A684" s="119" t="s">
        <v>246</v>
      </c>
      <c r="B684" s="119" t="s">
        <v>395</v>
      </c>
      <c r="C684" s="119">
        <v>4.9000000000000004</v>
      </c>
      <c r="D684" s="119">
        <v>5</v>
      </c>
      <c r="E684" s="119">
        <v>4.75</v>
      </c>
      <c r="F684" s="119">
        <v>4.9000000000000004</v>
      </c>
      <c r="G684" s="119">
        <v>4.95</v>
      </c>
      <c r="H684" s="119">
        <v>4.8499999999999996</v>
      </c>
      <c r="I684" s="119">
        <v>8575621</v>
      </c>
      <c r="J684" s="119">
        <v>41692894.399999999</v>
      </c>
      <c r="K684" s="121">
        <v>43196</v>
      </c>
      <c r="L684" s="119">
        <v>3790</v>
      </c>
      <c r="M684" s="119" t="s">
        <v>1157</v>
      </c>
    </row>
    <row r="685" spans="1:13">
      <c r="A685" s="119" t="s">
        <v>1158</v>
      </c>
      <c r="B685" s="119" t="s">
        <v>395</v>
      </c>
      <c r="C685" s="119">
        <v>93.2</v>
      </c>
      <c r="D685" s="119">
        <v>93.2</v>
      </c>
      <c r="E685" s="119">
        <v>89</v>
      </c>
      <c r="F685" s="119">
        <v>91.8</v>
      </c>
      <c r="G685" s="119">
        <v>92</v>
      </c>
      <c r="H685" s="119">
        <v>92.6</v>
      </c>
      <c r="I685" s="119">
        <v>334011</v>
      </c>
      <c r="J685" s="119">
        <v>30614979.850000001</v>
      </c>
      <c r="K685" s="121">
        <v>43196</v>
      </c>
      <c r="L685" s="119">
        <v>3530</v>
      </c>
      <c r="M685" s="119" t="s">
        <v>1159</v>
      </c>
    </row>
    <row r="686" spans="1:13">
      <c r="A686" s="119" t="s">
        <v>1160</v>
      </c>
      <c r="B686" s="119" t="s">
        <v>395</v>
      </c>
      <c r="C686" s="119">
        <v>175.95</v>
      </c>
      <c r="D686" s="119">
        <v>176.5</v>
      </c>
      <c r="E686" s="119">
        <v>172.05</v>
      </c>
      <c r="F686" s="119">
        <v>173.75</v>
      </c>
      <c r="G686" s="119">
        <v>173</v>
      </c>
      <c r="H686" s="119">
        <v>177.1</v>
      </c>
      <c r="I686" s="119">
        <v>295769</v>
      </c>
      <c r="J686" s="119">
        <v>51537352.299999997</v>
      </c>
      <c r="K686" s="121">
        <v>43196</v>
      </c>
      <c r="L686" s="119">
        <v>5515</v>
      </c>
      <c r="M686" s="119" t="s">
        <v>1161</v>
      </c>
    </row>
    <row r="687" spans="1:13">
      <c r="A687" s="119" t="s">
        <v>103</v>
      </c>
      <c r="B687" s="119" t="s">
        <v>395</v>
      </c>
      <c r="C687" s="119">
        <v>82.75</v>
      </c>
      <c r="D687" s="119">
        <v>82.75</v>
      </c>
      <c r="E687" s="119">
        <v>81.55</v>
      </c>
      <c r="F687" s="119">
        <v>81.75</v>
      </c>
      <c r="G687" s="119">
        <v>81.7</v>
      </c>
      <c r="H687" s="119">
        <v>83</v>
      </c>
      <c r="I687" s="119">
        <v>1345801</v>
      </c>
      <c r="J687" s="119">
        <v>110305313.95</v>
      </c>
      <c r="K687" s="121">
        <v>43196</v>
      </c>
      <c r="L687" s="119">
        <v>4559</v>
      </c>
      <c r="M687" s="119" t="s">
        <v>1162</v>
      </c>
    </row>
    <row r="688" spans="1:13">
      <c r="A688" s="119" t="s">
        <v>1163</v>
      </c>
      <c r="B688" s="119" t="s">
        <v>395</v>
      </c>
      <c r="C688" s="119">
        <v>1795.55</v>
      </c>
      <c r="D688" s="119">
        <v>1812</v>
      </c>
      <c r="E688" s="119">
        <v>1795.55</v>
      </c>
      <c r="F688" s="119">
        <v>1810.05</v>
      </c>
      <c r="G688" s="119">
        <v>1810</v>
      </c>
      <c r="H688" s="119">
        <v>1810.1</v>
      </c>
      <c r="I688" s="119">
        <v>2820</v>
      </c>
      <c r="J688" s="119">
        <v>5097091.75</v>
      </c>
      <c r="K688" s="121">
        <v>43196</v>
      </c>
      <c r="L688" s="119">
        <v>204</v>
      </c>
      <c r="M688" s="119" t="s">
        <v>1164</v>
      </c>
    </row>
    <row r="689" spans="1:13">
      <c r="A689" s="119" t="s">
        <v>104</v>
      </c>
      <c r="B689" s="119" t="s">
        <v>395</v>
      </c>
      <c r="C689" s="119">
        <v>305.5</v>
      </c>
      <c r="D689" s="119">
        <v>309.3</v>
      </c>
      <c r="E689" s="119">
        <v>304.5</v>
      </c>
      <c r="F689" s="119">
        <v>308.2</v>
      </c>
      <c r="G689" s="119">
        <v>307.8</v>
      </c>
      <c r="H689" s="119">
        <v>308.39999999999998</v>
      </c>
      <c r="I689" s="119">
        <v>2787944</v>
      </c>
      <c r="J689" s="119">
        <v>855166475.70000005</v>
      </c>
      <c r="K689" s="121">
        <v>43196</v>
      </c>
      <c r="L689" s="119">
        <v>18018</v>
      </c>
      <c r="M689" s="119" t="s">
        <v>2365</v>
      </c>
    </row>
    <row r="690" spans="1:13">
      <c r="A690" s="119" t="s">
        <v>1165</v>
      </c>
      <c r="B690" s="119" t="s">
        <v>395</v>
      </c>
      <c r="C690" s="119">
        <v>825.1</v>
      </c>
      <c r="D690" s="119">
        <v>829.05</v>
      </c>
      <c r="E690" s="119">
        <v>811.95</v>
      </c>
      <c r="F690" s="119">
        <v>817.95</v>
      </c>
      <c r="G690" s="119">
        <v>818</v>
      </c>
      <c r="H690" s="119">
        <v>825.1</v>
      </c>
      <c r="I690" s="119">
        <v>201507</v>
      </c>
      <c r="J690" s="119">
        <v>165456537.44999999</v>
      </c>
      <c r="K690" s="121">
        <v>43196</v>
      </c>
      <c r="L690" s="119">
        <v>8899</v>
      </c>
      <c r="M690" s="119" t="s">
        <v>1166</v>
      </c>
    </row>
    <row r="691" spans="1:13">
      <c r="A691" s="119" t="s">
        <v>105</v>
      </c>
      <c r="B691" s="119" t="s">
        <v>395</v>
      </c>
      <c r="C691" s="119">
        <v>2335</v>
      </c>
      <c r="D691" s="119">
        <v>2437.6</v>
      </c>
      <c r="E691" s="119">
        <v>2322.5500000000002</v>
      </c>
      <c r="F691" s="119">
        <v>2430.35</v>
      </c>
      <c r="G691" s="119">
        <v>2427</v>
      </c>
      <c r="H691" s="119">
        <v>2335.35</v>
      </c>
      <c r="I691" s="119">
        <v>1888980</v>
      </c>
      <c r="J691" s="119">
        <v>4535838607.3500004</v>
      </c>
      <c r="K691" s="121">
        <v>43196</v>
      </c>
      <c r="L691" s="119">
        <v>62604</v>
      </c>
      <c r="M691" s="119" t="s">
        <v>1167</v>
      </c>
    </row>
    <row r="692" spans="1:13">
      <c r="A692" s="119" t="s">
        <v>1168</v>
      </c>
      <c r="B692" s="119" t="s">
        <v>395</v>
      </c>
      <c r="C692" s="119">
        <v>192.6</v>
      </c>
      <c r="D692" s="119">
        <v>193.9</v>
      </c>
      <c r="E692" s="119">
        <v>183.1</v>
      </c>
      <c r="F692" s="119">
        <v>187.4</v>
      </c>
      <c r="G692" s="119">
        <v>187.1</v>
      </c>
      <c r="H692" s="119">
        <v>191.3</v>
      </c>
      <c r="I692" s="119">
        <v>14669</v>
      </c>
      <c r="J692" s="119">
        <v>2787094.2</v>
      </c>
      <c r="K692" s="121">
        <v>43196</v>
      </c>
      <c r="L692" s="119">
        <v>461</v>
      </c>
      <c r="M692" s="119" t="s">
        <v>1169</v>
      </c>
    </row>
    <row r="693" spans="1:13">
      <c r="A693" s="119" t="s">
        <v>1170</v>
      </c>
      <c r="B693" s="119" t="s">
        <v>395</v>
      </c>
      <c r="C693" s="119">
        <v>302</v>
      </c>
      <c r="D693" s="119">
        <v>306.2</v>
      </c>
      <c r="E693" s="119">
        <v>301.44</v>
      </c>
      <c r="F693" s="119">
        <v>305.58999999999997</v>
      </c>
      <c r="G693" s="119">
        <v>306</v>
      </c>
      <c r="H693" s="119">
        <v>302.48</v>
      </c>
      <c r="I693" s="119">
        <v>17408</v>
      </c>
      <c r="J693" s="119">
        <v>5289062.34</v>
      </c>
      <c r="K693" s="121">
        <v>43196</v>
      </c>
      <c r="L693" s="119">
        <v>253</v>
      </c>
      <c r="M693" s="119" t="s">
        <v>1171</v>
      </c>
    </row>
    <row r="694" spans="1:13">
      <c r="A694" s="119" t="s">
        <v>106</v>
      </c>
      <c r="B694" s="119" t="s">
        <v>395</v>
      </c>
      <c r="C694" s="119">
        <v>467.5</v>
      </c>
      <c r="D694" s="119">
        <v>471</v>
      </c>
      <c r="E694" s="119">
        <v>457</v>
      </c>
      <c r="F694" s="119">
        <v>464.05</v>
      </c>
      <c r="G694" s="119">
        <v>462</v>
      </c>
      <c r="H694" s="119">
        <v>466.15</v>
      </c>
      <c r="I694" s="119">
        <v>1522526</v>
      </c>
      <c r="J694" s="119">
        <v>705746631.39999998</v>
      </c>
      <c r="K694" s="121">
        <v>43196</v>
      </c>
      <c r="L694" s="119">
        <v>20037</v>
      </c>
      <c r="M694" s="119" t="s">
        <v>1172</v>
      </c>
    </row>
    <row r="695" spans="1:13">
      <c r="A695" s="119" t="s">
        <v>2302</v>
      </c>
      <c r="B695" s="119" t="s">
        <v>395</v>
      </c>
      <c r="C695" s="119">
        <v>26.25</v>
      </c>
      <c r="D695" s="119">
        <v>26.45</v>
      </c>
      <c r="E695" s="119">
        <v>25.35</v>
      </c>
      <c r="F695" s="119">
        <v>25.85</v>
      </c>
      <c r="G695" s="119">
        <v>25.75</v>
      </c>
      <c r="H695" s="119">
        <v>26.1</v>
      </c>
      <c r="I695" s="119">
        <v>202187</v>
      </c>
      <c r="J695" s="119">
        <v>5255967.9000000004</v>
      </c>
      <c r="K695" s="121">
        <v>43196</v>
      </c>
      <c r="L695" s="119">
        <v>950</v>
      </c>
      <c r="M695" s="119" t="s">
        <v>2303</v>
      </c>
    </row>
    <row r="696" spans="1:13">
      <c r="A696" s="119" t="s">
        <v>1173</v>
      </c>
      <c r="B696" s="119" t="s">
        <v>395</v>
      </c>
      <c r="C696" s="119">
        <v>380.4</v>
      </c>
      <c r="D696" s="119">
        <v>382.7</v>
      </c>
      <c r="E696" s="119">
        <v>375.5</v>
      </c>
      <c r="F696" s="119">
        <v>381.5</v>
      </c>
      <c r="G696" s="119">
        <v>382.45</v>
      </c>
      <c r="H696" s="119">
        <v>378.8</v>
      </c>
      <c r="I696" s="119">
        <v>10253</v>
      </c>
      <c r="J696" s="119">
        <v>3895561.45</v>
      </c>
      <c r="K696" s="121">
        <v>43196</v>
      </c>
      <c r="L696" s="119">
        <v>619</v>
      </c>
      <c r="M696" s="119" t="s">
        <v>1174</v>
      </c>
    </row>
    <row r="697" spans="1:13">
      <c r="A697" s="119" t="s">
        <v>1175</v>
      </c>
      <c r="B697" s="119" t="s">
        <v>395</v>
      </c>
      <c r="C697" s="119">
        <v>123.8</v>
      </c>
      <c r="D697" s="119">
        <v>124</v>
      </c>
      <c r="E697" s="119">
        <v>123</v>
      </c>
      <c r="F697" s="119">
        <v>123.4</v>
      </c>
      <c r="G697" s="119">
        <v>123.95</v>
      </c>
      <c r="H697" s="119">
        <v>123.65</v>
      </c>
      <c r="I697" s="119">
        <v>26849</v>
      </c>
      <c r="J697" s="119">
        <v>3315294.85</v>
      </c>
      <c r="K697" s="121">
        <v>43196</v>
      </c>
      <c r="L697" s="119">
        <v>185</v>
      </c>
      <c r="M697" s="119" t="s">
        <v>1176</v>
      </c>
    </row>
    <row r="698" spans="1:13">
      <c r="A698" s="119" t="s">
        <v>1177</v>
      </c>
      <c r="B698" s="119" t="s">
        <v>395</v>
      </c>
      <c r="C698" s="119">
        <v>571.54999999999995</v>
      </c>
      <c r="D698" s="119">
        <v>571.54999999999995</v>
      </c>
      <c r="E698" s="119">
        <v>564</v>
      </c>
      <c r="F698" s="119">
        <v>570.25</v>
      </c>
      <c r="G698" s="119">
        <v>570.20000000000005</v>
      </c>
      <c r="H698" s="119">
        <v>571.54999999999995</v>
      </c>
      <c r="I698" s="119">
        <v>157439</v>
      </c>
      <c r="J698" s="119">
        <v>89377905.150000006</v>
      </c>
      <c r="K698" s="121">
        <v>43196</v>
      </c>
      <c r="L698" s="119">
        <v>14676</v>
      </c>
      <c r="M698" s="119" t="s">
        <v>2264</v>
      </c>
    </row>
    <row r="699" spans="1:13">
      <c r="A699" s="119" t="s">
        <v>1178</v>
      </c>
      <c r="B699" s="119" t="s">
        <v>395</v>
      </c>
      <c r="C699" s="119">
        <v>269.39999999999998</v>
      </c>
      <c r="D699" s="119">
        <v>273.3</v>
      </c>
      <c r="E699" s="119">
        <v>266</v>
      </c>
      <c r="F699" s="119">
        <v>267.95</v>
      </c>
      <c r="G699" s="119">
        <v>270</v>
      </c>
      <c r="H699" s="119">
        <v>267.75</v>
      </c>
      <c r="I699" s="119">
        <v>16051</v>
      </c>
      <c r="J699" s="119">
        <v>4329415.9000000004</v>
      </c>
      <c r="K699" s="121">
        <v>43196</v>
      </c>
      <c r="L699" s="119">
        <v>556</v>
      </c>
      <c r="M699" s="119" t="s">
        <v>1179</v>
      </c>
    </row>
    <row r="700" spans="1:13">
      <c r="A700" s="119" t="s">
        <v>1180</v>
      </c>
      <c r="B700" s="119" t="s">
        <v>395</v>
      </c>
      <c r="C700" s="119">
        <v>479.6</v>
      </c>
      <c r="D700" s="119">
        <v>484.85</v>
      </c>
      <c r="E700" s="119">
        <v>475</v>
      </c>
      <c r="F700" s="119">
        <v>477.6</v>
      </c>
      <c r="G700" s="119">
        <v>475.7</v>
      </c>
      <c r="H700" s="119">
        <v>479.6</v>
      </c>
      <c r="I700" s="119">
        <v>13599</v>
      </c>
      <c r="J700" s="119">
        <v>6502199.7999999998</v>
      </c>
      <c r="K700" s="121">
        <v>43196</v>
      </c>
      <c r="L700" s="119">
        <v>706</v>
      </c>
      <c r="M700" s="119" t="s">
        <v>1181</v>
      </c>
    </row>
    <row r="701" spans="1:13">
      <c r="A701" s="119" t="s">
        <v>1182</v>
      </c>
      <c r="B701" s="119" t="s">
        <v>395</v>
      </c>
      <c r="C701" s="119">
        <v>98.7</v>
      </c>
      <c r="D701" s="119">
        <v>100.9</v>
      </c>
      <c r="E701" s="119">
        <v>97.2</v>
      </c>
      <c r="F701" s="119">
        <v>97.4</v>
      </c>
      <c r="G701" s="119">
        <v>97.85</v>
      </c>
      <c r="H701" s="119">
        <v>98.8</v>
      </c>
      <c r="I701" s="119">
        <v>82735</v>
      </c>
      <c r="J701" s="119">
        <v>8139582.7000000002</v>
      </c>
      <c r="K701" s="121">
        <v>43196</v>
      </c>
      <c r="L701" s="119">
        <v>921</v>
      </c>
      <c r="M701" s="119" t="s">
        <v>1183</v>
      </c>
    </row>
    <row r="702" spans="1:13">
      <c r="A702" s="119" t="s">
        <v>3092</v>
      </c>
      <c r="B702" s="119" t="s">
        <v>395</v>
      </c>
      <c r="C702" s="119">
        <v>254</v>
      </c>
      <c r="D702" s="119">
        <v>265</v>
      </c>
      <c r="E702" s="119">
        <v>254</v>
      </c>
      <c r="F702" s="119">
        <v>260.45</v>
      </c>
      <c r="G702" s="119">
        <v>260</v>
      </c>
      <c r="H702" s="119">
        <v>261.85000000000002</v>
      </c>
      <c r="I702" s="119">
        <v>43063</v>
      </c>
      <c r="J702" s="119">
        <v>11220382.9</v>
      </c>
      <c r="K702" s="121">
        <v>43196</v>
      </c>
      <c r="L702" s="119">
        <v>389</v>
      </c>
      <c r="M702" s="119" t="s">
        <v>3093</v>
      </c>
    </row>
    <row r="703" spans="1:13">
      <c r="A703" s="119" t="s">
        <v>2179</v>
      </c>
      <c r="B703" s="119" t="s">
        <v>395</v>
      </c>
      <c r="C703" s="119">
        <v>8.4499999999999993</v>
      </c>
      <c r="D703" s="119">
        <v>8.9</v>
      </c>
      <c r="E703" s="119">
        <v>8.4</v>
      </c>
      <c r="F703" s="119">
        <v>8.5500000000000007</v>
      </c>
      <c r="G703" s="119">
        <v>8.6</v>
      </c>
      <c r="H703" s="119">
        <v>8.75</v>
      </c>
      <c r="I703" s="119">
        <v>2745</v>
      </c>
      <c r="J703" s="119">
        <v>23470.2</v>
      </c>
      <c r="K703" s="121">
        <v>43196</v>
      </c>
      <c r="L703" s="119">
        <v>45</v>
      </c>
      <c r="M703" s="119" t="s">
        <v>2180</v>
      </c>
    </row>
    <row r="704" spans="1:13">
      <c r="A704" s="119" t="s">
        <v>1184</v>
      </c>
      <c r="B704" s="119" t="s">
        <v>395</v>
      </c>
      <c r="C704" s="119">
        <v>72.3</v>
      </c>
      <c r="D704" s="119">
        <v>72.5</v>
      </c>
      <c r="E704" s="119">
        <v>71.400000000000006</v>
      </c>
      <c r="F704" s="119">
        <v>72.05</v>
      </c>
      <c r="G704" s="119">
        <v>71.55</v>
      </c>
      <c r="H704" s="119">
        <v>71.349999999999994</v>
      </c>
      <c r="I704" s="119">
        <v>23281</v>
      </c>
      <c r="J704" s="119">
        <v>1676316.25</v>
      </c>
      <c r="K704" s="121">
        <v>43196</v>
      </c>
      <c r="L704" s="119">
        <v>287</v>
      </c>
      <c r="M704" s="119" t="s">
        <v>1185</v>
      </c>
    </row>
    <row r="705" spans="1:13">
      <c r="A705" s="119" t="s">
        <v>204</v>
      </c>
      <c r="B705" s="119" t="s">
        <v>395</v>
      </c>
      <c r="C705" s="119">
        <v>499</v>
      </c>
      <c r="D705" s="119">
        <v>507</v>
      </c>
      <c r="E705" s="119">
        <v>499</v>
      </c>
      <c r="F705" s="119">
        <v>499.9</v>
      </c>
      <c r="G705" s="119">
        <v>499.5</v>
      </c>
      <c r="H705" s="119">
        <v>502.1</v>
      </c>
      <c r="I705" s="119">
        <v>24209</v>
      </c>
      <c r="J705" s="119">
        <v>12131814.1</v>
      </c>
      <c r="K705" s="121">
        <v>43196</v>
      </c>
      <c r="L705" s="119">
        <v>1257</v>
      </c>
      <c r="M705" s="119" t="s">
        <v>1186</v>
      </c>
    </row>
    <row r="706" spans="1:13">
      <c r="A706" s="119" t="s">
        <v>3363</v>
      </c>
      <c r="B706" s="119" t="s">
        <v>395</v>
      </c>
      <c r="C706" s="119">
        <v>34.6</v>
      </c>
      <c r="D706" s="119">
        <v>34.6</v>
      </c>
      <c r="E706" s="119">
        <v>31.85</v>
      </c>
      <c r="F706" s="119">
        <v>32.049999999999997</v>
      </c>
      <c r="G706" s="119">
        <v>32.049999999999997</v>
      </c>
      <c r="H706" s="119">
        <v>31.95</v>
      </c>
      <c r="I706" s="119">
        <v>1693</v>
      </c>
      <c r="J706" s="119">
        <v>54888.1</v>
      </c>
      <c r="K706" s="121">
        <v>43196</v>
      </c>
      <c r="L706" s="119">
        <v>30</v>
      </c>
      <c r="M706" s="119" t="s">
        <v>3364</v>
      </c>
    </row>
    <row r="707" spans="1:13">
      <c r="A707" s="119" t="s">
        <v>205</v>
      </c>
      <c r="B707" s="119" t="s">
        <v>395</v>
      </c>
      <c r="C707" s="119">
        <v>103.3</v>
      </c>
      <c r="D707" s="119">
        <v>104.8</v>
      </c>
      <c r="E707" s="119">
        <v>102.4</v>
      </c>
      <c r="F707" s="119">
        <v>104.45</v>
      </c>
      <c r="G707" s="119">
        <v>104.6</v>
      </c>
      <c r="H707" s="119">
        <v>102.75</v>
      </c>
      <c r="I707" s="119">
        <v>413797</v>
      </c>
      <c r="J707" s="119">
        <v>42944829.899999999</v>
      </c>
      <c r="K707" s="121">
        <v>43196</v>
      </c>
      <c r="L707" s="119">
        <v>3109</v>
      </c>
      <c r="M707" s="119" t="s">
        <v>2285</v>
      </c>
    </row>
    <row r="708" spans="1:13">
      <c r="A708" s="119" t="s">
        <v>2918</v>
      </c>
      <c r="B708" s="119" t="s">
        <v>395</v>
      </c>
      <c r="C708" s="119">
        <v>2.5499999999999998</v>
      </c>
      <c r="D708" s="119">
        <v>2.5499999999999998</v>
      </c>
      <c r="E708" s="119">
        <v>2.5</v>
      </c>
      <c r="F708" s="119">
        <v>2.5499999999999998</v>
      </c>
      <c r="G708" s="119">
        <v>2.5499999999999998</v>
      </c>
      <c r="H708" s="119">
        <v>2.4500000000000002</v>
      </c>
      <c r="I708" s="119">
        <v>21558</v>
      </c>
      <c r="J708" s="119">
        <v>54950.35</v>
      </c>
      <c r="K708" s="121">
        <v>43196</v>
      </c>
      <c r="L708" s="119">
        <v>134</v>
      </c>
      <c r="M708" s="119" t="s">
        <v>2919</v>
      </c>
    </row>
    <row r="709" spans="1:13">
      <c r="A709" s="119" t="s">
        <v>2286</v>
      </c>
      <c r="B709" s="119" t="s">
        <v>395</v>
      </c>
      <c r="C709" s="119">
        <v>10.95</v>
      </c>
      <c r="D709" s="119">
        <v>11.2</v>
      </c>
      <c r="E709" s="119">
        <v>10.6</v>
      </c>
      <c r="F709" s="119">
        <v>10.8</v>
      </c>
      <c r="G709" s="119">
        <v>10.85</v>
      </c>
      <c r="H709" s="119">
        <v>10.9</v>
      </c>
      <c r="I709" s="119">
        <v>8555</v>
      </c>
      <c r="J709" s="119">
        <v>92233.65</v>
      </c>
      <c r="K709" s="121">
        <v>43196</v>
      </c>
      <c r="L709" s="119">
        <v>60</v>
      </c>
      <c r="M709" s="119" t="s">
        <v>2287</v>
      </c>
    </row>
    <row r="710" spans="1:13">
      <c r="A710" s="119" t="s">
        <v>1187</v>
      </c>
      <c r="B710" s="119" t="s">
        <v>395</v>
      </c>
      <c r="C710" s="119">
        <v>1056</v>
      </c>
      <c r="D710" s="119">
        <v>1060.4000000000001</v>
      </c>
      <c r="E710" s="119">
        <v>1020</v>
      </c>
      <c r="F710" s="119">
        <v>1029.45</v>
      </c>
      <c r="G710" s="119">
        <v>1027.5</v>
      </c>
      <c r="H710" s="119">
        <v>1043.8499999999999</v>
      </c>
      <c r="I710" s="119">
        <v>13938</v>
      </c>
      <c r="J710" s="119">
        <v>14383254.35</v>
      </c>
      <c r="K710" s="121">
        <v>43196</v>
      </c>
      <c r="L710" s="119">
        <v>737</v>
      </c>
      <c r="M710" s="119" t="s">
        <v>1188</v>
      </c>
    </row>
    <row r="711" spans="1:13">
      <c r="A711" s="119" t="s">
        <v>1189</v>
      </c>
      <c r="B711" s="119" t="s">
        <v>395</v>
      </c>
      <c r="C711" s="119">
        <v>134</v>
      </c>
      <c r="D711" s="119">
        <v>137</v>
      </c>
      <c r="E711" s="119">
        <v>132.55000000000001</v>
      </c>
      <c r="F711" s="119">
        <v>135.75</v>
      </c>
      <c r="G711" s="119">
        <v>137</v>
      </c>
      <c r="H711" s="119">
        <v>134.55000000000001</v>
      </c>
      <c r="I711" s="119">
        <v>74514</v>
      </c>
      <c r="J711" s="119">
        <v>10072864.699999999</v>
      </c>
      <c r="K711" s="121">
        <v>43196</v>
      </c>
      <c r="L711" s="119">
        <v>879</v>
      </c>
      <c r="M711" s="119" t="s">
        <v>1190</v>
      </c>
    </row>
    <row r="712" spans="1:13">
      <c r="A712" s="119" t="s">
        <v>1191</v>
      </c>
      <c r="B712" s="119" t="s">
        <v>395</v>
      </c>
      <c r="C712" s="119">
        <v>26.3</v>
      </c>
      <c r="D712" s="119">
        <v>26.3</v>
      </c>
      <c r="E712" s="119">
        <v>25.25</v>
      </c>
      <c r="F712" s="119">
        <v>25.5</v>
      </c>
      <c r="G712" s="119">
        <v>25.5</v>
      </c>
      <c r="H712" s="119">
        <v>25.85</v>
      </c>
      <c r="I712" s="119">
        <v>123080</v>
      </c>
      <c r="J712" s="119">
        <v>3138138.95</v>
      </c>
      <c r="K712" s="121">
        <v>43196</v>
      </c>
      <c r="L712" s="119">
        <v>312</v>
      </c>
      <c r="M712" s="119" t="s">
        <v>1192</v>
      </c>
    </row>
    <row r="713" spans="1:13">
      <c r="A713" s="119" t="s">
        <v>3260</v>
      </c>
      <c r="B713" s="119" t="s">
        <v>395</v>
      </c>
      <c r="C713" s="119">
        <v>474</v>
      </c>
      <c r="D713" s="119">
        <v>505.15</v>
      </c>
      <c r="E713" s="119">
        <v>454.65</v>
      </c>
      <c r="F713" s="119">
        <v>504.75</v>
      </c>
      <c r="G713" s="119">
        <v>505.15</v>
      </c>
      <c r="H713" s="119">
        <v>459.25</v>
      </c>
      <c r="I713" s="119">
        <v>61187</v>
      </c>
      <c r="J713" s="119">
        <v>30530041.199999999</v>
      </c>
      <c r="K713" s="121">
        <v>43196</v>
      </c>
      <c r="L713" s="119">
        <v>809</v>
      </c>
      <c r="M713" s="119" t="s">
        <v>3261</v>
      </c>
    </row>
    <row r="714" spans="1:13">
      <c r="A714" s="119" t="s">
        <v>1193</v>
      </c>
      <c r="B714" s="119" t="s">
        <v>395</v>
      </c>
      <c r="C714" s="119">
        <v>416</v>
      </c>
      <c r="D714" s="119">
        <v>417.8</v>
      </c>
      <c r="E714" s="119">
        <v>408.7</v>
      </c>
      <c r="F714" s="119">
        <v>413.75</v>
      </c>
      <c r="G714" s="119">
        <v>415.15</v>
      </c>
      <c r="H714" s="119">
        <v>414.5</v>
      </c>
      <c r="I714" s="119">
        <v>171111</v>
      </c>
      <c r="J714" s="119">
        <v>70560466.5</v>
      </c>
      <c r="K714" s="121">
        <v>43196</v>
      </c>
      <c r="L714" s="119">
        <v>4462</v>
      </c>
      <c r="M714" s="119" t="s">
        <v>1194</v>
      </c>
    </row>
    <row r="715" spans="1:13">
      <c r="A715" s="119" t="s">
        <v>1195</v>
      </c>
      <c r="B715" s="119" t="s">
        <v>395</v>
      </c>
      <c r="C715" s="119">
        <v>32.200000000000003</v>
      </c>
      <c r="D715" s="119">
        <v>32.700000000000003</v>
      </c>
      <c r="E715" s="119">
        <v>31.7</v>
      </c>
      <c r="F715" s="119">
        <v>32.299999999999997</v>
      </c>
      <c r="G715" s="119">
        <v>32.1</v>
      </c>
      <c r="H715" s="119">
        <v>32.200000000000003</v>
      </c>
      <c r="I715" s="119">
        <v>83056</v>
      </c>
      <c r="J715" s="119">
        <v>2675731.25</v>
      </c>
      <c r="K715" s="121">
        <v>43196</v>
      </c>
      <c r="L715" s="119">
        <v>459</v>
      </c>
      <c r="M715" s="119" t="s">
        <v>1196</v>
      </c>
    </row>
    <row r="716" spans="1:13">
      <c r="A716" s="119" t="s">
        <v>1197</v>
      </c>
      <c r="B716" s="119" t="s">
        <v>395</v>
      </c>
      <c r="C716" s="119">
        <v>415.25</v>
      </c>
      <c r="D716" s="119">
        <v>416</v>
      </c>
      <c r="E716" s="119">
        <v>406.35</v>
      </c>
      <c r="F716" s="119">
        <v>412.2</v>
      </c>
      <c r="G716" s="119">
        <v>412</v>
      </c>
      <c r="H716" s="119">
        <v>415.25</v>
      </c>
      <c r="I716" s="119">
        <v>113801</v>
      </c>
      <c r="J716" s="119">
        <v>46833076.350000001</v>
      </c>
      <c r="K716" s="121">
        <v>43196</v>
      </c>
      <c r="L716" s="119">
        <v>7407</v>
      </c>
      <c r="M716" s="119" t="s">
        <v>1198</v>
      </c>
    </row>
    <row r="717" spans="1:13">
      <c r="A717" s="119" t="s">
        <v>3094</v>
      </c>
      <c r="B717" s="119" t="s">
        <v>395</v>
      </c>
      <c r="C717" s="119">
        <v>66.900000000000006</v>
      </c>
      <c r="D717" s="119">
        <v>71.3</v>
      </c>
      <c r="E717" s="119">
        <v>64.05</v>
      </c>
      <c r="F717" s="119">
        <v>68.900000000000006</v>
      </c>
      <c r="G717" s="119">
        <v>69.25</v>
      </c>
      <c r="H717" s="119">
        <v>64.849999999999994</v>
      </c>
      <c r="I717" s="119">
        <v>992217</v>
      </c>
      <c r="J717" s="119">
        <v>67937070.75</v>
      </c>
      <c r="K717" s="121">
        <v>43196</v>
      </c>
      <c r="L717" s="119">
        <v>2877</v>
      </c>
      <c r="M717" s="119" t="s">
        <v>3095</v>
      </c>
    </row>
    <row r="718" spans="1:13">
      <c r="A718" s="119" t="s">
        <v>1199</v>
      </c>
      <c r="B718" s="119" t="s">
        <v>395</v>
      </c>
      <c r="C718" s="119">
        <v>45.3</v>
      </c>
      <c r="D718" s="119">
        <v>45.3</v>
      </c>
      <c r="E718" s="119">
        <v>43.15</v>
      </c>
      <c r="F718" s="119">
        <v>44.4</v>
      </c>
      <c r="G718" s="119">
        <v>44.4</v>
      </c>
      <c r="H718" s="119">
        <v>45.6</v>
      </c>
      <c r="I718" s="119">
        <v>8585</v>
      </c>
      <c r="J718" s="119">
        <v>375556.95</v>
      </c>
      <c r="K718" s="121">
        <v>43196</v>
      </c>
      <c r="L718" s="119">
        <v>156</v>
      </c>
      <c r="M718" s="119" t="s">
        <v>1200</v>
      </c>
    </row>
    <row r="719" spans="1:13">
      <c r="A719" s="119" t="s">
        <v>1201</v>
      </c>
      <c r="B719" s="119" t="s">
        <v>395</v>
      </c>
      <c r="C719" s="119">
        <v>125</v>
      </c>
      <c r="D719" s="119">
        <v>130.05000000000001</v>
      </c>
      <c r="E719" s="119">
        <v>122.8</v>
      </c>
      <c r="F719" s="119">
        <v>124.7</v>
      </c>
      <c r="G719" s="119">
        <v>124</v>
      </c>
      <c r="H719" s="119">
        <v>125.95</v>
      </c>
      <c r="I719" s="119">
        <v>474645</v>
      </c>
      <c r="J719" s="119">
        <v>59970269.950000003</v>
      </c>
      <c r="K719" s="121">
        <v>43196</v>
      </c>
      <c r="L719" s="119">
        <v>5031</v>
      </c>
      <c r="M719" s="119" t="s">
        <v>1202</v>
      </c>
    </row>
    <row r="720" spans="1:13">
      <c r="A720" s="119" t="s">
        <v>3320</v>
      </c>
      <c r="B720" s="119" t="s">
        <v>395</v>
      </c>
      <c r="C720" s="119">
        <v>60.6</v>
      </c>
      <c r="D720" s="119">
        <v>60.6</v>
      </c>
      <c r="E720" s="119">
        <v>60.6</v>
      </c>
      <c r="F720" s="119">
        <v>60.6</v>
      </c>
      <c r="G720" s="119">
        <v>60.6</v>
      </c>
      <c r="H720" s="119">
        <v>61.4</v>
      </c>
      <c r="I720" s="119">
        <v>6</v>
      </c>
      <c r="J720" s="119">
        <v>363.6</v>
      </c>
      <c r="K720" s="121">
        <v>43196</v>
      </c>
      <c r="L720" s="119">
        <v>1</v>
      </c>
      <c r="M720" s="119" t="s">
        <v>3321</v>
      </c>
    </row>
    <row r="721" spans="1:13">
      <c r="A721" s="119" t="s">
        <v>2832</v>
      </c>
      <c r="B721" s="119" t="s">
        <v>395</v>
      </c>
      <c r="C721" s="119">
        <v>723.75</v>
      </c>
      <c r="D721" s="119">
        <v>733</v>
      </c>
      <c r="E721" s="119">
        <v>720.05</v>
      </c>
      <c r="F721" s="119">
        <v>729.75</v>
      </c>
      <c r="G721" s="119">
        <v>733</v>
      </c>
      <c r="H721" s="119">
        <v>728</v>
      </c>
      <c r="I721" s="119">
        <v>5837</v>
      </c>
      <c r="J721" s="119">
        <v>4239873.75</v>
      </c>
      <c r="K721" s="121">
        <v>43196</v>
      </c>
      <c r="L721" s="119">
        <v>712</v>
      </c>
      <c r="M721" s="119" t="s">
        <v>2833</v>
      </c>
    </row>
    <row r="722" spans="1:13">
      <c r="A722" s="119" t="s">
        <v>3096</v>
      </c>
      <c r="B722" s="119" t="s">
        <v>395</v>
      </c>
      <c r="C722" s="119">
        <v>18</v>
      </c>
      <c r="D722" s="119">
        <v>18.149999999999999</v>
      </c>
      <c r="E722" s="119">
        <v>17.899999999999999</v>
      </c>
      <c r="F722" s="119">
        <v>18.149999999999999</v>
      </c>
      <c r="G722" s="119">
        <v>18.149999999999999</v>
      </c>
      <c r="H722" s="119">
        <v>17.3</v>
      </c>
      <c r="I722" s="119">
        <v>2870</v>
      </c>
      <c r="J722" s="119">
        <v>51728</v>
      </c>
      <c r="K722" s="121">
        <v>43196</v>
      </c>
      <c r="L722" s="119">
        <v>13</v>
      </c>
      <c r="M722" s="119" t="s">
        <v>3097</v>
      </c>
    </row>
    <row r="723" spans="1:13">
      <c r="A723" s="119" t="s">
        <v>1203</v>
      </c>
      <c r="B723" s="119" t="s">
        <v>395</v>
      </c>
      <c r="C723" s="119">
        <v>2400</v>
      </c>
      <c r="D723" s="119">
        <v>2448.65</v>
      </c>
      <c r="E723" s="119">
        <v>2380</v>
      </c>
      <c r="F723" s="119">
        <v>2397.35</v>
      </c>
      <c r="G723" s="119">
        <v>2400</v>
      </c>
      <c r="H723" s="119">
        <v>2403.6</v>
      </c>
      <c r="I723" s="119">
        <v>1081</v>
      </c>
      <c r="J723" s="119">
        <v>2588025.5499999998</v>
      </c>
      <c r="K723" s="121">
        <v>43196</v>
      </c>
      <c r="L723" s="119">
        <v>139</v>
      </c>
      <c r="M723" s="119" t="s">
        <v>1204</v>
      </c>
    </row>
    <row r="724" spans="1:13">
      <c r="A724" s="119" t="s">
        <v>2834</v>
      </c>
      <c r="B724" s="119" t="s">
        <v>395</v>
      </c>
      <c r="C724" s="119">
        <v>98.45</v>
      </c>
      <c r="D724" s="119">
        <v>98.45</v>
      </c>
      <c r="E724" s="119">
        <v>86</v>
      </c>
      <c r="F724" s="119">
        <v>90.9</v>
      </c>
      <c r="G724" s="119">
        <v>90</v>
      </c>
      <c r="H724" s="119">
        <v>92.5</v>
      </c>
      <c r="I724" s="119">
        <v>29289</v>
      </c>
      <c r="J724" s="119">
        <v>2667667.7000000002</v>
      </c>
      <c r="K724" s="121">
        <v>43196</v>
      </c>
      <c r="L724" s="119">
        <v>552</v>
      </c>
      <c r="M724" s="119" t="s">
        <v>2835</v>
      </c>
    </row>
    <row r="725" spans="1:13">
      <c r="A725" s="119" t="s">
        <v>2460</v>
      </c>
      <c r="B725" s="119" t="s">
        <v>395</v>
      </c>
      <c r="C725" s="119">
        <v>299</v>
      </c>
      <c r="D725" s="119">
        <v>305</v>
      </c>
      <c r="E725" s="119">
        <v>289.39999999999998</v>
      </c>
      <c r="F725" s="119">
        <v>291.45</v>
      </c>
      <c r="G725" s="119">
        <v>292.25</v>
      </c>
      <c r="H725" s="119">
        <v>297.35000000000002</v>
      </c>
      <c r="I725" s="119">
        <v>87176</v>
      </c>
      <c r="J725" s="119">
        <v>25641288.050000001</v>
      </c>
      <c r="K725" s="121">
        <v>43196</v>
      </c>
      <c r="L725" s="119">
        <v>2649</v>
      </c>
      <c r="M725" s="119" t="s">
        <v>2461</v>
      </c>
    </row>
    <row r="726" spans="1:13">
      <c r="A726" s="119" t="s">
        <v>1205</v>
      </c>
      <c r="B726" s="119" t="s">
        <v>395</v>
      </c>
      <c r="C726" s="119">
        <v>468</v>
      </c>
      <c r="D726" s="119">
        <v>473</v>
      </c>
      <c r="E726" s="119">
        <v>460.35</v>
      </c>
      <c r="F726" s="119">
        <v>467.9</v>
      </c>
      <c r="G726" s="119">
        <v>467.35</v>
      </c>
      <c r="H726" s="119">
        <v>467.45</v>
      </c>
      <c r="I726" s="119">
        <v>115260</v>
      </c>
      <c r="J726" s="119">
        <v>53763506.350000001</v>
      </c>
      <c r="K726" s="121">
        <v>43196</v>
      </c>
      <c r="L726" s="119">
        <v>3168</v>
      </c>
      <c r="M726" s="119" t="s">
        <v>1206</v>
      </c>
    </row>
    <row r="727" spans="1:13">
      <c r="A727" s="119" t="s">
        <v>1207</v>
      </c>
      <c r="B727" s="119" t="s">
        <v>395</v>
      </c>
      <c r="C727" s="119">
        <v>324.2</v>
      </c>
      <c r="D727" s="119">
        <v>334.5</v>
      </c>
      <c r="E727" s="119">
        <v>319.85000000000002</v>
      </c>
      <c r="F727" s="119">
        <v>325.7</v>
      </c>
      <c r="G727" s="119">
        <v>322.5</v>
      </c>
      <c r="H727" s="119">
        <v>321.45</v>
      </c>
      <c r="I727" s="119">
        <v>54209</v>
      </c>
      <c r="J727" s="119">
        <v>17703379.25</v>
      </c>
      <c r="K727" s="121">
        <v>43196</v>
      </c>
      <c r="L727" s="119">
        <v>1796</v>
      </c>
      <c r="M727" s="119" t="s">
        <v>1208</v>
      </c>
    </row>
    <row r="728" spans="1:13">
      <c r="A728" s="119" t="s">
        <v>1209</v>
      </c>
      <c r="B728" s="119" t="s">
        <v>395</v>
      </c>
      <c r="C728" s="119">
        <v>331.9</v>
      </c>
      <c r="D728" s="119">
        <v>342</v>
      </c>
      <c r="E728" s="119">
        <v>328</v>
      </c>
      <c r="F728" s="119">
        <v>339.7</v>
      </c>
      <c r="G728" s="119">
        <v>342</v>
      </c>
      <c r="H728" s="119">
        <v>327.35000000000002</v>
      </c>
      <c r="I728" s="119">
        <v>12337</v>
      </c>
      <c r="J728" s="119">
        <v>4140676.2</v>
      </c>
      <c r="K728" s="121">
        <v>43196</v>
      </c>
      <c r="L728" s="119">
        <v>669</v>
      </c>
      <c r="M728" s="119" t="s">
        <v>1210</v>
      </c>
    </row>
    <row r="729" spans="1:13">
      <c r="A729" s="119" t="s">
        <v>1211</v>
      </c>
      <c r="B729" s="119" t="s">
        <v>395</v>
      </c>
      <c r="C729" s="119">
        <v>1240</v>
      </c>
      <c r="D729" s="119">
        <v>1260</v>
      </c>
      <c r="E729" s="119">
        <v>1230.05</v>
      </c>
      <c r="F729" s="119">
        <v>1259.3</v>
      </c>
      <c r="G729" s="119">
        <v>1260</v>
      </c>
      <c r="H729" s="119">
        <v>1248</v>
      </c>
      <c r="I729" s="119">
        <v>234</v>
      </c>
      <c r="J729" s="119">
        <v>292230.34999999998</v>
      </c>
      <c r="K729" s="121">
        <v>43196</v>
      </c>
      <c r="L729" s="119">
        <v>38</v>
      </c>
      <c r="M729" s="119" t="s">
        <v>1212</v>
      </c>
    </row>
    <row r="730" spans="1:13">
      <c r="A730" s="119" t="s">
        <v>1213</v>
      </c>
      <c r="B730" s="119" t="s">
        <v>395</v>
      </c>
      <c r="C730" s="119">
        <v>239.7</v>
      </c>
      <c r="D730" s="119">
        <v>242</v>
      </c>
      <c r="E730" s="119">
        <v>236</v>
      </c>
      <c r="F730" s="119">
        <v>239.4</v>
      </c>
      <c r="G730" s="119">
        <v>240</v>
      </c>
      <c r="H730" s="119">
        <v>238.6</v>
      </c>
      <c r="I730" s="119">
        <v>36214</v>
      </c>
      <c r="J730" s="119">
        <v>8626095.1500000004</v>
      </c>
      <c r="K730" s="121">
        <v>43196</v>
      </c>
      <c r="L730" s="119">
        <v>1189</v>
      </c>
      <c r="M730" s="119" t="s">
        <v>1214</v>
      </c>
    </row>
    <row r="731" spans="1:13">
      <c r="A731" s="119" t="s">
        <v>2897</v>
      </c>
      <c r="B731" s="119" t="s">
        <v>395</v>
      </c>
      <c r="C731" s="119">
        <v>1592.2</v>
      </c>
      <c r="D731" s="119">
        <v>1594.5</v>
      </c>
      <c r="E731" s="119">
        <v>1557.65</v>
      </c>
      <c r="F731" s="119">
        <v>1563.9</v>
      </c>
      <c r="G731" s="119">
        <v>1590</v>
      </c>
      <c r="H731" s="119">
        <v>1592.25</v>
      </c>
      <c r="I731" s="119">
        <v>216</v>
      </c>
      <c r="J731" s="119">
        <v>338774.7</v>
      </c>
      <c r="K731" s="121">
        <v>43196</v>
      </c>
      <c r="L731" s="119">
        <v>54</v>
      </c>
      <c r="M731" s="119" t="s">
        <v>2898</v>
      </c>
    </row>
    <row r="732" spans="1:13">
      <c r="A732" s="119" t="s">
        <v>1215</v>
      </c>
      <c r="B732" s="119" t="s">
        <v>395</v>
      </c>
      <c r="C732" s="119">
        <v>10.3</v>
      </c>
      <c r="D732" s="119">
        <v>10.6</v>
      </c>
      <c r="E732" s="119">
        <v>10.3</v>
      </c>
      <c r="F732" s="119">
        <v>10.4</v>
      </c>
      <c r="G732" s="119">
        <v>10.4</v>
      </c>
      <c r="H732" s="119">
        <v>10.45</v>
      </c>
      <c r="I732" s="119">
        <v>53775</v>
      </c>
      <c r="J732" s="119">
        <v>560704.19999999995</v>
      </c>
      <c r="K732" s="121">
        <v>43196</v>
      </c>
      <c r="L732" s="119">
        <v>165</v>
      </c>
      <c r="M732" s="119" t="s">
        <v>1216</v>
      </c>
    </row>
    <row r="733" spans="1:13">
      <c r="A733" s="119" t="s">
        <v>1217</v>
      </c>
      <c r="B733" s="119" t="s">
        <v>395</v>
      </c>
      <c r="C733" s="119">
        <v>296</v>
      </c>
      <c r="D733" s="119">
        <v>296</v>
      </c>
      <c r="E733" s="119">
        <v>289.25</v>
      </c>
      <c r="F733" s="119">
        <v>290.05</v>
      </c>
      <c r="G733" s="119">
        <v>290.10000000000002</v>
      </c>
      <c r="H733" s="119">
        <v>293.85000000000002</v>
      </c>
      <c r="I733" s="119">
        <v>168472</v>
      </c>
      <c r="J733" s="119">
        <v>48930040.149999999</v>
      </c>
      <c r="K733" s="121">
        <v>43196</v>
      </c>
      <c r="L733" s="119">
        <v>2464</v>
      </c>
      <c r="M733" s="119" t="s">
        <v>2344</v>
      </c>
    </row>
    <row r="734" spans="1:13">
      <c r="A734" s="119" t="s">
        <v>1218</v>
      </c>
      <c r="B734" s="119" t="s">
        <v>395</v>
      </c>
      <c r="C734" s="119">
        <v>67</v>
      </c>
      <c r="D734" s="119">
        <v>68</v>
      </c>
      <c r="E734" s="119">
        <v>66.2</v>
      </c>
      <c r="F734" s="119">
        <v>66.849999999999994</v>
      </c>
      <c r="G734" s="119">
        <v>66.849999999999994</v>
      </c>
      <c r="H734" s="119">
        <v>67.45</v>
      </c>
      <c r="I734" s="119">
        <v>92334</v>
      </c>
      <c r="J734" s="119">
        <v>6172336.0999999996</v>
      </c>
      <c r="K734" s="121">
        <v>43196</v>
      </c>
      <c r="L734" s="119">
        <v>716</v>
      </c>
      <c r="M734" s="119" t="s">
        <v>1219</v>
      </c>
    </row>
    <row r="735" spans="1:13">
      <c r="A735" s="119" t="s">
        <v>1220</v>
      </c>
      <c r="B735" s="119" t="s">
        <v>395</v>
      </c>
      <c r="C735" s="119">
        <v>122.6</v>
      </c>
      <c r="D735" s="119">
        <v>124</v>
      </c>
      <c r="E735" s="119">
        <v>119.2</v>
      </c>
      <c r="F735" s="119">
        <v>120.35</v>
      </c>
      <c r="G735" s="119">
        <v>120.7</v>
      </c>
      <c r="H735" s="119">
        <v>122.4</v>
      </c>
      <c r="I735" s="119">
        <v>37695</v>
      </c>
      <c r="J735" s="119">
        <v>4571188.5</v>
      </c>
      <c r="K735" s="121">
        <v>43196</v>
      </c>
      <c r="L735" s="119">
        <v>593</v>
      </c>
      <c r="M735" s="119" t="s">
        <v>1221</v>
      </c>
    </row>
    <row r="736" spans="1:13">
      <c r="A736" s="119" t="s">
        <v>1222</v>
      </c>
      <c r="B736" s="119" t="s">
        <v>395</v>
      </c>
      <c r="C736" s="119">
        <v>324</v>
      </c>
      <c r="D736" s="119">
        <v>333.65</v>
      </c>
      <c r="E736" s="119">
        <v>324</v>
      </c>
      <c r="F736" s="119">
        <v>326.3</v>
      </c>
      <c r="G736" s="119">
        <v>325.3</v>
      </c>
      <c r="H736" s="119">
        <v>320.95</v>
      </c>
      <c r="I736" s="119">
        <v>234595</v>
      </c>
      <c r="J736" s="119">
        <v>77074347.75</v>
      </c>
      <c r="K736" s="121">
        <v>43196</v>
      </c>
      <c r="L736" s="119">
        <v>4316</v>
      </c>
      <c r="M736" s="119" t="s">
        <v>1223</v>
      </c>
    </row>
    <row r="737" spans="1:13">
      <c r="A737" s="119" t="s">
        <v>1224</v>
      </c>
      <c r="B737" s="119" t="s">
        <v>395</v>
      </c>
      <c r="C737" s="119">
        <v>61.4</v>
      </c>
      <c r="D737" s="119">
        <v>63.7</v>
      </c>
      <c r="E737" s="119">
        <v>61.15</v>
      </c>
      <c r="F737" s="119">
        <v>62.35</v>
      </c>
      <c r="G737" s="119">
        <v>62.4</v>
      </c>
      <c r="H737" s="119">
        <v>61.75</v>
      </c>
      <c r="I737" s="119">
        <v>118985</v>
      </c>
      <c r="J737" s="119">
        <v>7400790.75</v>
      </c>
      <c r="K737" s="121">
        <v>43196</v>
      </c>
      <c r="L737" s="119">
        <v>997</v>
      </c>
      <c r="M737" s="119" t="s">
        <v>1225</v>
      </c>
    </row>
    <row r="738" spans="1:13">
      <c r="A738" s="119" t="s">
        <v>107</v>
      </c>
      <c r="B738" s="119" t="s">
        <v>395</v>
      </c>
      <c r="C738" s="119">
        <v>1116</v>
      </c>
      <c r="D738" s="119">
        <v>1123</v>
      </c>
      <c r="E738" s="119">
        <v>1102</v>
      </c>
      <c r="F738" s="119">
        <v>1119.2</v>
      </c>
      <c r="G738" s="119">
        <v>1112.5</v>
      </c>
      <c r="H738" s="119">
        <v>1118.3</v>
      </c>
      <c r="I738" s="119">
        <v>1293385</v>
      </c>
      <c r="J738" s="119">
        <v>1442912869.05</v>
      </c>
      <c r="K738" s="121">
        <v>43196</v>
      </c>
      <c r="L738" s="119">
        <v>42626</v>
      </c>
      <c r="M738" s="119" t="s">
        <v>1226</v>
      </c>
    </row>
    <row r="739" spans="1:13">
      <c r="A739" s="119" t="s">
        <v>1227</v>
      </c>
      <c r="B739" s="119" t="s">
        <v>395</v>
      </c>
      <c r="C739" s="119">
        <v>251.34</v>
      </c>
      <c r="D739" s="119">
        <v>254.28</v>
      </c>
      <c r="E739" s="119">
        <v>251</v>
      </c>
      <c r="F739" s="119">
        <v>253.63</v>
      </c>
      <c r="G739" s="119">
        <v>253.7</v>
      </c>
      <c r="H739" s="119">
        <v>252.32</v>
      </c>
      <c r="I739" s="119">
        <v>1391</v>
      </c>
      <c r="J739" s="119">
        <v>350936.99</v>
      </c>
      <c r="K739" s="121">
        <v>43196</v>
      </c>
      <c r="L739" s="119">
        <v>53</v>
      </c>
      <c r="M739" s="119" t="s">
        <v>1228</v>
      </c>
    </row>
    <row r="740" spans="1:13">
      <c r="A740" s="119" t="s">
        <v>2752</v>
      </c>
      <c r="B740" s="119" t="s">
        <v>395</v>
      </c>
      <c r="C740" s="119">
        <v>270.89999999999998</v>
      </c>
      <c r="D740" s="119">
        <v>270.89999999999998</v>
      </c>
      <c r="E740" s="119">
        <v>267.7</v>
      </c>
      <c r="F740" s="119">
        <v>268.14999999999998</v>
      </c>
      <c r="G740" s="119">
        <v>268</v>
      </c>
      <c r="H740" s="119">
        <v>269.25</v>
      </c>
      <c r="I740" s="119">
        <v>4002</v>
      </c>
      <c r="J740" s="119">
        <v>1077099.05</v>
      </c>
      <c r="K740" s="121">
        <v>43196</v>
      </c>
      <c r="L740" s="119">
        <v>212</v>
      </c>
      <c r="M740" s="119" t="s">
        <v>2753</v>
      </c>
    </row>
    <row r="741" spans="1:13">
      <c r="A741" s="119" t="s">
        <v>1229</v>
      </c>
      <c r="B741" s="119" t="s">
        <v>395</v>
      </c>
      <c r="C741" s="119">
        <v>104.39</v>
      </c>
      <c r="D741" s="119">
        <v>105.34</v>
      </c>
      <c r="E741" s="119">
        <v>104.34</v>
      </c>
      <c r="F741" s="119">
        <v>104.73</v>
      </c>
      <c r="G741" s="119">
        <v>104.61</v>
      </c>
      <c r="H741" s="119">
        <v>104.72</v>
      </c>
      <c r="I741" s="119">
        <v>20990</v>
      </c>
      <c r="J741" s="119">
        <v>2198184.13</v>
      </c>
      <c r="K741" s="121">
        <v>43196</v>
      </c>
      <c r="L741" s="119">
        <v>158</v>
      </c>
      <c r="M741" s="119" t="s">
        <v>2558</v>
      </c>
    </row>
    <row r="742" spans="1:13">
      <c r="A742" s="119" t="s">
        <v>2920</v>
      </c>
      <c r="B742" s="119" t="s">
        <v>395</v>
      </c>
      <c r="C742" s="119">
        <v>50</v>
      </c>
      <c r="D742" s="119">
        <v>50</v>
      </c>
      <c r="E742" s="119">
        <v>47.4</v>
      </c>
      <c r="F742" s="119">
        <v>47.7</v>
      </c>
      <c r="G742" s="119">
        <v>47.7</v>
      </c>
      <c r="H742" s="119">
        <v>47.45</v>
      </c>
      <c r="I742" s="119">
        <v>201</v>
      </c>
      <c r="J742" s="119">
        <v>9701.2999999999993</v>
      </c>
      <c r="K742" s="121">
        <v>43196</v>
      </c>
      <c r="L742" s="119">
        <v>6</v>
      </c>
      <c r="M742" s="119" t="s">
        <v>2921</v>
      </c>
    </row>
    <row r="743" spans="1:13">
      <c r="A743" s="119" t="s">
        <v>1230</v>
      </c>
      <c r="B743" s="119" t="s">
        <v>395</v>
      </c>
      <c r="C743" s="119">
        <v>294</v>
      </c>
      <c r="D743" s="119">
        <v>304.58999999999997</v>
      </c>
      <c r="E743" s="119">
        <v>293</v>
      </c>
      <c r="F743" s="119">
        <v>302.07</v>
      </c>
      <c r="G743" s="119">
        <v>301</v>
      </c>
      <c r="H743" s="119">
        <v>298.67</v>
      </c>
      <c r="I743" s="119">
        <v>5963</v>
      </c>
      <c r="J743" s="119">
        <v>1788062.56</v>
      </c>
      <c r="K743" s="121">
        <v>43196</v>
      </c>
      <c r="L743" s="119">
        <v>113</v>
      </c>
      <c r="M743" s="119" t="s">
        <v>1231</v>
      </c>
    </row>
    <row r="744" spans="1:13">
      <c r="A744" s="119" t="s">
        <v>1232</v>
      </c>
      <c r="B744" s="119" t="s">
        <v>395</v>
      </c>
      <c r="C744" s="119">
        <v>13.6</v>
      </c>
      <c r="D744" s="119">
        <v>13.6</v>
      </c>
      <c r="E744" s="119">
        <v>12.95</v>
      </c>
      <c r="F744" s="119">
        <v>13.35</v>
      </c>
      <c r="G744" s="119">
        <v>13.4</v>
      </c>
      <c r="H744" s="119">
        <v>13.15</v>
      </c>
      <c r="I744" s="119">
        <v>5936</v>
      </c>
      <c r="J744" s="119">
        <v>78556.600000000006</v>
      </c>
      <c r="K744" s="121">
        <v>43196</v>
      </c>
      <c r="L744" s="119">
        <v>56</v>
      </c>
      <c r="M744" s="119" t="s">
        <v>1233</v>
      </c>
    </row>
    <row r="745" spans="1:13">
      <c r="A745" s="119" t="s">
        <v>1234</v>
      </c>
      <c r="B745" s="119" t="s">
        <v>395</v>
      </c>
      <c r="C745" s="119">
        <v>25</v>
      </c>
      <c r="D745" s="119">
        <v>25.5</v>
      </c>
      <c r="E745" s="119">
        <v>24.3</v>
      </c>
      <c r="F745" s="119">
        <v>25.1</v>
      </c>
      <c r="G745" s="119">
        <v>25.5</v>
      </c>
      <c r="H745" s="119">
        <v>25</v>
      </c>
      <c r="I745" s="119">
        <v>28515</v>
      </c>
      <c r="J745" s="119">
        <v>706282.7</v>
      </c>
      <c r="K745" s="121">
        <v>43196</v>
      </c>
      <c r="L745" s="119">
        <v>113</v>
      </c>
      <c r="M745" s="119" t="s">
        <v>1235</v>
      </c>
    </row>
    <row r="746" spans="1:13">
      <c r="A746" s="119" t="s">
        <v>1236</v>
      </c>
      <c r="B746" s="119" t="s">
        <v>395</v>
      </c>
      <c r="C746" s="119">
        <v>166</v>
      </c>
      <c r="D746" s="119">
        <v>170.9</v>
      </c>
      <c r="E746" s="119">
        <v>165</v>
      </c>
      <c r="F746" s="119">
        <v>166.5</v>
      </c>
      <c r="G746" s="119">
        <v>165</v>
      </c>
      <c r="H746" s="119">
        <v>166.2</v>
      </c>
      <c r="I746" s="119">
        <v>9071</v>
      </c>
      <c r="J746" s="119">
        <v>1516122.9</v>
      </c>
      <c r="K746" s="121">
        <v>43196</v>
      </c>
      <c r="L746" s="119">
        <v>476</v>
      </c>
      <c r="M746" s="119" t="s">
        <v>1237</v>
      </c>
    </row>
    <row r="747" spans="1:13">
      <c r="A747" s="119" t="s">
        <v>203</v>
      </c>
      <c r="B747" s="119" t="s">
        <v>395</v>
      </c>
      <c r="C747" s="119">
        <v>220.6</v>
      </c>
      <c r="D747" s="119">
        <v>226.95</v>
      </c>
      <c r="E747" s="119">
        <v>219.05</v>
      </c>
      <c r="F747" s="119">
        <v>224.8</v>
      </c>
      <c r="G747" s="119">
        <v>225.25</v>
      </c>
      <c r="H747" s="119">
        <v>221.1</v>
      </c>
      <c r="I747" s="119">
        <v>3308765</v>
      </c>
      <c r="J747" s="119">
        <v>743052623.95000005</v>
      </c>
      <c r="K747" s="121">
        <v>43196</v>
      </c>
      <c r="L747" s="119">
        <v>23072</v>
      </c>
      <c r="M747" s="119" t="s">
        <v>1238</v>
      </c>
    </row>
    <row r="748" spans="1:13">
      <c r="A748" s="119" t="s">
        <v>1239</v>
      </c>
      <c r="B748" s="119" t="s">
        <v>395</v>
      </c>
      <c r="C748" s="119">
        <v>639.54999999999995</v>
      </c>
      <c r="D748" s="119">
        <v>649.75</v>
      </c>
      <c r="E748" s="119">
        <v>632.1</v>
      </c>
      <c r="F748" s="119">
        <v>640.9</v>
      </c>
      <c r="G748" s="119">
        <v>640.9</v>
      </c>
      <c r="H748" s="119">
        <v>639.54999999999995</v>
      </c>
      <c r="I748" s="119">
        <v>19502</v>
      </c>
      <c r="J748" s="119">
        <v>12485054.550000001</v>
      </c>
      <c r="K748" s="121">
        <v>43196</v>
      </c>
      <c r="L748" s="119">
        <v>934</v>
      </c>
      <c r="M748" s="119" t="s">
        <v>2304</v>
      </c>
    </row>
    <row r="749" spans="1:13">
      <c r="A749" s="119" t="s">
        <v>1240</v>
      </c>
      <c r="B749" s="119" t="s">
        <v>395</v>
      </c>
      <c r="C749" s="119">
        <v>456.5</v>
      </c>
      <c r="D749" s="119">
        <v>460.5</v>
      </c>
      <c r="E749" s="119">
        <v>436.1</v>
      </c>
      <c r="F749" s="119">
        <v>445.95</v>
      </c>
      <c r="G749" s="119">
        <v>445.2</v>
      </c>
      <c r="H749" s="119">
        <v>456.5</v>
      </c>
      <c r="I749" s="119">
        <v>725904</v>
      </c>
      <c r="J749" s="119">
        <v>331839327.25</v>
      </c>
      <c r="K749" s="121">
        <v>43196</v>
      </c>
      <c r="L749" s="119">
        <v>7887</v>
      </c>
      <c r="M749" s="119" t="s">
        <v>1241</v>
      </c>
    </row>
    <row r="750" spans="1:13">
      <c r="A750" s="119" t="s">
        <v>2491</v>
      </c>
      <c r="B750" s="119" t="s">
        <v>395</v>
      </c>
      <c r="C750" s="119">
        <v>120.45</v>
      </c>
      <c r="D750" s="119">
        <v>122.75</v>
      </c>
      <c r="E750" s="119">
        <v>118.8</v>
      </c>
      <c r="F750" s="119">
        <v>119.4</v>
      </c>
      <c r="G750" s="119">
        <v>119.25</v>
      </c>
      <c r="H750" s="119">
        <v>116.15</v>
      </c>
      <c r="I750" s="119">
        <v>638940</v>
      </c>
      <c r="J750" s="119">
        <v>76676609.75</v>
      </c>
      <c r="K750" s="121">
        <v>43196</v>
      </c>
      <c r="L750" s="119">
        <v>7942</v>
      </c>
      <c r="M750" s="119" t="s">
        <v>2492</v>
      </c>
    </row>
    <row r="751" spans="1:13">
      <c r="A751" s="119" t="s">
        <v>1242</v>
      </c>
      <c r="B751" s="119" t="s">
        <v>395</v>
      </c>
      <c r="C751" s="119">
        <v>799.85</v>
      </c>
      <c r="D751" s="119">
        <v>814.4</v>
      </c>
      <c r="E751" s="119">
        <v>783.2</v>
      </c>
      <c r="F751" s="119">
        <v>797.8</v>
      </c>
      <c r="G751" s="119">
        <v>787.1</v>
      </c>
      <c r="H751" s="119">
        <v>799.85</v>
      </c>
      <c r="I751" s="119">
        <v>43842</v>
      </c>
      <c r="J751" s="119">
        <v>34988616.950000003</v>
      </c>
      <c r="K751" s="121">
        <v>43196</v>
      </c>
      <c r="L751" s="119">
        <v>1846</v>
      </c>
      <c r="M751" s="119" t="s">
        <v>1243</v>
      </c>
    </row>
    <row r="752" spans="1:13">
      <c r="A752" s="119" t="s">
        <v>229</v>
      </c>
      <c r="B752" s="119" t="s">
        <v>395</v>
      </c>
      <c r="C752" s="119">
        <v>503.9</v>
      </c>
      <c r="D752" s="119">
        <v>523.29999999999995</v>
      </c>
      <c r="E752" s="119">
        <v>500.6</v>
      </c>
      <c r="F752" s="119">
        <v>518.29999999999995</v>
      </c>
      <c r="G752" s="119">
        <v>517.85</v>
      </c>
      <c r="H752" s="119">
        <v>502.25</v>
      </c>
      <c r="I752" s="119">
        <v>1095686</v>
      </c>
      <c r="J752" s="119">
        <v>565727271.89999998</v>
      </c>
      <c r="K752" s="121">
        <v>43196</v>
      </c>
      <c r="L752" s="119">
        <v>24142</v>
      </c>
      <c r="M752" s="119" t="s">
        <v>1244</v>
      </c>
    </row>
    <row r="753" spans="1:13">
      <c r="A753" s="119" t="s">
        <v>1245</v>
      </c>
      <c r="B753" s="119" t="s">
        <v>395</v>
      </c>
      <c r="C753" s="119">
        <v>327.9</v>
      </c>
      <c r="D753" s="119">
        <v>334</v>
      </c>
      <c r="E753" s="119">
        <v>320.10000000000002</v>
      </c>
      <c r="F753" s="119">
        <v>330.4</v>
      </c>
      <c r="G753" s="119">
        <v>329</v>
      </c>
      <c r="H753" s="119">
        <v>326.85000000000002</v>
      </c>
      <c r="I753" s="119">
        <v>103795</v>
      </c>
      <c r="J753" s="119">
        <v>34141689.700000003</v>
      </c>
      <c r="K753" s="121">
        <v>43196</v>
      </c>
      <c r="L753" s="119">
        <v>2494</v>
      </c>
      <c r="M753" s="119" t="s">
        <v>1246</v>
      </c>
    </row>
    <row r="754" spans="1:13">
      <c r="A754" s="119" t="s">
        <v>1247</v>
      </c>
      <c r="B754" s="119" t="s">
        <v>395</v>
      </c>
      <c r="C754" s="119">
        <v>135</v>
      </c>
      <c r="D754" s="119">
        <v>136.9</v>
      </c>
      <c r="E754" s="119">
        <v>132.55000000000001</v>
      </c>
      <c r="F754" s="119">
        <v>134.85</v>
      </c>
      <c r="G754" s="119">
        <v>134.6</v>
      </c>
      <c r="H754" s="119">
        <v>136.05000000000001</v>
      </c>
      <c r="I754" s="119">
        <v>2417</v>
      </c>
      <c r="J754" s="119">
        <v>327105.3</v>
      </c>
      <c r="K754" s="121">
        <v>43196</v>
      </c>
      <c r="L754" s="119">
        <v>90</v>
      </c>
      <c r="M754" s="119" t="s">
        <v>2216</v>
      </c>
    </row>
    <row r="755" spans="1:13">
      <c r="A755" s="119" t="s">
        <v>108</v>
      </c>
      <c r="B755" s="119" t="s">
        <v>395</v>
      </c>
      <c r="C755" s="119">
        <v>122.9</v>
      </c>
      <c r="D755" s="119">
        <v>126.75</v>
      </c>
      <c r="E755" s="119">
        <v>121.2</v>
      </c>
      <c r="F755" s="119">
        <v>126.35</v>
      </c>
      <c r="G755" s="119">
        <v>126.2</v>
      </c>
      <c r="H755" s="119">
        <v>122.7</v>
      </c>
      <c r="I755" s="119">
        <v>4222858</v>
      </c>
      <c r="J755" s="119">
        <v>527676374.5</v>
      </c>
      <c r="K755" s="121">
        <v>43196</v>
      </c>
      <c r="L755" s="119">
        <v>22086</v>
      </c>
      <c r="M755" s="119" t="s">
        <v>1248</v>
      </c>
    </row>
    <row r="756" spans="1:13">
      <c r="A756" s="119" t="s">
        <v>1249</v>
      </c>
      <c r="B756" s="119" t="s">
        <v>395</v>
      </c>
      <c r="C756" s="119">
        <v>58</v>
      </c>
      <c r="D756" s="119">
        <v>59</v>
      </c>
      <c r="E756" s="119">
        <v>54.6</v>
      </c>
      <c r="F756" s="119">
        <v>55.3</v>
      </c>
      <c r="G756" s="119">
        <v>55.45</v>
      </c>
      <c r="H756" s="119">
        <v>57.2</v>
      </c>
      <c r="I756" s="119">
        <v>9013584</v>
      </c>
      <c r="J756" s="119">
        <v>504389769.5</v>
      </c>
      <c r="K756" s="121">
        <v>43196</v>
      </c>
      <c r="L756" s="119">
        <v>30905</v>
      </c>
      <c r="M756" s="119" t="s">
        <v>1250</v>
      </c>
    </row>
    <row r="757" spans="1:13">
      <c r="A757" s="119" t="s">
        <v>109</v>
      </c>
      <c r="B757" s="119" t="s">
        <v>395</v>
      </c>
      <c r="C757" s="119">
        <v>172.35</v>
      </c>
      <c r="D757" s="119">
        <v>173.4</v>
      </c>
      <c r="E757" s="119">
        <v>169.5</v>
      </c>
      <c r="F757" s="119">
        <v>171.55</v>
      </c>
      <c r="G757" s="119">
        <v>170.75</v>
      </c>
      <c r="H757" s="119">
        <v>171.5</v>
      </c>
      <c r="I757" s="119">
        <v>4362667</v>
      </c>
      <c r="J757" s="119">
        <v>747818679</v>
      </c>
      <c r="K757" s="121">
        <v>43196</v>
      </c>
      <c r="L757" s="119">
        <v>24878</v>
      </c>
      <c r="M757" s="119" t="s">
        <v>1251</v>
      </c>
    </row>
    <row r="758" spans="1:13">
      <c r="A758" s="119" t="s">
        <v>2298</v>
      </c>
      <c r="B758" s="119" t="s">
        <v>395</v>
      </c>
      <c r="C758" s="119">
        <v>39.700000000000003</v>
      </c>
      <c r="D758" s="119">
        <v>40.450000000000003</v>
      </c>
      <c r="E758" s="119">
        <v>38.950000000000003</v>
      </c>
      <c r="F758" s="119">
        <v>39.75</v>
      </c>
      <c r="G758" s="119">
        <v>40.1</v>
      </c>
      <c r="H758" s="119">
        <v>40.200000000000003</v>
      </c>
      <c r="I758" s="119">
        <v>13890</v>
      </c>
      <c r="J758" s="119">
        <v>544473.94999999995</v>
      </c>
      <c r="K758" s="121">
        <v>43196</v>
      </c>
      <c r="L758" s="119">
        <v>55</v>
      </c>
      <c r="M758" s="119" t="s">
        <v>2299</v>
      </c>
    </row>
    <row r="759" spans="1:13">
      <c r="A759" s="119" t="s">
        <v>3098</v>
      </c>
      <c r="B759" s="119" t="s">
        <v>395</v>
      </c>
      <c r="C759" s="119">
        <v>19.8</v>
      </c>
      <c r="D759" s="119">
        <v>21.05</v>
      </c>
      <c r="E759" s="119">
        <v>18.7</v>
      </c>
      <c r="F759" s="119">
        <v>20.75</v>
      </c>
      <c r="G759" s="119">
        <v>20.7</v>
      </c>
      <c r="H759" s="119">
        <v>19.149999999999999</v>
      </c>
      <c r="I759" s="119">
        <v>477037</v>
      </c>
      <c r="J759" s="119">
        <v>9749862.5999999996</v>
      </c>
      <c r="K759" s="121">
        <v>43196</v>
      </c>
      <c r="L759" s="119">
        <v>1262</v>
      </c>
      <c r="M759" s="119" t="s">
        <v>3099</v>
      </c>
    </row>
    <row r="760" spans="1:13">
      <c r="A760" s="119" t="s">
        <v>1252</v>
      </c>
      <c r="B760" s="119" t="s">
        <v>395</v>
      </c>
      <c r="C760" s="119">
        <v>95.1</v>
      </c>
      <c r="D760" s="119">
        <v>95.8</v>
      </c>
      <c r="E760" s="119">
        <v>93.75</v>
      </c>
      <c r="F760" s="119">
        <v>95.1</v>
      </c>
      <c r="G760" s="119">
        <v>95</v>
      </c>
      <c r="H760" s="119">
        <v>94.95</v>
      </c>
      <c r="I760" s="119">
        <v>813467</v>
      </c>
      <c r="J760" s="119">
        <v>76936976.599999994</v>
      </c>
      <c r="K760" s="121">
        <v>43196</v>
      </c>
      <c r="L760" s="119">
        <v>4823</v>
      </c>
      <c r="M760" s="119" t="s">
        <v>1253</v>
      </c>
    </row>
    <row r="761" spans="1:13">
      <c r="A761" s="119" t="s">
        <v>1254</v>
      </c>
      <c r="B761" s="119" t="s">
        <v>395</v>
      </c>
      <c r="C761" s="119">
        <v>872</v>
      </c>
      <c r="D761" s="119">
        <v>907</v>
      </c>
      <c r="E761" s="119">
        <v>860</v>
      </c>
      <c r="F761" s="119">
        <v>872.2</v>
      </c>
      <c r="G761" s="119">
        <v>870.5</v>
      </c>
      <c r="H761" s="119">
        <v>876.65</v>
      </c>
      <c r="I761" s="119">
        <v>61657</v>
      </c>
      <c r="J761" s="119">
        <v>54307567.850000001</v>
      </c>
      <c r="K761" s="121">
        <v>43196</v>
      </c>
      <c r="L761" s="119">
        <v>5977</v>
      </c>
      <c r="M761" s="119" t="s">
        <v>1255</v>
      </c>
    </row>
    <row r="762" spans="1:13">
      <c r="A762" s="119" t="s">
        <v>1256</v>
      </c>
      <c r="B762" s="119" t="s">
        <v>395</v>
      </c>
      <c r="C762" s="119">
        <v>72.45</v>
      </c>
      <c r="D762" s="119">
        <v>75.900000000000006</v>
      </c>
      <c r="E762" s="119">
        <v>72.45</v>
      </c>
      <c r="F762" s="119">
        <v>73.599999999999994</v>
      </c>
      <c r="G762" s="119">
        <v>74.349999999999994</v>
      </c>
      <c r="H762" s="119">
        <v>72.2</v>
      </c>
      <c r="I762" s="119">
        <v>65389</v>
      </c>
      <c r="J762" s="119">
        <v>4848301.4000000004</v>
      </c>
      <c r="K762" s="121">
        <v>43196</v>
      </c>
      <c r="L762" s="119">
        <v>1334</v>
      </c>
      <c r="M762" s="119" t="s">
        <v>1257</v>
      </c>
    </row>
    <row r="763" spans="1:13">
      <c r="A763" s="119" t="s">
        <v>1258</v>
      </c>
      <c r="B763" s="119" t="s">
        <v>395</v>
      </c>
      <c r="C763" s="119">
        <v>289.55</v>
      </c>
      <c r="D763" s="119">
        <v>294.3</v>
      </c>
      <c r="E763" s="119">
        <v>283</v>
      </c>
      <c r="F763" s="119">
        <v>290.05</v>
      </c>
      <c r="G763" s="119">
        <v>294</v>
      </c>
      <c r="H763" s="119">
        <v>287.75</v>
      </c>
      <c r="I763" s="119">
        <v>30586</v>
      </c>
      <c r="J763" s="119">
        <v>8851412.3499999996</v>
      </c>
      <c r="K763" s="121">
        <v>43196</v>
      </c>
      <c r="L763" s="119">
        <v>1413</v>
      </c>
      <c r="M763" s="119" t="s">
        <v>1259</v>
      </c>
    </row>
    <row r="764" spans="1:13">
      <c r="A764" s="119" t="s">
        <v>3262</v>
      </c>
      <c r="B764" s="119" t="s">
        <v>395</v>
      </c>
      <c r="C764" s="119">
        <v>107.8</v>
      </c>
      <c r="D764" s="119">
        <v>108</v>
      </c>
      <c r="E764" s="119">
        <v>101.15</v>
      </c>
      <c r="F764" s="119">
        <v>103.5</v>
      </c>
      <c r="G764" s="119">
        <v>102.5</v>
      </c>
      <c r="H764" s="119">
        <v>106.3</v>
      </c>
      <c r="I764" s="119">
        <v>155195</v>
      </c>
      <c r="J764" s="119">
        <v>16106722.85</v>
      </c>
      <c r="K764" s="121">
        <v>43196</v>
      </c>
      <c r="L764" s="119">
        <v>1176</v>
      </c>
      <c r="M764" s="119" t="s">
        <v>3263</v>
      </c>
    </row>
    <row r="765" spans="1:13">
      <c r="A765" s="119" t="s">
        <v>2347</v>
      </c>
      <c r="B765" s="119" t="s">
        <v>395</v>
      </c>
      <c r="C765" s="119">
        <v>503.35</v>
      </c>
      <c r="D765" s="119">
        <v>511.1</v>
      </c>
      <c r="E765" s="119">
        <v>502.5</v>
      </c>
      <c r="F765" s="119">
        <v>506.85</v>
      </c>
      <c r="G765" s="119">
        <v>507</v>
      </c>
      <c r="H765" s="119">
        <v>506.9</v>
      </c>
      <c r="I765" s="119">
        <v>25605</v>
      </c>
      <c r="J765" s="119">
        <v>12986734.75</v>
      </c>
      <c r="K765" s="121">
        <v>43196</v>
      </c>
      <c r="L765" s="119">
        <v>2053</v>
      </c>
      <c r="M765" s="119" t="s">
        <v>2348</v>
      </c>
    </row>
    <row r="766" spans="1:13">
      <c r="A766" s="119" t="s">
        <v>1260</v>
      </c>
      <c r="B766" s="119" t="s">
        <v>395</v>
      </c>
      <c r="C766" s="119">
        <v>7454.9</v>
      </c>
      <c r="D766" s="119">
        <v>7830</v>
      </c>
      <c r="E766" s="119">
        <v>7450</v>
      </c>
      <c r="F766" s="119">
        <v>7616.9</v>
      </c>
      <c r="G766" s="119">
        <v>7599.95</v>
      </c>
      <c r="H766" s="119">
        <v>7450</v>
      </c>
      <c r="I766" s="119">
        <v>15847</v>
      </c>
      <c r="J766" s="119">
        <v>120993451.05</v>
      </c>
      <c r="K766" s="121">
        <v>43196</v>
      </c>
      <c r="L766" s="119">
        <v>2844</v>
      </c>
      <c r="M766" s="119" t="s">
        <v>1261</v>
      </c>
    </row>
    <row r="767" spans="1:13">
      <c r="A767" s="119" t="s">
        <v>2526</v>
      </c>
      <c r="B767" s="119" t="s">
        <v>395</v>
      </c>
      <c r="C767" s="119">
        <v>250</v>
      </c>
      <c r="D767" s="119">
        <v>250</v>
      </c>
      <c r="E767" s="119">
        <v>245</v>
      </c>
      <c r="F767" s="119">
        <v>246.95</v>
      </c>
      <c r="G767" s="119">
        <v>246.85</v>
      </c>
      <c r="H767" s="119">
        <v>248.55</v>
      </c>
      <c r="I767" s="119">
        <v>43932</v>
      </c>
      <c r="J767" s="119">
        <v>10842040.9</v>
      </c>
      <c r="K767" s="121">
        <v>43196</v>
      </c>
      <c r="L767" s="119">
        <v>981</v>
      </c>
      <c r="M767" s="119" t="s">
        <v>1273</v>
      </c>
    </row>
    <row r="768" spans="1:13">
      <c r="A768" s="119" t="s">
        <v>1262</v>
      </c>
      <c r="B768" s="119" t="s">
        <v>395</v>
      </c>
      <c r="C768" s="119">
        <v>1178.95</v>
      </c>
      <c r="D768" s="119">
        <v>1199.9000000000001</v>
      </c>
      <c r="E768" s="119">
        <v>1145.55</v>
      </c>
      <c r="F768" s="119">
        <v>1178.4000000000001</v>
      </c>
      <c r="G768" s="119">
        <v>1185.5</v>
      </c>
      <c r="H768" s="119">
        <v>1172</v>
      </c>
      <c r="I768" s="119">
        <v>6817</v>
      </c>
      <c r="J768" s="119">
        <v>7941625.5999999996</v>
      </c>
      <c r="K768" s="121">
        <v>43196</v>
      </c>
      <c r="L768" s="119">
        <v>711</v>
      </c>
      <c r="M768" s="119" t="s">
        <v>1263</v>
      </c>
    </row>
    <row r="769" spans="1:13">
      <c r="A769" s="119" t="s">
        <v>2836</v>
      </c>
      <c r="B769" s="119" t="s">
        <v>395</v>
      </c>
      <c r="C769" s="119">
        <v>229</v>
      </c>
      <c r="D769" s="119">
        <v>229</v>
      </c>
      <c r="E769" s="119">
        <v>222.05</v>
      </c>
      <c r="F769" s="119">
        <v>223.3</v>
      </c>
      <c r="G769" s="119">
        <v>224</v>
      </c>
      <c r="H769" s="119">
        <v>228.3</v>
      </c>
      <c r="I769" s="119">
        <v>24759</v>
      </c>
      <c r="J769" s="119">
        <v>5539585.6500000004</v>
      </c>
      <c r="K769" s="121">
        <v>43196</v>
      </c>
      <c r="L769" s="119">
        <v>681</v>
      </c>
      <c r="M769" s="119" t="s">
        <v>2837</v>
      </c>
    </row>
    <row r="770" spans="1:13">
      <c r="A770" s="119" t="s">
        <v>110</v>
      </c>
      <c r="B770" s="119" t="s">
        <v>395</v>
      </c>
      <c r="C770" s="119">
        <v>562</v>
      </c>
      <c r="D770" s="119">
        <v>568.4</v>
      </c>
      <c r="E770" s="119">
        <v>554.4</v>
      </c>
      <c r="F770" s="119">
        <v>563.25</v>
      </c>
      <c r="G770" s="119">
        <v>562.79999999999995</v>
      </c>
      <c r="H770" s="119">
        <v>563.35</v>
      </c>
      <c r="I770" s="119">
        <v>1305396</v>
      </c>
      <c r="J770" s="119">
        <v>732151792</v>
      </c>
      <c r="K770" s="121">
        <v>43196</v>
      </c>
      <c r="L770" s="119">
        <v>23803</v>
      </c>
      <c r="M770" s="119" t="s">
        <v>1264</v>
      </c>
    </row>
    <row r="771" spans="1:13">
      <c r="A771" s="119" t="s">
        <v>3365</v>
      </c>
      <c r="B771" s="119" t="s">
        <v>395</v>
      </c>
      <c r="C771" s="119">
        <v>16.05</v>
      </c>
      <c r="D771" s="119">
        <v>16.98</v>
      </c>
      <c r="E771" s="119">
        <v>16.05</v>
      </c>
      <c r="F771" s="119">
        <v>16.98</v>
      </c>
      <c r="G771" s="119">
        <v>16.98</v>
      </c>
      <c r="H771" s="119">
        <v>16.87</v>
      </c>
      <c r="I771" s="119">
        <v>40</v>
      </c>
      <c r="J771" s="119">
        <v>660.6</v>
      </c>
      <c r="K771" s="121">
        <v>43196</v>
      </c>
      <c r="L771" s="119">
        <v>2</v>
      </c>
      <c r="M771" s="119" t="s">
        <v>3366</v>
      </c>
    </row>
    <row r="772" spans="1:13">
      <c r="A772" s="119" t="s">
        <v>2549</v>
      </c>
      <c r="B772" s="119" t="s">
        <v>395</v>
      </c>
      <c r="C772" s="119">
        <v>106</v>
      </c>
      <c r="D772" s="119">
        <v>106</v>
      </c>
      <c r="E772" s="119">
        <v>102.55</v>
      </c>
      <c r="F772" s="119">
        <v>102.85</v>
      </c>
      <c r="G772" s="119">
        <v>102.85</v>
      </c>
      <c r="H772" s="119">
        <v>102.7</v>
      </c>
      <c r="I772" s="119">
        <v>8</v>
      </c>
      <c r="J772" s="119">
        <v>825.65</v>
      </c>
      <c r="K772" s="121">
        <v>43196</v>
      </c>
      <c r="L772" s="119">
        <v>3</v>
      </c>
      <c r="M772" s="119" t="s">
        <v>2550</v>
      </c>
    </row>
    <row r="773" spans="1:13">
      <c r="A773" s="119" t="s">
        <v>3367</v>
      </c>
      <c r="B773" s="119" t="s">
        <v>395</v>
      </c>
      <c r="C773" s="119">
        <v>100.1</v>
      </c>
      <c r="D773" s="119">
        <v>102</v>
      </c>
      <c r="E773" s="119">
        <v>100.1</v>
      </c>
      <c r="F773" s="119">
        <v>102</v>
      </c>
      <c r="G773" s="119">
        <v>102</v>
      </c>
      <c r="H773" s="119">
        <v>102</v>
      </c>
      <c r="I773" s="119">
        <v>8</v>
      </c>
      <c r="J773" s="119">
        <v>802.7</v>
      </c>
      <c r="K773" s="121">
        <v>43196</v>
      </c>
      <c r="L773" s="119">
        <v>2</v>
      </c>
      <c r="M773" s="119" t="s">
        <v>3368</v>
      </c>
    </row>
    <row r="774" spans="1:13">
      <c r="A774" s="119" t="s">
        <v>1265</v>
      </c>
      <c r="B774" s="119" t="s">
        <v>395</v>
      </c>
      <c r="C774" s="119">
        <v>224.1</v>
      </c>
      <c r="D774" s="119">
        <v>228.9</v>
      </c>
      <c r="E774" s="119">
        <v>224</v>
      </c>
      <c r="F774" s="119">
        <v>226.55</v>
      </c>
      <c r="G774" s="119">
        <v>225.6</v>
      </c>
      <c r="H774" s="119">
        <v>227</v>
      </c>
      <c r="I774" s="119">
        <v>15750</v>
      </c>
      <c r="J774" s="119">
        <v>3573539.95</v>
      </c>
      <c r="K774" s="121">
        <v>43196</v>
      </c>
      <c r="L774" s="119">
        <v>262</v>
      </c>
      <c r="M774" s="119" t="s">
        <v>1266</v>
      </c>
    </row>
    <row r="775" spans="1:13">
      <c r="A775" s="119" t="s">
        <v>1267</v>
      </c>
      <c r="B775" s="119" t="s">
        <v>395</v>
      </c>
      <c r="C775" s="119">
        <v>424.7</v>
      </c>
      <c r="D775" s="119">
        <v>427.6</v>
      </c>
      <c r="E775" s="119">
        <v>414</v>
      </c>
      <c r="F775" s="119">
        <v>420.75</v>
      </c>
      <c r="G775" s="119">
        <v>418</v>
      </c>
      <c r="H775" s="119">
        <v>420</v>
      </c>
      <c r="I775" s="119">
        <v>1406</v>
      </c>
      <c r="J775" s="119">
        <v>593140.80000000005</v>
      </c>
      <c r="K775" s="121">
        <v>43196</v>
      </c>
      <c r="L775" s="119">
        <v>80</v>
      </c>
      <c r="M775" s="119" t="s">
        <v>1268</v>
      </c>
    </row>
    <row r="776" spans="1:13">
      <c r="A776" s="119" t="s">
        <v>1269</v>
      </c>
      <c r="B776" s="119" t="s">
        <v>395</v>
      </c>
      <c r="C776" s="119">
        <v>461.85</v>
      </c>
      <c r="D776" s="119">
        <v>477.8</v>
      </c>
      <c r="E776" s="119">
        <v>461.85</v>
      </c>
      <c r="F776" s="119">
        <v>474.4</v>
      </c>
      <c r="G776" s="119">
        <v>470.9</v>
      </c>
      <c r="H776" s="119">
        <v>462.7</v>
      </c>
      <c r="I776" s="119">
        <v>11989</v>
      </c>
      <c r="J776" s="119">
        <v>5644223.2000000002</v>
      </c>
      <c r="K776" s="121">
        <v>43196</v>
      </c>
      <c r="L776" s="119">
        <v>589</v>
      </c>
      <c r="M776" s="119" t="s">
        <v>1270</v>
      </c>
    </row>
    <row r="777" spans="1:13">
      <c r="A777" s="119" t="s">
        <v>1271</v>
      </c>
      <c r="B777" s="119" t="s">
        <v>395</v>
      </c>
      <c r="C777" s="119">
        <v>1000</v>
      </c>
      <c r="D777" s="119">
        <v>1000.01</v>
      </c>
      <c r="E777" s="119">
        <v>999.99</v>
      </c>
      <c r="F777" s="119">
        <v>1000</v>
      </c>
      <c r="G777" s="119">
        <v>1000.01</v>
      </c>
      <c r="H777" s="119">
        <v>999.99</v>
      </c>
      <c r="I777" s="119">
        <v>1057451</v>
      </c>
      <c r="J777" s="119">
        <v>1057454297.17</v>
      </c>
      <c r="K777" s="121">
        <v>43196</v>
      </c>
      <c r="L777" s="119">
        <v>3351</v>
      </c>
      <c r="M777" s="119" t="s">
        <v>1272</v>
      </c>
    </row>
    <row r="778" spans="1:13">
      <c r="A778" s="119" t="s">
        <v>3308</v>
      </c>
      <c r="B778" s="119" t="s">
        <v>395</v>
      </c>
      <c r="C778" s="119">
        <v>1000.01</v>
      </c>
      <c r="D778" s="119">
        <v>1000.01</v>
      </c>
      <c r="E778" s="119">
        <v>1000.01</v>
      </c>
      <c r="F778" s="119">
        <v>1000.01</v>
      </c>
      <c r="G778" s="119">
        <v>1000.01</v>
      </c>
      <c r="H778" s="119">
        <v>999.99</v>
      </c>
      <c r="I778" s="119">
        <v>52</v>
      </c>
      <c r="J778" s="119">
        <v>52000.52</v>
      </c>
      <c r="K778" s="121">
        <v>43196</v>
      </c>
      <c r="L778" s="119">
        <v>3</v>
      </c>
      <c r="M778" s="119" t="s">
        <v>3309</v>
      </c>
    </row>
    <row r="779" spans="1:13">
      <c r="A779" s="119" t="s">
        <v>3100</v>
      </c>
      <c r="B779" s="119" t="s">
        <v>395</v>
      </c>
      <c r="C779" s="119">
        <v>6.9</v>
      </c>
      <c r="D779" s="119">
        <v>6.9</v>
      </c>
      <c r="E779" s="119">
        <v>6.55</v>
      </c>
      <c r="F779" s="119">
        <v>6.8</v>
      </c>
      <c r="G779" s="119">
        <v>6.9</v>
      </c>
      <c r="H779" s="119">
        <v>6.65</v>
      </c>
      <c r="I779" s="119">
        <v>139312</v>
      </c>
      <c r="J779" s="119">
        <v>938393.35</v>
      </c>
      <c r="K779" s="121">
        <v>43196</v>
      </c>
      <c r="L779" s="119">
        <v>251</v>
      </c>
      <c r="M779" s="119" t="s">
        <v>3101</v>
      </c>
    </row>
    <row r="780" spans="1:13">
      <c r="A780" s="119" t="s">
        <v>1274</v>
      </c>
      <c r="B780" s="119" t="s">
        <v>395</v>
      </c>
      <c r="C780" s="119">
        <v>61.15</v>
      </c>
      <c r="D780" s="119">
        <v>62.05</v>
      </c>
      <c r="E780" s="119">
        <v>60.65</v>
      </c>
      <c r="F780" s="119">
        <v>61.2</v>
      </c>
      <c r="G780" s="119">
        <v>61.3</v>
      </c>
      <c r="H780" s="119">
        <v>61.5</v>
      </c>
      <c r="I780" s="119">
        <v>10817</v>
      </c>
      <c r="J780" s="119">
        <v>661788.80000000005</v>
      </c>
      <c r="K780" s="121">
        <v>43196</v>
      </c>
      <c r="L780" s="119">
        <v>145</v>
      </c>
      <c r="M780" s="119" t="s">
        <v>1275</v>
      </c>
    </row>
    <row r="781" spans="1:13">
      <c r="A781" s="119" t="s">
        <v>3102</v>
      </c>
      <c r="B781" s="119" t="s">
        <v>395</v>
      </c>
      <c r="C781" s="119">
        <v>30.55</v>
      </c>
      <c r="D781" s="119">
        <v>30.55</v>
      </c>
      <c r="E781" s="119">
        <v>30.35</v>
      </c>
      <c r="F781" s="119">
        <v>30.4</v>
      </c>
      <c r="G781" s="119">
        <v>30.35</v>
      </c>
      <c r="H781" s="119">
        <v>30.2</v>
      </c>
      <c r="I781" s="119">
        <v>2376</v>
      </c>
      <c r="J781" s="119">
        <v>72169.2</v>
      </c>
      <c r="K781" s="121">
        <v>43196</v>
      </c>
      <c r="L781" s="119">
        <v>15</v>
      </c>
      <c r="M781" s="119" t="s">
        <v>3103</v>
      </c>
    </row>
    <row r="782" spans="1:13">
      <c r="A782" s="119" t="s">
        <v>1276</v>
      </c>
      <c r="B782" s="119" t="s">
        <v>395</v>
      </c>
      <c r="C782" s="119">
        <v>174.4</v>
      </c>
      <c r="D782" s="119">
        <v>175</v>
      </c>
      <c r="E782" s="119">
        <v>173.3</v>
      </c>
      <c r="F782" s="119">
        <v>174.25</v>
      </c>
      <c r="G782" s="119">
        <v>174.45</v>
      </c>
      <c r="H782" s="119">
        <v>173.8</v>
      </c>
      <c r="I782" s="119">
        <v>43205</v>
      </c>
      <c r="J782" s="119">
        <v>7537357.0999999996</v>
      </c>
      <c r="K782" s="121">
        <v>43196</v>
      </c>
      <c r="L782" s="119">
        <v>805</v>
      </c>
      <c r="M782" s="119" t="s">
        <v>1277</v>
      </c>
    </row>
    <row r="783" spans="1:13">
      <c r="A783" s="119" t="s">
        <v>3396</v>
      </c>
      <c r="B783" s="119" t="s">
        <v>395</v>
      </c>
      <c r="C783" s="119">
        <v>82.14</v>
      </c>
      <c r="D783" s="119">
        <v>82.14</v>
      </c>
      <c r="E783" s="119">
        <v>82.04</v>
      </c>
      <c r="F783" s="119">
        <v>82.04</v>
      </c>
      <c r="G783" s="119">
        <v>82.04</v>
      </c>
      <c r="H783" s="119">
        <v>81.99</v>
      </c>
      <c r="I783" s="119">
        <v>76</v>
      </c>
      <c r="J783" s="119">
        <v>6239.34</v>
      </c>
      <c r="K783" s="121">
        <v>43196</v>
      </c>
      <c r="L783" s="119">
        <v>7</v>
      </c>
      <c r="M783" s="119" t="s">
        <v>3397</v>
      </c>
    </row>
    <row r="784" spans="1:13">
      <c r="A784" s="119" t="s">
        <v>3104</v>
      </c>
      <c r="B784" s="119" t="s">
        <v>395</v>
      </c>
      <c r="C784" s="119">
        <v>3.75</v>
      </c>
      <c r="D784" s="119">
        <v>4</v>
      </c>
      <c r="E784" s="119">
        <v>3.75</v>
      </c>
      <c r="F784" s="119">
        <v>3.95</v>
      </c>
      <c r="G784" s="119">
        <v>4</v>
      </c>
      <c r="H784" s="119">
        <v>3.85</v>
      </c>
      <c r="I784" s="119">
        <v>10435</v>
      </c>
      <c r="J784" s="119">
        <v>40536.949999999997</v>
      </c>
      <c r="K784" s="121">
        <v>43196</v>
      </c>
      <c r="L784" s="119">
        <v>35</v>
      </c>
      <c r="M784" s="119" t="s">
        <v>3105</v>
      </c>
    </row>
    <row r="785" spans="1:13">
      <c r="A785" s="119" t="s">
        <v>111</v>
      </c>
      <c r="B785" s="119" t="s">
        <v>395</v>
      </c>
      <c r="C785" s="119">
        <v>1305.2</v>
      </c>
      <c r="D785" s="119">
        <v>1323</v>
      </c>
      <c r="E785" s="119">
        <v>1305.2</v>
      </c>
      <c r="F785" s="119">
        <v>1316.55</v>
      </c>
      <c r="G785" s="119">
        <v>1317.75</v>
      </c>
      <c r="H785" s="119">
        <v>1328.8</v>
      </c>
      <c r="I785" s="119">
        <v>1492796</v>
      </c>
      <c r="J785" s="119">
        <v>1962575550.3</v>
      </c>
      <c r="K785" s="121">
        <v>43196</v>
      </c>
      <c r="L785" s="119">
        <v>52913</v>
      </c>
      <c r="M785" s="119" t="s">
        <v>1278</v>
      </c>
    </row>
    <row r="786" spans="1:13">
      <c r="A786" s="119" t="s">
        <v>2197</v>
      </c>
      <c r="B786" s="119" t="s">
        <v>395</v>
      </c>
      <c r="C786" s="119">
        <v>1377</v>
      </c>
      <c r="D786" s="119">
        <v>1438.8</v>
      </c>
      <c r="E786" s="119">
        <v>1377</v>
      </c>
      <c r="F786" s="119">
        <v>1399.2</v>
      </c>
      <c r="G786" s="119">
        <v>1400</v>
      </c>
      <c r="H786" s="119">
        <v>1394</v>
      </c>
      <c r="I786" s="119">
        <v>206358</v>
      </c>
      <c r="J786" s="119">
        <v>290678397.05000001</v>
      </c>
      <c r="K786" s="121">
        <v>43196</v>
      </c>
      <c r="L786" s="119">
        <v>15295</v>
      </c>
      <c r="M786" s="119" t="s">
        <v>2198</v>
      </c>
    </row>
    <row r="787" spans="1:13">
      <c r="A787" s="119" t="s">
        <v>2256</v>
      </c>
      <c r="B787" s="119" t="s">
        <v>395</v>
      </c>
      <c r="C787" s="119">
        <v>1225.05</v>
      </c>
      <c r="D787" s="119">
        <v>1234.9000000000001</v>
      </c>
      <c r="E787" s="119">
        <v>1210</v>
      </c>
      <c r="F787" s="119">
        <v>1221.8499999999999</v>
      </c>
      <c r="G787" s="119">
        <v>1221.25</v>
      </c>
      <c r="H787" s="119">
        <v>1223.95</v>
      </c>
      <c r="I787" s="119">
        <v>20547</v>
      </c>
      <c r="J787" s="119">
        <v>25071866.699999999</v>
      </c>
      <c r="K787" s="121">
        <v>43196</v>
      </c>
      <c r="L787" s="119">
        <v>1786</v>
      </c>
      <c r="M787" s="119" t="s">
        <v>2257</v>
      </c>
    </row>
    <row r="788" spans="1:13">
      <c r="A788" s="119" t="s">
        <v>1279</v>
      </c>
      <c r="B788" s="119" t="s">
        <v>395</v>
      </c>
      <c r="C788" s="119">
        <v>2230.5500000000002</v>
      </c>
      <c r="D788" s="119">
        <v>2275</v>
      </c>
      <c r="E788" s="119">
        <v>2222.1999999999998</v>
      </c>
      <c r="F788" s="119">
        <v>2260.35</v>
      </c>
      <c r="G788" s="119">
        <v>2275</v>
      </c>
      <c r="H788" s="119">
        <v>2229.6</v>
      </c>
      <c r="I788" s="119">
        <v>3683</v>
      </c>
      <c r="J788" s="119">
        <v>8293157.5999999996</v>
      </c>
      <c r="K788" s="121">
        <v>43196</v>
      </c>
      <c r="L788" s="119">
        <v>632</v>
      </c>
      <c r="M788" s="119" t="s">
        <v>1280</v>
      </c>
    </row>
    <row r="789" spans="1:13">
      <c r="A789" s="119" t="s">
        <v>1281</v>
      </c>
      <c r="B789" s="119" t="s">
        <v>395</v>
      </c>
      <c r="C789" s="119">
        <v>837.8</v>
      </c>
      <c r="D789" s="119">
        <v>864</v>
      </c>
      <c r="E789" s="119">
        <v>835</v>
      </c>
      <c r="F789" s="119">
        <v>860.35</v>
      </c>
      <c r="G789" s="119">
        <v>864</v>
      </c>
      <c r="H789" s="119">
        <v>833.5</v>
      </c>
      <c r="I789" s="119">
        <v>6249</v>
      </c>
      <c r="J789" s="119">
        <v>5323945.45</v>
      </c>
      <c r="K789" s="121">
        <v>43196</v>
      </c>
      <c r="L789" s="119">
        <v>267</v>
      </c>
      <c r="M789" s="119" t="s">
        <v>1282</v>
      </c>
    </row>
    <row r="790" spans="1:13">
      <c r="A790" s="119" t="s">
        <v>112</v>
      </c>
      <c r="B790" s="119" t="s">
        <v>395</v>
      </c>
      <c r="C790" s="119">
        <v>788</v>
      </c>
      <c r="D790" s="119">
        <v>842.8</v>
      </c>
      <c r="E790" s="119">
        <v>785.3</v>
      </c>
      <c r="F790" s="119">
        <v>809.05</v>
      </c>
      <c r="G790" s="119">
        <v>808.95</v>
      </c>
      <c r="H790" s="119">
        <v>786.7</v>
      </c>
      <c r="I790" s="119">
        <v>5616503</v>
      </c>
      <c r="J790" s="119">
        <v>4581844068.8000002</v>
      </c>
      <c r="K790" s="121">
        <v>43196</v>
      </c>
      <c r="L790" s="119">
        <v>105417</v>
      </c>
      <c r="M790" s="119" t="s">
        <v>1283</v>
      </c>
    </row>
    <row r="791" spans="1:13">
      <c r="A791" s="119" t="s">
        <v>1284</v>
      </c>
      <c r="B791" s="119" t="s">
        <v>395</v>
      </c>
      <c r="C791" s="119">
        <v>1836</v>
      </c>
      <c r="D791" s="119">
        <v>1858.95</v>
      </c>
      <c r="E791" s="119">
        <v>1814.45</v>
      </c>
      <c r="F791" s="119">
        <v>1819.25</v>
      </c>
      <c r="G791" s="119">
        <v>1818.1</v>
      </c>
      <c r="H791" s="119">
        <v>1816.55</v>
      </c>
      <c r="I791" s="119">
        <v>56160</v>
      </c>
      <c r="J791" s="119">
        <v>102424274.95</v>
      </c>
      <c r="K791" s="121">
        <v>43196</v>
      </c>
      <c r="L791" s="119">
        <v>1252</v>
      </c>
      <c r="M791" s="119" t="s">
        <v>1285</v>
      </c>
    </row>
    <row r="792" spans="1:13">
      <c r="A792" s="119" t="s">
        <v>1286</v>
      </c>
      <c r="B792" s="119" t="s">
        <v>395</v>
      </c>
      <c r="C792" s="119">
        <v>49.9</v>
      </c>
      <c r="D792" s="119">
        <v>50</v>
      </c>
      <c r="E792" s="119">
        <v>49.05</v>
      </c>
      <c r="F792" s="119">
        <v>49.25</v>
      </c>
      <c r="G792" s="119">
        <v>49.2</v>
      </c>
      <c r="H792" s="119">
        <v>49.95</v>
      </c>
      <c r="I792" s="119">
        <v>29260</v>
      </c>
      <c r="J792" s="119">
        <v>1446056.6</v>
      </c>
      <c r="K792" s="121">
        <v>43196</v>
      </c>
      <c r="L792" s="119">
        <v>192</v>
      </c>
      <c r="M792" s="119" t="s">
        <v>1287</v>
      </c>
    </row>
    <row r="793" spans="1:13">
      <c r="A793" s="119" t="s">
        <v>1288</v>
      </c>
      <c r="B793" s="119" t="s">
        <v>395</v>
      </c>
      <c r="C793" s="119">
        <v>19.7</v>
      </c>
      <c r="D793" s="119">
        <v>19.7</v>
      </c>
      <c r="E793" s="119">
        <v>18.8</v>
      </c>
      <c r="F793" s="119">
        <v>18.95</v>
      </c>
      <c r="G793" s="119">
        <v>19</v>
      </c>
      <c r="H793" s="119">
        <v>19.45</v>
      </c>
      <c r="I793" s="119">
        <v>101329</v>
      </c>
      <c r="J793" s="119">
        <v>1931625.75</v>
      </c>
      <c r="K793" s="121">
        <v>43196</v>
      </c>
      <c r="L793" s="119">
        <v>340</v>
      </c>
      <c r="M793" s="119" t="s">
        <v>1289</v>
      </c>
    </row>
    <row r="794" spans="1:13">
      <c r="A794" s="119" t="s">
        <v>113</v>
      </c>
      <c r="B794" s="119" t="s">
        <v>395</v>
      </c>
      <c r="C794" s="119">
        <v>774.6</v>
      </c>
      <c r="D794" s="119">
        <v>774.6</v>
      </c>
      <c r="E794" s="119">
        <v>764.05</v>
      </c>
      <c r="F794" s="119">
        <v>771.95</v>
      </c>
      <c r="G794" s="119">
        <v>771.45</v>
      </c>
      <c r="H794" s="119">
        <v>774.6</v>
      </c>
      <c r="I794" s="119">
        <v>1194886</v>
      </c>
      <c r="J794" s="119">
        <v>920273281.10000002</v>
      </c>
      <c r="K794" s="121">
        <v>43196</v>
      </c>
      <c r="L794" s="119">
        <v>25031</v>
      </c>
      <c r="M794" s="119" t="s">
        <v>1290</v>
      </c>
    </row>
    <row r="795" spans="1:13">
      <c r="A795" s="119" t="s">
        <v>114</v>
      </c>
      <c r="B795" s="119" t="s">
        <v>395</v>
      </c>
      <c r="C795" s="119">
        <v>486.9</v>
      </c>
      <c r="D795" s="119">
        <v>504.6</v>
      </c>
      <c r="E795" s="119">
        <v>484.7</v>
      </c>
      <c r="F795" s="119">
        <v>496.2</v>
      </c>
      <c r="G795" s="119">
        <v>496.1</v>
      </c>
      <c r="H795" s="119">
        <v>486.65</v>
      </c>
      <c r="I795" s="119">
        <v>2052299</v>
      </c>
      <c r="J795" s="119">
        <v>1016275753.2</v>
      </c>
      <c r="K795" s="121">
        <v>43196</v>
      </c>
      <c r="L795" s="119">
        <v>30935</v>
      </c>
      <c r="M795" s="119" t="s">
        <v>1291</v>
      </c>
    </row>
    <row r="796" spans="1:13">
      <c r="A796" s="119" t="s">
        <v>1292</v>
      </c>
      <c r="B796" s="119" t="s">
        <v>395</v>
      </c>
      <c r="C796" s="119">
        <v>20.3</v>
      </c>
      <c r="D796" s="119">
        <v>20.440000000000001</v>
      </c>
      <c r="E796" s="119">
        <v>20.3</v>
      </c>
      <c r="F796" s="119">
        <v>20.38</v>
      </c>
      <c r="G796" s="119">
        <v>20.440000000000001</v>
      </c>
      <c r="H796" s="119">
        <v>20.190000000000001</v>
      </c>
      <c r="I796" s="119">
        <v>3912</v>
      </c>
      <c r="J796" s="119">
        <v>79491.64</v>
      </c>
      <c r="K796" s="121">
        <v>43196</v>
      </c>
      <c r="L796" s="119">
        <v>58</v>
      </c>
      <c r="M796" s="119" t="s">
        <v>1293</v>
      </c>
    </row>
    <row r="797" spans="1:13">
      <c r="A797" s="119" t="s">
        <v>1294</v>
      </c>
      <c r="B797" s="119" t="s">
        <v>395</v>
      </c>
      <c r="C797" s="119">
        <v>98</v>
      </c>
      <c r="D797" s="119">
        <v>98.65</v>
      </c>
      <c r="E797" s="119">
        <v>98</v>
      </c>
      <c r="F797" s="119">
        <v>98.2</v>
      </c>
      <c r="G797" s="119">
        <v>98.2</v>
      </c>
      <c r="H797" s="119">
        <v>98.08</v>
      </c>
      <c r="I797" s="119">
        <v>3005</v>
      </c>
      <c r="J797" s="119">
        <v>295236.59999999998</v>
      </c>
      <c r="K797" s="121">
        <v>43196</v>
      </c>
      <c r="L797" s="119">
        <v>14</v>
      </c>
      <c r="M797" s="119" t="s">
        <v>1295</v>
      </c>
    </row>
    <row r="798" spans="1:13">
      <c r="A798" s="119" t="s">
        <v>1296</v>
      </c>
      <c r="B798" s="119" t="s">
        <v>395</v>
      </c>
      <c r="C798" s="119">
        <v>155.1</v>
      </c>
      <c r="D798" s="119">
        <v>157.9</v>
      </c>
      <c r="E798" s="119">
        <v>150</v>
      </c>
      <c r="F798" s="119">
        <v>151.65</v>
      </c>
      <c r="G798" s="119">
        <v>150.30000000000001</v>
      </c>
      <c r="H798" s="119">
        <v>153.5</v>
      </c>
      <c r="I798" s="119">
        <v>23707</v>
      </c>
      <c r="J798" s="119">
        <v>3626820.95</v>
      </c>
      <c r="K798" s="121">
        <v>43196</v>
      </c>
      <c r="L798" s="119">
        <v>573</v>
      </c>
      <c r="M798" s="119" t="s">
        <v>1297</v>
      </c>
    </row>
    <row r="799" spans="1:13">
      <c r="A799" s="119" t="s">
        <v>1298</v>
      </c>
      <c r="B799" s="119" t="s">
        <v>395</v>
      </c>
      <c r="C799" s="119">
        <v>57</v>
      </c>
      <c r="D799" s="119">
        <v>57.5</v>
      </c>
      <c r="E799" s="119">
        <v>55.7</v>
      </c>
      <c r="F799" s="119">
        <v>56.35</v>
      </c>
      <c r="G799" s="119">
        <v>56.3</v>
      </c>
      <c r="H799" s="119">
        <v>57.5</v>
      </c>
      <c r="I799" s="119">
        <v>3237</v>
      </c>
      <c r="J799" s="119">
        <v>182711.65</v>
      </c>
      <c r="K799" s="121">
        <v>43196</v>
      </c>
      <c r="L799" s="119">
        <v>71</v>
      </c>
      <c r="M799" s="119" t="s">
        <v>1299</v>
      </c>
    </row>
    <row r="800" spans="1:13">
      <c r="A800" s="119" t="s">
        <v>1300</v>
      </c>
      <c r="B800" s="119" t="s">
        <v>395</v>
      </c>
      <c r="C800" s="119">
        <v>25.2</v>
      </c>
      <c r="D800" s="119">
        <v>25.2</v>
      </c>
      <c r="E800" s="119">
        <v>24.6</v>
      </c>
      <c r="F800" s="119">
        <v>24.85</v>
      </c>
      <c r="G800" s="119">
        <v>24.85</v>
      </c>
      <c r="H800" s="119">
        <v>24.7</v>
      </c>
      <c r="I800" s="119">
        <v>75738</v>
      </c>
      <c r="J800" s="119">
        <v>1880552</v>
      </c>
      <c r="K800" s="121">
        <v>43196</v>
      </c>
      <c r="L800" s="119">
        <v>394</v>
      </c>
      <c r="M800" s="119" t="s">
        <v>1301</v>
      </c>
    </row>
    <row r="801" spans="1:13">
      <c r="A801" s="119" t="s">
        <v>2493</v>
      </c>
      <c r="B801" s="119" t="s">
        <v>395</v>
      </c>
      <c r="C801" s="119">
        <v>34.5</v>
      </c>
      <c r="D801" s="119">
        <v>34.700000000000003</v>
      </c>
      <c r="E801" s="119">
        <v>33.6</v>
      </c>
      <c r="F801" s="119">
        <v>34</v>
      </c>
      <c r="G801" s="119">
        <v>34</v>
      </c>
      <c r="H801" s="119">
        <v>34.049999999999997</v>
      </c>
      <c r="I801" s="119">
        <v>170151</v>
      </c>
      <c r="J801" s="119">
        <v>5795693.5</v>
      </c>
      <c r="K801" s="121">
        <v>43196</v>
      </c>
      <c r="L801" s="119">
        <v>853</v>
      </c>
      <c r="M801" s="119" t="s">
        <v>2494</v>
      </c>
    </row>
    <row r="802" spans="1:13">
      <c r="A802" s="119" t="s">
        <v>2871</v>
      </c>
      <c r="B802" s="119" t="s">
        <v>395</v>
      </c>
      <c r="C802" s="119">
        <v>117.9</v>
      </c>
      <c r="D802" s="119">
        <v>119.8</v>
      </c>
      <c r="E802" s="119">
        <v>116.45</v>
      </c>
      <c r="F802" s="119">
        <v>117.45</v>
      </c>
      <c r="G802" s="119">
        <v>117.15</v>
      </c>
      <c r="H802" s="119">
        <v>113.95</v>
      </c>
      <c r="I802" s="119">
        <v>7560</v>
      </c>
      <c r="J802" s="119">
        <v>889835.45</v>
      </c>
      <c r="K802" s="121">
        <v>43196</v>
      </c>
      <c r="L802" s="119">
        <v>159</v>
      </c>
      <c r="M802" s="119" t="s">
        <v>2872</v>
      </c>
    </row>
    <row r="803" spans="1:13">
      <c r="A803" s="119" t="s">
        <v>1302</v>
      </c>
      <c r="B803" s="119" t="s">
        <v>395</v>
      </c>
      <c r="C803" s="119">
        <v>157.94999999999999</v>
      </c>
      <c r="D803" s="119">
        <v>165.8</v>
      </c>
      <c r="E803" s="119">
        <v>155.55000000000001</v>
      </c>
      <c r="F803" s="119">
        <v>164.15</v>
      </c>
      <c r="G803" s="119">
        <v>162</v>
      </c>
      <c r="H803" s="119">
        <v>166.4</v>
      </c>
      <c r="I803" s="119">
        <v>4368641</v>
      </c>
      <c r="J803" s="119">
        <v>694900341.35000002</v>
      </c>
      <c r="K803" s="121">
        <v>43196</v>
      </c>
      <c r="L803" s="119">
        <v>24513</v>
      </c>
      <c r="M803" s="119" t="s">
        <v>1303</v>
      </c>
    </row>
    <row r="804" spans="1:13">
      <c r="A804" s="119" t="s">
        <v>2254</v>
      </c>
      <c r="B804" s="119" t="s">
        <v>395</v>
      </c>
      <c r="C804" s="119">
        <v>10.5</v>
      </c>
      <c r="D804" s="119">
        <v>10.7</v>
      </c>
      <c r="E804" s="119">
        <v>10.25</v>
      </c>
      <c r="F804" s="119">
        <v>10.7</v>
      </c>
      <c r="G804" s="119">
        <v>10.7</v>
      </c>
      <c r="H804" s="119">
        <v>10.199999999999999</v>
      </c>
      <c r="I804" s="119">
        <v>37479</v>
      </c>
      <c r="J804" s="119">
        <v>399430.9</v>
      </c>
      <c r="K804" s="121">
        <v>43196</v>
      </c>
      <c r="L804" s="119">
        <v>101</v>
      </c>
      <c r="M804" s="119" t="s">
        <v>2255</v>
      </c>
    </row>
    <row r="805" spans="1:13">
      <c r="A805" s="119" t="s">
        <v>1304</v>
      </c>
      <c r="B805" s="119" t="s">
        <v>395</v>
      </c>
      <c r="C805" s="119">
        <v>14.25</v>
      </c>
      <c r="D805" s="119">
        <v>14.45</v>
      </c>
      <c r="E805" s="119">
        <v>14.05</v>
      </c>
      <c r="F805" s="119">
        <v>14.3</v>
      </c>
      <c r="G805" s="119">
        <v>14.35</v>
      </c>
      <c r="H805" s="119">
        <v>14.2</v>
      </c>
      <c r="I805" s="119">
        <v>780925</v>
      </c>
      <c r="J805" s="119">
        <v>11095588.65</v>
      </c>
      <c r="K805" s="121">
        <v>43196</v>
      </c>
      <c r="L805" s="119">
        <v>1353</v>
      </c>
      <c r="M805" s="119" t="s">
        <v>1305</v>
      </c>
    </row>
    <row r="806" spans="1:13">
      <c r="A806" s="119" t="s">
        <v>2171</v>
      </c>
      <c r="B806" s="119" t="s">
        <v>395</v>
      </c>
      <c r="C806" s="119">
        <v>70</v>
      </c>
      <c r="D806" s="119">
        <v>71.3</v>
      </c>
      <c r="E806" s="119">
        <v>66.95</v>
      </c>
      <c r="F806" s="119">
        <v>68</v>
      </c>
      <c r="G806" s="119">
        <v>67.099999999999994</v>
      </c>
      <c r="H806" s="119">
        <v>69.05</v>
      </c>
      <c r="I806" s="119">
        <v>44732</v>
      </c>
      <c r="J806" s="119">
        <v>3132286.15</v>
      </c>
      <c r="K806" s="121">
        <v>43196</v>
      </c>
      <c r="L806" s="119">
        <v>487</v>
      </c>
      <c r="M806" s="119" t="s">
        <v>2172</v>
      </c>
    </row>
    <row r="807" spans="1:13">
      <c r="A807" s="119" t="s">
        <v>1306</v>
      </c>
      <c r="B807" s="119" t="s">
        <v>395</v>
      </c>
      <c r="C807" s="119">
        <v>222.95</v>
      </c>
      <c r="D807" s="119">
        <v>230.5</v>
      </c>
      <c r="E807" s="119">
        <v>219</v>
      </c>
      <c r="F807" s="119">
        <v>226.45</v>
      </c>
      <c r="G807" s="119">
        <v>226.65</v>
      </c>
      <c r="H807" s="119">
        <v>223.05</v>
      </c>
      <c r="I807" s="119">
        <v>72499</v>
      </c>
      <c r="J807" s="119">
        <v>16236917.550000001</v>
      </c>
      <c r="K807" s="121">
        <v>43196</v>
      </c>
      <c r="L807" s="119">
        <v>1406</v>
      </c>
      <c r="M807" s="119" t="s">
        <v>1307</v>
      </c>
    </row>
    <row r="808" spans="1:13">
      <c r="A808" s="119" t="s">
        <v>1308</v>
      </c>
      <c r="B808" s="119" t="s">
        <v>395</v>
      </c>
      <c r="C808" s="119">
        <v>455.75</v>
      </c>
      <c r="D808" s="119">
        <v>455.8</v>
      </c>
      <c r="E808" s="119">
        <v>447.25</v>
      </c>
      <c r="F808" s="119">
        <v>449.45</v>
      </c>
      <c r="G808" s="119">
        <v>447.25</v>
      </c>
      <c r="H808" s="119">
        <v>453.15</v>
      </c>
      <c r="I808" s="119">
        <v>9635</v>
      </c>
      <c r="J808" s="119">
        <v>4348814.7</v>
      </c>
      <c r="K808" s="121">
        <v>43196</v>
      </c>
      <c r="L808" s="119">
        <v>762</v>
      </c>
      <c r="M808" s="119" t="s">
        <v>1309</v>
      </c>
    </row>
    <row r="809" spans="1:13">
      <c r="A809" s="119" t="s">
        <v>2797</v>
      </c>
      <c r="B809" s="119" t="s">
        <v>395</v>
      </c>
      <c r="C809" s="119">
        <v>492.25</v>
      </c>
      <c r="D809" s="119">
        <v>504.45</v>
      </c>
      <c r="E809" s="119">
        <v>490.15</v>
      </c>
      <c r="F809" s="119">
        <v>499.15</v>
      </c>
      <c r="G809" s="119">
        <v>496.8</v>
      </c>
      <c r="H809" s="119">
        <v>495.8</v>
      </c>
      <c r="I809" s="119">
        <v>21295</v>
      </c>
      <c r="J809" s="119">
        <v>10590509.35</v>
      </c>
      <c r="K809" s="121">
        <v>43196</v>
      </c>
      <c r="L809" s="119">
        <v>2111</v>
      </c>
      <c r="M809" s="119" t="s">
        <v>2798</v>
      </c>
    </row>
    <row r="810" spans="1:13">
      <c r="A810" s="119" t="s">
        <v>1310</v>
      </c>
      <c r="B810" s="119" t="s">
        <v>395</v>
      </c>
      <c r="C810" s="119">
        <v>2382.35</v>
      </c>
      <c r="D810" s="119">
        <v>2525</v>
      </c>
      <c r="E810" s="119">
        <v>2376.1</v>
      </c>
      <c r="F810" s="119">
        <v>2496.8000000000002</v>
      </c>
      <c r="G810" s="119">
        <v>2490</v>
      </c>
      <c r="H810" s="119">
        <v>2362.65</v>
      </c>
      <c r="I810" s="119">
        <v>10471</v>
      </c>
      <c r="J810" s="119">
        <v>25794386.899999999</v>
      </c>
      <c r="K810" s="121">
        <v>43196</v>
      </c>
      <c r="L810" s="119">
        <v>970</v>
      </c>
      <c r="M810" s="119" t="s">
        <v>1311</v>
      </c>
    </row>
    <row r="811" spans="1:13">
      <c r="A811" s="119" t="s">
        <v>1312</v>
      </c>
      <c r="B811" s="119" t="s">
        <v>395</v>
      </c>
      <c r="C811" s="119">
        <v>460</v>
      </c>
      <c r="D811" s="119">
        <v>460</v>
      </c>
      <c r="E811" s="119">
        <v>452.7</v>
      </c>
      <c r="F811" s="119">
        <v>458.55</v>
      </c>
      <c r="G811" s="119">
        <v>457.5</v>
      </c>
      <c r="H811" s="119">
        <v>455.95</v>
      </c>
      <c r="I811" s="119">
        <v>6681</v>
      </c>
      <c r="J811" s="119">
        <v>3059802.2</v>
      </c>
      <c r="K811" s="121">
        <v>43196</v>
      </c>
      <c r="L811" s="119">
        <v>381</v>
      </c>
      <c r="M811" s="119" t="s">
        <v>1313</v>
      </c>
    </row>
    <row r="812" spans="1:13">
      <c r="A812" s="119" t="s">
        <v>1314</v>
      </c>
      <c r="B812" s="119" t="s">
        <v>395</v>
      </c>
      <c r="C812" s="119">
        <v>849.9</v>
      </c>
      <c r="D812" s="119">
        <v>867</v>
      </c>
      <c r="E812" s="119">
        <v>830.05</v>
      </c>
      <c r="F812" s="119">
        <v>850.8</v>
      </c>
      <c r="G812" s="119">
        <v>850</v>
      </c>
      <c r="H812" s="119">
        <v>845.75</v>
      </c>
      <c r="I812" s="119">
        <v>38764</v>
      </c>
      <c r="J812" s="119">
        <v>32872691.550000001</v>
      </c>
      <c r="K812" s="121">
        <v>43196</v>
      </c>
      <c r="L812" s="119">
        <v>1938</v>
      </c>
      <c r="M812" s="119" t="s">
        <v>1315</v>
      </c>
    </row>
    <row r="813" spans="1:13">
      <c r="A813" s="119" t="s">
        <v>1316</v>
      </c>
      <c r="B813" s="119" t="s">
        <v>395</v>
      </c>
      <c r="C813" s="119">
        <v>498</v>
      </c>
      <c r="D813" s="119">
        <v>504.9</v>
      </c>
      <c r="E813" s="119">
        <v>486.05</v>
      </c>
      <c r="F813" s="119">
        <v>489.35</v>
      </c>
      <c r="G813" s="119">
        <v>488.1</v>
      </c>
      <c r="H813" s="119">
        <v>490.4</v>
      </c>
      <c r="I813" s="119">
        <v>221476</v>
      </c>
      <c r="J813" s="119">
        <v>110267784.05</v>
      </c>
      <c r="K813" s="121">
        <v>43196</v>
      </c>
      <c r="L813" s="119">
        <v>8796</v>
      </c>
      <c r="M813" s="119" t="s">
        <v>1317</v>
      </c>
    </row>
    <row r="814" spans="1:13">
      <c r="A814" s="119" t="s">
        <v>2193</v>
      </c>
      <c r="B814" s="119" t="s">
        <v>395</v>
      </c>
      <c r="C814" s="119">
        <v>35.700000000000003</v>
      </c>
      <c r="D814" s="119">
        <v>37.65</v>
      </c>
      <c r="E814" s="119">
        <v>35</v>
      </c>
      <c r="F814" s="119">
        <v>37.65</v>
      </c>
      <c r="G814" s="119">
        <v>37.65</v>
      </c>
      <c r="H814" s="119">
        <v>34.25</v>
      </c>
      <c r="I814" s="119">
        <v>61230</v>
      </c>
      <c r="J814" s="119">
        <v>2274876.4500000002</v>
      </c>
      <c r="K814" s="121">
        <v>43196</v>
      </c>
      <c r="L814" s="119">
        <v>332</v>
      </c>
      <c r="M814" s="119" t="s">
        <v>2194</v>
      </c>
    </row>
    <row r="815" spans="1:13">
      <c r="A815" s="119" t="s">
        <v>2645</v>
      </c>
      <c r="B815" s="119" t="s">
        <v>395</v>
      </c>
      <c r="C815" s="119">
        <v>10.25</v>
      </c>
      <c r="D815" s="119">
        <v>10.8</v>
      </c>
      <c r="E815" s="119">
        <v>10</v>
      </c>
      <c r="F815" s="119">
        <v>10.8</v>
      </c>
      <c r="G815" s="119">
        <v>10.8</v>
      </c>
      <c r="H815" s="119">
        <v>9.85</v>
      </c>
      <c r="I815" s="119">
        <v>11813</v>
      </c>
      <c r="J815" s="119">
        <v>124356.05</v>
      </c>
      <c r="K815" s="121">
        <v>43196</v>
      </c>
      <c r="L815" s="119">
        <v>49</v>
      </c>
      <c r="M815" s="119" t="s">
        <v>2646</v>
      </c>
    </row>
    <row r="816" spans="1:13">
      <c r="A816" s="119" t="s">
        <v>2329</v>
      </c>
      <c r="B816" s="119" t="s">
        <v>395</v>
      </c>
      <c r="C816" s="119">
        <v>15.55</v>
      </c>
      <c r="D816" s="119">
        <v>15.95</v>
      </c>
      <c r="E816" s="119">
        <v>15.5</v>
      </c>
      <c r="F816" s="119">
        <v>15.5</v>
      </c>
      <c r="G816" s="119">
        <v>15.5</v>
      </c>
      <c r="H816" s="119">
        <v>15.75</v>
      </c>
      <c r="I816" s="119">
        <v>11759</v>
      </c>
      <c r="J816" s="119">
        <v>183347.4</v>
      </c>
      <c r="K816" s="121">
        <v>43196</v>
      </c>
      <c r="L816" s="119">
        <v>82</v>
      </c>
      <c r="M816" s="119" t="s">
        <v>2330</v>
      </c>
    </row>
    <row r="817" spans="1:13">
      <c r="A817" s="119" t="s">
        <v>1318</v>
      </c>
      <c r="B817" s="119" t="s">
        <v>395</v>
      </c>
      <c r="C817" s="119">
        <v>58.4</v>
      </c>
      <c r="D817" s="119">
        <v>58.4</v>
      </c>
      <c r="E817" s="119">
        <v>56</v>
      </c>
      <c r="F817" s="119">
        <v>56.4</v>
      </c>
      <c r="G817" s="119">
        <v>56.05</v>
      </c>
      <c r="H817" s="119">
        <v>57</v>
      </c>
      <c r="I817" s="119">
        <v>21469</v>
      </c>
      <c r="J817" s="119">
        <v>1223579.75</v>
      </c>
      <c r="K817" s="121">
        <v>43196</v>
      </c>
      <c r="L817" s="119">
        <v>209</v>
      </c>
      <c r="M817" s="119" t="s">
        <v>1319</v>
      </c>
    </row>
    <row r="818" spans="1:13">
      <c r="A818" s="119" t="s">
        <v>3106</v>
      </c>
      <c r="B818" s="119" t="s">
        <v>395</v>
      </c>
      <c r="C818" s="119">
        <v>34.25</v>
      </c>
      <c r="D818" s="119">
        <v>35.799999999999997</v>
      </c>
      <c r="E818" s="119">
        <v>33</v>
      </c>
      <c r="F818" s="119">
        <v>35</v>
      </c>
      <c r="G818" s="119">
        <v>35.700000000000003</v>
      </c>
      <c r="H818" s="119">
        <v>34.549999999999997</v>
      </c>
      <c r="I818" s="119">
        <v>270853</v>
      </c>
      <c r="J818" s="119">
        <v>9091001.25</v>
      </c>
      <c r="K818" s="121">
        <v>43196</v>
      </c>
      <c r="L818" s="119">
        <v>595</v>
      </c>
      <c r="M818" s="119" t="s">
        <v>3107</v>
      </c>
    </row>
    <row r="819" spans="1:13">
      <c r="A819" s="119" t="s">
        <v>1320</v>
      </c>
      <c r="B819" s="119" t="s">
        <v>395</v>
      </c>
      <c r="C819" s="119">
        <v>35.35</v>
      </c>
      <c r="D819" s="119">
        <v>36.799999999999997</v>
      </c>
      <c r="E819" s="119">
        <v>35</v>
      </c>
      <c r="F819" s="119">
        <v>36.200000000000003</v>
      </c>
      <c r="G819" s="119">
        <v>36.549999999999997</v>
      </c>
      <c r="H819" s="119">
        <v>35.35</v>
      </c>
      <c r="I819" s="119">
        <v>652781</v>
      </c>
      <c r="J819" s="119">
        <v>23471367.800000001</v>
      </c>
      <c r="K819" s="121">
        <v>43196</v>
      </c>
      <c r="L819" s="119">
        <v>1882</v>
      </c>
      <c r="M819" s="119" t="s">
        <v>1321</v>
      </c>
    </row>
    <row r="820" spans="1:13">
      <c r="A820" s="119" t="s">
        <v>1322</v>
      </c>
      <c r="B820" s="119" t="s">
        <v>395</v>
      </c>
      <c r="C820" s="119">
        <v>118.4</v>
      </c>
      <c r="D820" s="119">
        <v>118.4</v>
      </c>
      <c r="E820" s="119">
        <v>116.5</v>
      </c>
      <c r="F820" s="119">
        <v>117.45</v>
      </c>
      <c r="G820" s="119">
        <v>117.75</v>
      </c>
      <c r="H820" s="119">
        <v>118.4</v>
      </c>
      <c r="I820" s="119">
        <v>1720077</v>
      </c>
      <c r="J820" s="119">
        <v>202029520.05000001</v>
      </c>
      <c r="K820" s="121">
        <v>43196</v>
      </c>
      <c r="L820" s="119">
        <v>9318</v>
      </c>
      <c r="M820" s="119" t="s">
        <v>1323</v>
      </c>
    </row>
    <row r="821" spans="1:13">
      <c r="A821" s="119" t="s">
        <v>3108</v>
      </c>
      <c r="B821" s="119" t="s">
        <v>395</v>
      </c>
      <c r="C821" s="119">
        <v>6.45</v>
      </c>
      <c r="D821" s="119">
        <v>6.5</v>
      </c>
      <c r="E821" s="119">
        <v>6</v>
      </c>
      <c r="F821" s="119">
        <v>6.5</v>
      </c>
      <c r="G821" s="119">
        <v>6.5</v>
      </c>
      <c r="H821" s="119">
        <v>5.95</v>
      </c>
      <c r="I821" s="119">
        <v>120618</v>
      </c>
      <c r="J821" s="119">
        <v>771734.4</v>
      </c>
      <c r="K821" s="121">
        <v>43196</v>
      </c>
      <c r="L821" s="119">
        <v>256</v>
      </c>
      <c r="M821" s="119" t="s">
        <v>3109</v>
      </c>
    </row>
    <row r="822" spans="1:13">
      <c r="A822" s="119" t="s">
        <v>1324</v>
      </c>
      <c r="B822" s="119" t="s">
        <v>395</v>
      </c>
      <c r="C822" s="119">
        <v>173.35</v>
      </c>
      <c r="D822" s="119">
        <v>177.85</v>
      </c>
      <c r="E822" s="119">
        <v>173.35</v>
      </c>
      <c r="F822" s="119">
        <v>175.6</v>
      </c>
      <c r="G822" s="119">
        <v>175.9</v>
      </c>
      <c r="H822" s="119">
        <v>175.1</v>
      </c>
      <c r="I822" s="119">
        <v>25997</v>
      </c>
      <c r="J822" s="119">
        <v>4571205.8</v>
      </c>
      <c r="K822" s="121">
        <v>43196</v>
      </c>
      <c r="L822" s="119">
        <v>617</v>
      </c>
      <c r="M822" s="119" t="s">
        <v>1325</v>
      </c>
    </row>
    <row r="823" spans="1:13">
      <c r="A823" s="119" t="s">
        <v>1326</v>
      </c>
      <c r="B823" s="119" t="s">
        <v>395</v>
      </c>
      <c r="C823" s="119">
        <v>63.5</v>
      </c>
      <c r="D823" s="119">
        <v>64.8</v>
      </c>
      <c r="E823" s="119">
        <v>63.2</v>
      </c>
      <c r="F823" s="119">
        <v>64.3</v>
      </c>
      <c r="G823" s="119">
        <v>64</v>
      </c>
      <c r="H823" s="119">
        <v>64.099999999999994</v>
      </c>
      <c r="I823" s="119">
        <v>24668</v>
      </c>
      <c r="J823" s="119">
        <v>1583168.3</v>
      </c>
      <c r="K823" s="121">
        <v>43196</v>
      </c>
      <c r="L823" s="119">
        <v>240</v>
      </c>
      <c r="M823" s="119" t="s">
        <v>1327</v>
      </c>
    </row>
    <row r="824" spans="1:13">
      <c r="A824" s="119" t="s">
        <v>1328</v>
      </c>
      <c r="B824" s="119" t="s">
        <v>395</v>
      </c>
      <c r="C824" s="119">
        <v>334.85</v>
      </c>
      <c r="D824" s="119">
        <v>334.9</v>
      </c>
      <c r="E824" s="119">
        <v>327</v>
      </c>
      <c r="F824" s="119">
        <v>332.1</v>
      </c>
      <c r="G824" s="119">
        <v>334.8</v>
      </c>
      <c r="H824" s="119">
        <v>330.95</v>
      </c>
      <c r="I824" s="119">
        <v>4049</v>
      </c>
      <c r="J824" s="119">
        <v>1338975.95</v>
      </c>
      <c r="K824" s="121">
        <v>43196</v>
      </c>
      <c r="L824" s="119">
        <v>165</v>
      </c>
      <c r="M824" s="119" t="s">
        <v>1329</v>
      </c>
    </row>
    <row r="825" spans="1:13">
      <c r="A825" s="119" t="s">
        <v>3110</v>
      </c>
      <c r="B825" s="119" t="s">
        <v>395</v>
      </c>
      <c r="C825" s="119">
        <v>29</v>
      </c>
      <c r="D825" s="119">
        <v>29.7</v>
      </c>
      <c r="E825" s="119">
        <v>27.05</v>
      </c>
      <c r="F825" s="119">
        <v>29.25</v>
      </c>
      <c r="G825" s="119">
        <v>29.6</v>
      </c>
      <c r="H825" s="119">
        <v>27</v>
      </c>
      <c r="I825" s="119">
        <v>63377</v>
      </c>
      <c r="J825" s="119">
        <v>1818502.45</v>
      </c>
      <c r="K825" s="121">
        <v>43196</v>
      </c>
      <c r="L825" s="119">
        <v>433</v>
      </c>
      <c r="M825" s="119" t="s">
        <v>3111</v>
      </c>
    </row>
    <row r="826" spans="1:13">
      <c r="A826" s="119" t="s">
        <v>1330</v>
      </c>
      <c r="B826" s="119" t="s">
        <v>395</v>
      </c>
      <c r="C826" s="119">
        <v>139.35</v>
      </c>
      <c r="D826" s="119">
        <v>139.35</v>
      </c>
      <c r="E826" s="119">
        <v>134.5</v>
      </c>
      <c r="F826" s="119">
        <v>137.80000000000001</v>
      </c>
      <c r="G826" s="119">
        <v>138.55000000000001</v>
      </c>
      <c r="H826" s="119">
        <v>138.69999999999999</v>
      </c>
      <c r="I826" s="119">
        <v>323297</v>
      </c>
      <c r="J826" s="119">
        <v>44311907.149999999</v>
      </c>
      <c r="K826" s="121">
        <v>43196</v>
      </c>
      <c r="L826" s="119">
        <v>3211</v>
      </c>
      <c r="M826" s="119" t="s">
        <v>1331</v>
      </c>
    </row>
    <row r="827" spans="1:13">
      <c r="A827" s="119" t="s">
        <v>1332</v>
      </c>
      <c r="B827" s="119" t="s">
        <v>395</v>
      </c>
      <c r="C827" s="119">
        <v>53.4</v>
      </c>
      <c r="D827" s="119">
        <v>54.9</v>
      </c>
      <c r="E827" s="119">
        <v>53.25</v>
      </c>
      <c r="F827" s="119">
        <v>54.2</v>
      </c>
      <c r="G827" s="119">
        <v>54.5</v>
      </c>
      <c r="H827" s="119">
        <v>53.45</v>
      </c>
      <c r="I827" s="119">
        <v>283680</v>
      </c>
      <c r="J827" s="119">
        <v>15404169.550000001</v>
      </c>
      <c r="K827" s="121">
        <v>43196</v>
      </c>
      <c r="L827" s="119">
        <v>1333</v>
      </c>
      <c r="M827" s="119" t="s">
        <v>1333</v>
      </c>
    </row>
    <row r="828" spans="1:13">
      <c r="A828" s="119" t="s">
        <v>1334</v>
      </c>
      <c r="B828" s="119" t="s">
        <v>395</v>
      </c>
      <c r="C828" s="119">
        <v>376</v>
      </c>
      <c r="D828" s="119">
        <v>379.7</v>
      </c>
      <c r="E828" s="119">
        <v>371.1</v>
      </c>
      <c r="F828" s="119">
        <v>372.65</v>
      </c>
      <c r="G828" s="119">
        <v>373.95</v>
      </c>
      <c r="H828" s="119">
        <v>373.75</v>
      </c>
      <c r="I828" s="119">
        <v>51741</v>
      </c>
      <c r="J828" s="119">
        <v>19371329.100000001</v>
      </c>
      <c r="K828" s="121">
        <v>43196</v>
      </c>
      <c r="L828" s="119">
        <v>1733</v>
      </c>
      <c r="M828" s="119" t="s">
        <v>1335</v>
      </c>
    </row>
    <row r="829" spans="1:13">
      <c r="A829" s="119" t="s">
        <v>1336</v>
      </c>
      <c r="B829" s="119" t="s">
        <v>395</v>
      </c>
      <c r="C829" s="119">
        <v>48.8</v>
      </c>
      <c r="D829" s="119">
        <v>49.5</v>
      </c>
      <c r="E829" s="119">
        <v>47.9</v>
      </c>
      <c r="F829" s="119">
        <v>48.25</v>
      </c>
      <c r="G829" s="119">
        <v>48.3</v>
      </c>
      <c r="H829" s="119">
        <v>49</v>
      </c>
      <c r="I829" s="119">
        <v>7483</v>
      </c>
      <c r="J829" s="119">
        <v>360765.65</v>
      </c>
      <c r="K829" s="121">
        <v>43196</v>
      </c>
      <c r="L829" s="119">
        <v>102</v>
      </c>
      <c r="M829" s="119" t="s">
        <v>1337</v>
      </c>
    </row>
    <row r="830" spans="1:13">
      <c r="A830" s="119" t="s">
        <v>1338</v>
      </c>
      <c r="B830" s="119" t="s">
        <v>395</v>
      </c>
      <c r="C830" s="119">
        <v>35.1</v>
      </c>
      <c r="D830" s="119">
        <v>37.4</v>
      </c>
      <c r="E830" s="119">
        <v>35.1</v>
      </c>
      <c r="F830" s="119">
        <v>36.6</v>
      </c>
      <c r="G830" s="119">
        <v>36.9</v>
      </c>
      <c r="H830" s="119">
        <v>35.450000000000003</v>
      </c>
      <c r="I830" s="119">
        <v>40040</v>
      </c>
      <c r="J830" s="119">
        <v>1449664.25</v>
      </c>
      <c r="K830" s="121">
        <v>43196</v>
      </c>
      <c r="L830" s="119">
        <v>239</v>
      </c>
      <c r="M830" s="119" t="s">
        <v>1339</v>
      </c>
    </row>
    <row r="831" spans="1:13">
      <c r="A831" s="119" t="s">
        <v>2260</v>
      </c>
      <c r="B831" s="119" t="s">
        <v>395</v>
      </c>
      <c r="C831" s="119">
        <v>249.85</v>
      </c>
      <c r="D831" s="119">
        <v>249.85</v>
      </c>
      <c r="E831" s="119">
        <v>240.15</v>
      </c>
      <c r="F831" s="119">
        <v>247.05</v>
      </c>
      <c r="G831" s="119">
        <v>245</v>
      </c>
      <c r="H831" s="119">
        <v>240.1</v>
      </c>
      <c r="I831" s="119">
        <v>14634</v>
      </c>
      <c r="J831" s="119">
        <v>3601110.7</v>
      </c>
      <c r="K831" s="121">
        <v>43196</v>
      </c>
      <c r="L831" s="119">
        <v>578</v>
      </c>
      <c r="M831" s="119" t="s">
        <v>3683</v>
      </c>
    </row>
    <row r="832" spans="1:13">
      <c r="A832" s="119" t="s">
        <v>242</v>
      </c>
      <c r="B832" s="119" t="s">
        <v>395</v>
      </c>
      <c r="C832" s="119">
        <v>323.05</v>
      </c>
      <c r="D832" s="119">
        <v>324.45</v>
      </c>
      <c r="E832" s="119">
        <v>318.3</v>
      </c>
      <c r="F832" s="119">
        <v>320.64999999999998</v>
      </c>
      <c r="G832" s="119">
        <v>320.14999999999998</v>
      </c>
      <c r="H832" s="119">
        <v>323.75</v>
      </c>
      <c r="I832" s="119">
        <v>662451</v>
      </c>
      <c r="J832" s="119">
        <v>212086408.84999999</v>
      </c>
      <c r="K832" s="121">
        <v>43196</v>
      </c>
      <c r="L832" s="119">
        <v>13124</v>
      </c>
      <c r="M832" s="119" t="s">
        <v>1340</v>
      </c>
    </row>
    <row r="833" spans="1:13">
      <c r="A833" s="119" t="s">
        <v>1341</v>
      </c>
      <c r="B833" s="119" t="s">
        <v>395</v>
      </c>
      <c r="C833" s="119">
        <v>35</v>
      </c>
      <c r="D833" s="119">
        <v>35.200000000000003</v>
      </c>
      <c r="E833" s="119">
        <v>34.299999999999997</v>
      </c>
      <c r="F833" s="119">
        <v>34.85</v>
      </c>
      <c r="G833" s="119">
        <v>34.799999999999997</v>
      </c>
      <c r="H833" s="119">
        <v>34.9</v>
      </c>
      <c r="I833" s="119">
        <v>1384941</v>
      </c>
      <c r="J833" s="119">
        <v>48200786.25</v>
      </c>
      <c r="K833" s="121">
        <v>43196</v>
      </c>
      <c r="L833" s="119">
        <v>4567</v>
      </c>
      <c r="M833" s="119" t="s">
        <v>1342</v>
      </c>
    </row>
    <row r="834" spans="1:13">
      <c r="A834" s="119" t="s">
        <v>115</v>
      </c>
      <c r="B834" s="119" t="s">
        <v>395</v>
      </c>
      <c r="C834" s="119">
        <v>9165</v>
      </c>
      <c r="D834" s="119">
        <v>9230</v>
      </c>
      <c r="E834" s="119">
        <v>9042.5499999999993</v>
      </c>
      <c r="F834" s="119">
        <v>9206.2000000000007</v>
      </c>
      <c r="G834" s="119">
        <v>9195</v>
      </c>
      <c r="H834" s="119">
        <v>9132.6</v>
      </c>
      <c r="I834" s="119">
        <v>429514</v>
      </c>
      <c r="J834" s="119">
        <v>3917129893.8499999</v>
      </c>
      <c r="K834" s="121">
        <v>43196</v>
      </c>
      <c r="L834" s="119">
        <v>40778</v>
      </c>
      <c r="M834" s="119" t="s">
        <v>1343</v>
      </c>
    </row>
    <row r="835" spans="1:13">
      <c r="A835" s="119" t="s">
        <v>2754</v>
      </c>
      <c r="B835" s="119" t="s">
        <v>395</v>
      </c>
      <c r="C835" s="119">
        <v>613.79999999999995</v>
      </c>
      <c r="D835" s="119">
        <v>621.95000000000005</v>
      </c>
      <c r="E835" s="119">
        <v>606.70000000000005</v>
      </c>
      <c r="F835" s="119">
        <v>618.1</v>
      </c>
      <c r="G835" s="119">
        <v>617</v>
      </c>
      <c r="H835" s="119">
        <v>615.65</v>
      </c>
      <c r="I835" s="119">
        <v>24869</v>
      </c>
      <c r="J835" s="119">
        <v>15359308.25</v>
      </c>
      <c r="K835" s="121">
        <v>43196</v>
      </c>
      <c r="L835" s="119">
        <v>669</v>
      </c>
      <c r="M835" s="119" t="s">
        <v>2755</v>
      </c>
    </row>
    <row r="836" spans="1:13">
      <c r="A836" s="119" t="s">
        <v>1344</v>
      </c>
      <c r="B836" s="119" t="s">
        <v>395</v>
      </c>
      <c r="C836" s="119">
        <v>551.6</v>
      </c>
      <c r="D836" s="119">
        <v>577.9</v>
      </c>
      <c r="E836" s="119">
        <v>548.04999999999995</v>
      </c>
      <c r="F836" s="119">
        <v>568.9</v>
      </c>
      <c r="G836" s="119">
        <v>566.04999999999995</v>
      </c>
      <c r="H836" s="119">
        <v>548.95000000000005</v>
      </c>
      <c r="I836" s="119">
        <v>764818</v>
      </c>
      <c r="J836" s="119">
        <v>435216754.39999998</v>
      </c>
      <c r="K836" s="121">
        <v>43196</v>
      </c>
      <c r="L836" s="119">
        <v>17487</v>
      </c>
      <c r="M836" s="119" t="s">
        <v>1345</v>
      </c>
    </row>
    <row r="837" spans="1:13">
      <c r="A837" s="119" t="s">
        <v>2693</v>
      </c>
      <c r="B837" s="119" t="s">
        <v>395</v>
      </c>
      <c r="C837" s="119">
        <v>759.95</v>
      </c>
      <c r="D837" s="119">
        <v>764</v>
      </c>
      <c r="E837" s="119">
        <v>753</v>
      </c>
      <c r="F837" s="119">
        <v>760</v>
      </c>
      <c r="G837" s="119">
        <v>760</v>
      </c>
      <c r="H837" s="119">
        <v>752.05</v>
      </c>
      <c r="I837" s="119">
        <v>207</v>
      </c>
      <c r="J837" s="119">
        <v>157016.45000000001</v>
      </c>
      <c r="K837" s="121">
        <v>43196</v>
      </c>
      <c r="L837" s="119">
        <v>52</v>
      </c>
      <c r="M837" s="119" t="s">
        <v>2694</v>
      </c>
    </row>
    <row r="838" spans="1:13">
      <c r="A838" s="119" t="s">
        <v>1346</v>
      </c>
      <c r="B838" s="119" t="s">
        <v>395</v>
      </c>
      <c r="C838" s="119">
        <v>51.25</v>
      </c>
      <c r="D838" s="119">
        <v>51.4</v>
      </c>
      <c r="E838" s="119">
        <v>49.5</v>
      </c>
      <c r="F838" s="119">
        <v>49.95</v>
      </c>
      <c r="G838" s="119">
        <v>50</v>
      </c>
      <c r="H838" s="119">
        <v>50.45</v>
      </c>
      <c r="I838" s="119">
        <v>96760</v>
      </c>
      <c r="J838" s="119">
        <v>4874440.45</v>
      </c>
      <c r="K838" s="121">
        <v>43196</v>
      </c>
      <c r="L838" s="119">
        <v>806</v>
      </c>
      <c r="M838" s="119" t="s">
        <v>1347</v>
      </c>
    </row>
    <row r="839" spans="1:13">
      <c r="A839" s="119" t="s">
        <v>2201</v>
      </c>
      <c r="B839" s="119" t="s">
        <v>395</v>
      </c>
      <c r="C839" s="119">
        <v>84.15</v>
      </c>
      <c r="D839" s="119">
        <v>84.55</v>
      </c>
      <c r="E839" s="119">
        <v>81.55</v>
      </c>
      <c r="F839" s="119">
        <v>83.35</v>
      </c>
      <c r="G839" s="119">
        <v>83.1</v>
      </c>
      <c r="H839" s="119">
        <v>83.35</v>
      </c>
      <c r="I839" s="119">
        <v>273627</v>
      </c>
      <c r="J839" s="119">
        <v>22697052.25</v>
      </c>
      <c r="K839" s="121">
        <v>43196</v>
      </c>
      <c r="L839" s="119">
        <v>2632</v>
      </c>
      <c r="M839" s="119" t="s">
        <v>2202</v>
      </c>
    </row>
    <row r="840" spans="1:13">
      <c r="A840" s="119" t="s">
        <v>2182</v>
      </c>
      <c r="B840" s="119" t="s">
        <v>395</v>
      </c>
      <c r="C840" s="119">
        <v>70.95</v>
      </c>
      <c r="D840" s="119">
        <v>74.25</v>
      </c>
      <c r="E840" s="119">
        <v>70.05</v>
      </c>
      <c r="F840" s="119">
        <v>71.150000000000006</v>
      </c>
      <c r="G840" s="119">
        <v>70.900000000000006</v>
      </c>
      <c r="H840" s="119">
        <v>71.150000000000006</v>
      </c>
      <c r="I840" s="119">
        <v>125820</v>
      </c>
      <c r="J840" s="119">
        <v>9048593.5999999996</v>
      </c>
      <c r="K840" s="121">
        <v>43196</v>
      </c>
      <c r="L840" s="119">
        <v>1052</v>
      </c>
      <c r="M840" s="119" t="s">
        <v>2184</v>
      </c>
    </row>
    <row r="841" spans="1:13">
      <c r="A841" s="119" t="s">
        <v>1349</v>
      </c>
      <c r="B841" s="119" t="s">
        <v>395</v>
      </c>
      <c r="C841" s="119">
        <v>490</v>
      </c>
      <c r="D841" s="119">
        <v>496</v>
      </c>
      <c r="E841" s="119">
        <v>489.95</v>
      </c>
      <c r="F841" s="119">
        <v>494.05</v>
      </c>
      <c r="G841" s="119">
        <v>492.05</v>
      </c>
      <c r="H841" s="119">
        <v>495.05</v>
      </c>
      <c r="I841" s="119">
        <v>2453</v>
      </c>
      <c r="J841" s="119">
        <v>1210795.8</v>
      </c>
      <c r="K841" s="121">
        <v>43196</v>
      </c>
      <c r="L841" s="119">
        <v>182</v>
      </c>
      <c r="M841" s="119" t="s">
        <v>1350</v>
      </c>
    </row>
    <row r="842" spans="1:13">
      <c r="A842" s="119" t="s">
        <v>2371</v>
      </c>
      <c r="B842" s="119" t="s">
        <v>395</v>
      </c>
      <c r="C842" s="119">
        <v>356</v>
      </c>
      <c r="D842" s="119">
        <v>363.8</v>
      </c>
      <c r="E842" s="119">
        <v>353.95</v>
      </c>
      <c r="F842" s="119">
        <v>361.9</v>
      </c>
      <c r="G842" s="119">
        <v>363.05</v>
      </c>
      <c r="H842" s="119">
        <v>354.8</v>
      </c>
      <c r="I842" s="119">
        <v>3775</v>
      </c>
      <c r="J842" s="119">
        <v>1357681.55</v>
      </c>
      <c r="K842" s="121">
        <v>43196</v>
      </c>
      <c r="L842" s="119">
        <v>230</v>
      </c>
      <c r="M842" s="119" t="s">
        <v>2372</v>
      </c>
    </row>
    <row r="843" spans="1:13">
      <c r="A843" s="119" t="s">
        <v>3264</v>
      </c>
      <c r="B843" s="119" t="s">
        <v>395</v>
      </c>
      <c r="C843" s="119">
        <v>64.7</v>
      </c>
      <c r="D843" s="119">
        <v>65.55</v>
      </c>
      <c r="E843" s="119">
        <v>63.75</v>
      </c>
      <c r="F843" s="119">
        <v>64.25</v>
      </c>
      <c r="G843" s="119">
        <v>64</v>
      </c>
      <c r="H843" s="119">
        <v>64.7</v>
      </c>
      <c r="I843" s="119">
        <v>18843</v>
      </c>
      <c r="J843" s="119">
        <v>1217475.8500000001</v>
      </c>
      <c r="K843" s="121">
        <v>43196</v>
      </c>
      <c r="L843" s="119">
        <v>250</v>
      </c>
      <c r="M843" s="119" t="s">
        <v>3265</v>
      </c>
    </row>
    <row r="844" spans="1:13">
      <c r="A844" s="119" t="s">
        <v>3112</v>
      </c>
      <c r="B844" s="119" t="s">
        <v>395</v>
      </c>
      <c r="C844" s="119">
        <v>24</v>
      </c>
      <c r="D844" s="119">
        <v>25.85</v>
      </c>
      <c r="E844" s="119">
        <v>23.95</v>
      </c>
      <c r="F844" s="119">
        <v>24.75</v>
      </c>
      <c r="G844" s="119">
        <v>24.55</v>
      </c>
      <c r="H844" s="119">
        <v>23.5</v>
      </c>
      <c r="I844" s="119">
        <v>266230</v>
      </c>
      <c r="J844" s="119">
        <v>6639596.1500000004</v>
      </c>
      <c r="K844" s="121">
        <v>43196</v>
      </c>
      <c r="L844" s="119">
        <v>892</v>
      </c>
      <c r="M844" s="119" t="s">
        <v>3113</v>
      </c>
    </row>
    <row r="845" spans="1:13">
      <c r="A845" s="119" t="s">
        <v>1351</v>
      </c>
      <c r="B845" s="119" t="s">
        <v>395</v>
      </c>
      <c r="C845" s="119">
        <v>42.3</v>
      </c>
      <c r="D845" s="119">
        <v>43.25</v>
      </c>
      <c r="E845" s="119">
        <v>41.15</v>
      </c>
      <c r="F845" s="119">
        <v>42.1</v>
      </c>
      <c r="G845" s="119">
        <v>41.85</v>
      </c>
      <c r="H845" s="119">
        <v>40.65</v>
      </c>
      <c r="I845" s="119">
        <v>386383</v>
      </c>
      <c r="J845" s="119">
        <v>16259321</v>
      </c>
      <c r="K845" s="121">
        <v>43196</v>
      </c>
      <c r="L845" s="119">
        <v>3402</v>
      </c>
      <c r="M845" s="119" t="s">
        <v>1352</v>
      </c>
    </row>
    <row r="846" spans="1:13">
      <c r="A846" s="119" t="s">
        <v>357</v>
      </c>
      <c r="B846" s="119" t="s">
        <v>395</v>
      </c>
      <c r="C846" s="119">
        <v>3275</v>
      </c>
      <c r="D846" s="119">
        <v>3347</v>
      </c>
      <c r="E846" s="119">
        <v>3268.95</v>
      </c>
      <c r="F846" s="119">
        <v>3322.2</v>
      </c>
      <c r="G846" s="119">
        <v>3317.9</v>
      </c>
      <c r="H846" s="119">
        <v>3251.95</v>
      </c>
      <c r="I846" s="119">
        <v>551271</v>
      </c>
      <c r="J846" s="119">
        <v>1825893078.55</v>
      </c>
      <c r="K846" s="121">
        <v>43196</v>
      </c>
      <c r="L846" s="119">
        <v>26134</v>
      </c>
      <c r="M846" s="119" t="s">
        <v>1353</v>
      </c>
    </row>
    <row r="847" spans="1:13">
      <c r="A847" s="119" t="s">
        <v>116</v>
      </c>
      <c r="B847" s="119" t="s">
        <v>395</v>
      </c>
      <c r="C847" s="119">
        <v>162</v>
      </c>
      <c r="D847" s="119">
        <v>166.15</v>
      </c>
      <c r="E847" s="119">
        <v>158.5</v>
      </c>
      <c r="F847" s="119">
        <v>164.95</v>
      </c>
      <c r="G847" s="119">
        <v>164.05</v>
      </c>
      <c r="H847" s="119">
        <v>162</v>
      </c>
      <c r="I847" s="119">
        <v>603089</v>
      </c>
      <c r="J847" s="119">
        <v>98349541.099999994</v>
      </c>
      <c r="K847" s="121">
        <v>43196</v>
      </c>
      <c r="L847" s="119">
        <v>2660</v>
      </c>
      <c r="M847" s="119" t="s">
        <v>1354</v>
      </c>
    </row>
    <row r="848" spans="1:13">
      <c r="A848" s="119" t="s">
        <v>1355</v>
      </c>
      <c r="B848" s="119" t="s">
        <v>395</v>
      </c>
      <c r="C848" s="119">
        <v>736.1</v>
      </c>
      <c r="D848" s="119">
        <v>759.95</v>
      </c>
      <c r="E848" s="119">
        <v>736.1</v>
      </c>
      <c r="F848" s="119">
        <v>754.35</v>
      </c>
      <c r="G848" s="119">
        <v>753.15</v>
      </c>
      <c r="H848" s="119">
        <v>741.2</v>
      </c>
      <c r="I848" s="119">
        <v>294597</v>
      </c>
      <c r="J848" s="119">
        <v>221713888.09999999</v>
      </c>
      <c r="K848" s="121">
        <v>43196</v>
      </c>
      <c r="L848" s="119">
        <v>7516</v>
      </c>
      <c r="M848" s="119" t="s">
        <v>1356</v>
      </c>
    </row>
    <row r="849" spans="1:13">
      <c r="A849" s="119" t="s">
        <v>3114</v>
      </c>
      <c r="B849" s="119" t="s">
        <v>395</v>
      </c>
      <c r="C849" s="119">
        <v>12.75</v>
      </c>
      <c r="D849" s="119">
        <v>13.1</v>
      </c>
      <c r="E849" s="119">
        <v>12.45</v>
      </c>
      <c r="F849" s="119">
        <v>12.9</v>
      </c>
      <c r="G849" s="119">
        <v>13.1</v>
      </c>
      <c r="H849" s="119">
        <v>12.75</v>
      </c>
      <c r="I849" s="119">
        <v>35267</v>
      </c>
      <c r="J849" s="119">
        <v>451649.75</v>
      </c>
      <c r="K849" s="121">
        <v>43196</v>
      </c>
      <c r="L849" s="119">
        <v>98</v>
      </c>
      <c r="M849" s="119" t="s">
        <v>3115</v>
      </c>
    </row>
    <row r="850" spans="1:13">
      <c r="A850" s="119" t="s">
        <v>1357</v>
      </c>
      <c r="B850" s="119" t="s">
        <v>395</v>
      </c>
      <c r="C850" s="119">
        <v>95.4</v>
      </c>
      <c r="D850" s="119">
        <v>95.4</v>
      </c>
      <c r="E850" s="119">
        <v>93.5</v>
      </c>
      <c r="F850" s="119">
        <v>94.8</v>
      </c>
      <c r="G850" s="119">
        <v>94.7</v>
      </c>
      <c r="H850" s="119">
        <v>95.1</v>
      </c>
      <c r="I850" s="119">
        <v>946947</v>
      </c>
      <c r="J850" s="119">
        <v>89592204.25</v>
      </c>
      <c r="K850" s="121">
        <v>43196</v>
      </c>
      <c r="L850" s="119">
        <v>6083</v>
      </c>
      <c r="M850" s="119" t="s">
        <v>1358</v>
      </c>
    </row>
    <row r="851" spans="1:13">
      <c r="A851" s="119" t="s">
        <v>1359</v>
      </c>
      <c r="B851" s="119" t="s">
        <v>395</v>
      </c>
      <c r="C851" s="119">
        <v>102.8</v>
      </c>
      <c r="D851" s="119">
        <v>107.5</v>
      </c>
      <c r="E851" s="119">
        <v>101.15</v>
      </c>
      <c r="F851" s="119">
        <v>106.45</v>
      </c>
      <c r="G851" s="119">
        <v>107.05</v>
      </c>
      <c r="H851" s="119">
        <v>102.75</v>
      </c>
      <c r="I851" s="119">
        <v>88864</v>
      </c>
      <c r="J851" s="119">
        <v>9277900.5</v>
      </c>
      <c r="K851" s="121">
        <v>43196</v>
      </c>
      <c r="L851" s="119">
        <v>1108</v>
      </c>
      <c r="M851" s="119" t="s">
        <v>1360</v>
      </c>
    </row>
    <row r="852" spans="1:13">
      <c r="A852" s="119" t="s">
        <v>1361</v>
      </c>
      <c r="B852" s="119" t="s">
        <v>395</v>
      </c>
      <c r="C852" s="119">
        <v>78.599999999999994</v>
      </c>
      <c r="D852" s="119">
        <v>79.75</v>
      </c>
      <c r="E852" s="119">
        <v>78.150000000000006</v>
      </c>
      <c r="F852" s="119">
        <v>78.650000000000006</v>
      </c>
      <c r="G852" s="119">
        <v>78.7</v>
      </c>
      <c r="H852" s="119">
        <v>78.45</v>
      </c>
      <c r="I852" s="119">
        <v>413768</v>
      </c>
      <c r="J852" s="119">
        <v>32686630.449999999</v>
      </c>
      <c r="K852" s="121">
        <v>43196</v>
      </c>
      <c r="L852" s="119">
        <v>3170</v>
      </c>
      <c r="M852" s="119" t="s">
        <v>1362</v>
      </c>
    </row>
    <row r="853" spans="1:13">
      <c r="A853" s="119" t="s">
        <v>1363</v>
      </c>
      <c r="B853" s="119" t="s">
        <v>395</v>
      </c>
      <c r="C853" s="119">
        <v>34.65</v>
      </c>
      <c r="D853" s="119">
        <v>35.200000000000003</v>
      </c>
      <c r="E853" s="119">
        <v>34.6</v>
      </c>
      <c r="F853" s="119">
        <v>34.75</v>
      </c>
      <c r="G853" s="119">
        <v>34.65</v>
      </c>
      <c r="H853" s="119">
        <v>35.049999999999997</v>
      </c>
      <c r="I853" s="119">
        <v>414313</v>
      </c>
      <c r="J853" s="119">
        <v>14442772.699999999</v>
      </c>
      <c r="K853" s="121">
        <v>43196</v>
      </c>
      <c r="L853" s="119">
        <v>1665</v>
      </c>
      <c r="M853" s="119" t="s">
        <v>1364</v>
      </c>
    </row>
    <row r="854" spans="1:13">
      <c r="A854" s="119" t="s">
        <v>1365</v>
      </c>
      <c r="B854" s="119" t="s">
        <v>395</v>
      </c>
      <c r="C854" s="119">
        <v>1512</v>
      </c>
      <c r="D854" s="119">
        <v>1538</v>
      </c>
      <c r="E854" s="119">
        <v>1512</v>
      </c>
      <c r="F854" s="119">
        <v>1518</v>
      </c>
      <c r="G854" s="119">
        <v>1515.05</v>
      </c>
      <c r="H854" s="119">
        <v>1522.85</v>
      </c>
      <c r="I854" s="119">
        <v>8545</v>
      </c>
      <c r="J854" s="119">
        <v>12977848.4</v>
      </c>
      <c r="K854" s="121">
        <v>43196</v>
      </c>
      <c r="L854" s="119">
        <v>1529</v>
      </c>
      <c r="M854" s="119" t="s">
        <v>1366</v>
      </c>
    </row>
    <row r="855" spans="1:13">
      <c r="A855" s="119" t="s">
        <v>3116</v>
      </c>
      <c r="B855" s="119" t="s">
        <v>395</v>
      </c>
      <c r="C855" s="119">
        <v>28.5</v>
      </c>
      <c r="D855" s="119">
        <v>28.5</v>
      </c>
      <c r="E855" s="119">
        <v>27.6</v>
      </c>
      <c r="F855" s="119">
        <v>28.5</v>
      </c>
      <c r="G855" s="119">
        <v>28.5</v>
      </c>
      <c r="H855" s="119">
        <v>27.15</v>
      </c>
      <c r="I855" s="119">
        <v>37079</v>
      </c>
      <c r="J855" s="119">
        <v>1056135.7</v>
      </c>
      <c r="K855" s="121">
        <v>43196</v>
      </c>
      <c r="L855" s="119">
        <v>223</v>
      </c>
      <c r="M855" s="119" t="s">
        <v>3117</v>
      </c>
    </row>
    <row r="856" spans="1:13">
      <c r="A856" s="119" t="s">
        <v>2838</v>
      </c>
      <c r="B856" s="119" t="s">
        <v>395</v>
      </c>
      <c r="C856" s="119">
        <v>3.05</v>
      </c>
      <c r="D856" s="119">
        <v>3.1</v>
      </c>
      <c r="E856" s="119">
        <v>2.9</v>
      </c>
      <c r="F856" s="119">
        <v>3</v>
      </c>
      <c r="G856" s="119">
        <v>2.95</v>
      </c>
      <c r="H856" s="119">
        <v>2.85</v>
      </c>
      <c r="I856" s="119">
        <v>75656</v>
      </c>
      <c r="J856" s="119">
        <v>226879.4</v>
      </c>
      <c r="K856" s="121">
        <v>43196</v>
      </c>
      <c r="L856" s="119">
        <v>93</v>
      </c>
      <c r="M856" s="119" t="s">
        <v>2839</v>
      </c>
    </row>
    <row r="857" spans="1:13">
      <c r="A857" s="119" t="s">
        <v>361</v>
      </c>
      <c r="B857" s="119" t="s">
        <v>395</v>
      </c>
      <c r="C857" s="119">
        <v>458.5</v>
      </c>
      <c r="D857" s="119">
        <v>461.55</v>
      </c>
      <c r="E857" s="119">
        <v>449.95</v>
      </c>
      <c r="F857" s="119">
        <v>452.45</v>
      </c>
      <c r="G857" s="119">
        <v>454</v>
      </c>
      <c r="H857" s="119">
        <v>458.95</v>
      </c>
      <c r="I857" s="119">
        <v>202784</v>
      </c>
      <c r="J857" s="119">
        <v>91923531.799999997</v>
      </c>
      <c r="K857" s="121">
        <v>43196</v>
      </c>
      <c r="L857" s="119">
        <v>7301</v>
      </c>
      <c r="M857" s="119" t="s">
        <v>1367</v>
      </c>
    </row>
    <row r="858" spans="1:13">
      <c r="A858" s="119" t="s">
        <v>2173</v>
      </c>
      <c r="B858" s="119" t="s">
        <v>395</v>
      </c>
      <c r="C858" s="119">
        <v>1011.05</v>
      </c>
      <c r="D858" s="119">
        <v>1024.3</v>
      </c>
      <c r="E858" s="119">
        <v>1002</v>
      </c>
      <c r="F858" s="119">
        <v>1012.8</v>
      </c>
      <c r="G858" s="119">
        <v>1006.8</v>
      </c>
      <c r="H858" s="119">
        <v>1012.15</v>
      </c>
      <c r="I858" s="119">
        <v>108435</v>
      </c>
      <c r="J858" s="119">
        <v>110152823.34999999</v>
      </c>
      <c r="K858" s="121">
        <v>43196</v>
      </c>
      <c r="L858" s="119">
        <v>5582</v>
      </c>
      <c r="M858" s="119" t="s">
        <v>2174</v>
      </c>
    </row>
    <row r="859" spans="1:13">
      <c r="A859" s="119" t="s">
        <v>1368</v>
      </c>
      <c r="B859" s="119" t="s">
        <v>395</v>
      </c>
      <c r="C859" s="119">
        <v>301.89999999999998</v>
      </c>
      <c r="D859" s="119">
        <v>309.45</v>
      </c>
      <c r="E859" s="119">
        <v>297.05</v>
      </c>
      <c r="F859" s="119">
        <v>307</v>
      </c>
      <c r="G859" s="119">
        <v>306</v>
      </c>
      <c r="H859" s="119">
        <v>299.3</v>
      </c>
      <c r="I859" s="119">
        <v>344497</v>
      </c>
      <c r="J859" s="119">
        <v>103502680.25</v>
      </c>
      <c r="K859" s="121">
        <v>43196</v>
      </c>
      <c r="L859" s="119">
        <v>2134</v>
      </c>
      <c r="M859" s="119" t="s">
        <v>1369</v>
      </c>
    </row>
    <row r="860" spans="1:13">
      <c r="A860" s="119" t="s">
        <v>3118</v>
      </c>
      <c r="B860" s="119" t="s">
        <v>395</v>
      </c>
      <c r="C860" s="119">
        <v>5.75</v>
      </c>
      <c r="D860" s="119">
        <v>6.2</v>
      </c>
      <c r="E860" s="119">
        <v>5.75</v>
      </c>
      <c r="F860" s="119">
        <v>6.2</v>
      </c>
      <c r="G860" s="119">
        <v>6.2</v>
      </c>
      <c r="H860" s="119">
        <v>5.65</v>
      </c>
      <c r="I860" s="119">
        <v>900493</v>
      </c>
      <c r="J860" s="119">
        <v>5416211.5999999996</v>
      </c>
      <c r="K860" s="121">
        <v>43196</v>
      </c>
      <c r="L860" s="119">
        <v>852</v>
      </c>
      <c r="M860" s="119" t="s">
        <v>3119</v>
      </c>
    </row>
    <row r="861" spans="1:13">
      <c r="A861" s="119" t="s">
        <v>2542</v>
      </c>
      <c r="B861" s="119" t="s">
        <v>395</v>
      </c>
      <c r="C861" s="119">
        <v>71.72</v>
      </c>
      <c r="D861" s="119">
        <v>72.52</v>
      </c>
      <c r="E861" s="119">
        <v>71.599999999999994</v>
      </c>
      <c r="F861" s="119">
        <v>72.52</v>
      </c>
      <c r="G861" s="119">
        <v>72.52</v>
      </c>
      <c r="H861" s="119">
        <v>71.95</v>
      </c>
      <c r="I861" s="119">
        <v>4896</v>
      </c>
      <c r="J861" s="119">
        <v>352847.13</v>
      </c>
      <c r="K861" s="121">
        <v>43196</v>
      </c>
      <c r="L861" s="119">
        <v>51</v>
      </c>
      <c r="M861" s="119" t="s">
        <v>2543</v>
      </c>
    </row>
    <row r="862" spans="1:13">
      <c r="A862" s="119" t="s">
        <v>3387</v>
      </c>
      <c r="B862" s="119" t="s">
        <v>395</v>
      </c>
      <c r="C862" s="119">
        <v>89.15</v>
      </c>
      <c r="D862" s="119">
        <v>90.75</v>
      </c>
      <c r="E862" s="119">
        <v>88.25</v>
      </c>
      <c r="F862" s="119">
        <v>90.05</v>
      </c>
      <c r="G862" s="119">
        <v>90.5</v>
      </c>
      <c r="H862" s="119">
        <v>89.25</v>
      </c>
      <c r="I862" s="119">
        <v>2438641</v>
      </c>
      <c r="J862" s="119">
        <v>218954174.55000001</v>
      </c>
      <c r="K862" s="121">
        <v>43196</v>
      </c>
      <c r="L862" s="119">
        <v>6274</v>
      </c>
      <c r="M862" s="119" t="s">
        <v>3398</v>
      </c>
    </row>
    <row r="863" spans="1:13">
      <c r="A863" s="119" t="s">
        <v>1370</v>
      </c>
      <c r="B863" s="119" t="s">
        <v>395</v>
      </c>
      <c r="C863" s="119">
        <v>186.9</v>
      </c>
      <c r="D863" s="119">
        <v>186.9</v>
      </c>
      <c r="E863" s="119">
        <v>184</v>
      </c>
      <c r="F863" s="119">
        <v>185.5</v>
      </c>
      <c r="G863" s="119">
        <v>184</v>
      </c>
      <c r="H863" s="119">
        <v>185.45</v>
      </c>
      <c r="I863" s="119">
        <v>70597</v>
      </c>
      <c r="J863" s="119">
        <v>13088467.65</v>
      </c>
      <c r="K863" s="121">
        <v>43196</v>
      </c>
      <c r="L863" s="119">
        <v>1273</v>
      </c>
      <c r="M863" s="119" t="s">
        <v>1371</v>
      </c>
    </row>
    <row r="864" spans="1:13">
      <c r="A864" s="119" t="s">
        <v>1372</v>
      </c>
      <c r="B864" s="119" t="s">
        <v>395</v>
      </c>
      <c r="C864" s="119">
        <v>1134.0999999999999</v>
      </c>
      <c r="D864" s="119">
        <v>1149.45</v>
      </c>
      <c r="E864" s="119">
        <v>1119.55</v>
      </c>
      <c r="F864" s="119">
        <v>1129.2</v>
      </c>
      <c r="G864" s="119">
        <v>1125</v>
      </c>
      <c r="H864" s="119">
        <v>1133.9000000000001</v>
      </c>
      <c r="I864" s="119">
        <v>43051</v>
      </c>
      <c r="J864" s="119">
        <v>48873169.649999999</v>
      </c>
      <c r="K864" s="121">
        <v>43196</v>
      </c>
      <c r="L864" s="119">
        <v>2640</v>
      </c>
      <c r="M864" s="119" t="s">
        <v>2244</v>
      </c>
    </row>
    <row r="865" spans="1:13">
      <c r="A865" s="119" t="s">
        <v>2207</v>
      </c>
      <c r="B865" s="119" t="s">
        <v>395</v>
      </c>
      <c r="C865" s="119">
        <v>57.55</v>
      </c>
      <c r="D865" s="119">
        <v>59.5</v>
      </c>
      <c r="E865" s="119">
        <v>57.5</v>
      </c>
      <c r="F865" s="119">
        <v>57.65</v>
      </c>
      <c r="G865" s="119">
        <v>57.55</v>
      </c>
      <c r="H865" s="119">
        <v>58.5</v>
      </c>
      <c r="I865" s="119">
        <v>2862</v>
      </c>
      <c r="J865" s="119">
        <v>165298.1</v>
      </c>
      <c r="K865" s="121">
        <v>43196</v>
      </c>
      <c r="L865" s="119">
        <v>63</v>
      </c>
      <c r="M865" s="119" t="s">
        <v>2208</v>
      </c>
    </row>
    <row r="866" spans="1:13">
      <c r="A866" s="119" t="s">
        <v>117</v>
      </c>
      <c r="B866" s="119" t="s">
        <v>395</v>
      </c>
      <c r="C866" s="119">
        <v>806.95</v>
      </c>
      <c r="D866" s="119">
        <v>840.55</v>
      </c>
      <c r="E866" s="119">
        <v>805.6</v>
      </c>
      <c r="F866" s="119">
        <v>831.7</v>
      </c>
      <c r="G866" s="119">
        <v>831.75</v>
      </c>
      <c r="H866" s="119">
        <v>805.95</v>
      </c>
      <c r="I866" s="119">
        <v>2996695</v>
      </c>
      <c r="J866" s="119">
        <v>2490769632.9000001</v>
      </c>
      <c r="K866" s="121">
        <v>43196</v>
      </c>
      <c r="L866" s="119">
        <v>62841</v>
      </c>
      <c r="M866" s="119" t="s">
        <v>1373</v>
      </c>
    </row>
    <row r="867" spans="1:13">
      <c r="A867" s="119" t="s">
        <v>1374</v>
      </c>
      <c r="B867" s="119" t="s">
        <v>395</v>
      </c>
      <c r="C867" s="119">
        <v>49.4</v>
      </c>
      <c r="D867" s="119">
        <v>52.4</v>
      </c>
      <c r="E867" s="119">
        <v>48.7</v>
      </c>
      <c r="F867" s="119">
        <v>51.9</v>
      </c>
      <c r="G867" s="119">
        <v>51.8</v>
      </c>
      <c r="H867" s="119">
        <v>48.9</v>
      </c>
      <c r="I867" s="119">
        <v>1972054</v>
      </c>
      <c r="J867" s="119">
        <v>101193408.59999999</v>
      </c>
      <c r="K867" s="121">
        <v>43196</v>
      </c>
      <c r="L867" s="119">
        <v>8096</v>
      </c>
      <c r="M867" s="119" t="s">
        <v>1375</v>
      </c>
    </row>
    <row r="868" spans="1:13">
      <c r="A868" s="119" t="s">
        <v>1376</v>
      </c>
      <c r="B868" s="119" t="s">
        <v>395</v>
      </c>
      <c r="C868" s="119">
        <v>131.80000000000001</v>
      </c>
      <c r="D868" s="119">
        <v>131.80000000000001</v>
      </c>
      <c r="E868" s="119">
        <v>128.35</v>
      </c>
      <c r="F868" s="119">
        <v>130.44999999999999</v>
      </c>
      <c r="G868" s="119">
        <v>130.15</v>
      </c>
      <c r="H868" s="119">
        <v>130.19999999999999</v>
      </c>
      <c r="I868" s="119">
        <v>113070</v>
      </c>
      <c r="J868" s="119">
        <v>14705092.9</v>
      </c>
      <c r="K868" s="121">
        <v>43196</v>
      </c>
      <c r="L868" s="119">
        <v>1403</v>
      </c>
      <c r="M868" s="119" t="s">
        <v>1377</v>
      </c>
    </row>
    <row r="869" spans="1:13">
      <c r="A869" s="119" t="s">
        <v>1378</v>
      </c>
      <c r="B869" s="119" t="s">
        <v>395</v>
      </c>
      <c r="C869" s="119">
        <v>1102.7</v>
      </c>
      <c r="D869" s="119">
        <v>1135</v>
      </c>
      <c r="E869" s="119">
        <v>1102.05</v>
      </c>
      <c r="F869" s="119">
        <v>1120.5</v>
      </c>
      <c r="G869" s="119">
        <v>1120</v>
      </c>
      <c r="H869" s="119">
        <v>1121</v>
      </c>
      <c r="I869" s="119">
        <v>4066</v>
      </c>
      <c r="J869" s="119">
        <v>4539855.1500000004</v>
      </c>
      <c r="K869" s="121">
        <v>43196</v>
      </c>
      <c r="L869" s="119">
        <v>612</v>
      </c>
      <c r="M869" s="119" t="s">
        <v>1379</v>
      </c>
    </row>
    <row r="870" spans="1:13">
      <c r="A870" s="119" t="s">
        <v>1380</v>
      </c>
      <c r="B870" s="119" t="s">
        <v>395</v>
      </c>
      <c r="C870" s="119">
        <v>60.9</v>
      </c>
      <c r="D870" s="119">
        <v>66.400000000000006</v>
      </c>
      <c r="E870" s="119">
        <v>60.3</v>
      </c>
      <c r="F870" s="119">
        <v>64.150000000000006</v>
      </c>
      <c r="G870" s="119">
        <v>63.95</v>
      </c>
      <c r="H870" s="119">
        <v>60.3</v>
      </c>
      <c r="I870" s="119">
        <v>6296258</v>
      </c>
      <c r="J870" s="119">
        <v>404931569.05000001</v>
      </c>
      <c r="K870" s="121">
        <v>43196</v>
      </c>
      <c r="L870" s="119">
        <v>29125</v>
      </c>
      <c r="M870" s="119" t="s">
        <v>1381</v>
      </c>
    </row>
    <row r="871" spans="1:13">
      <c r="A871" s="119" t="s">
        <v>1382</v>
      </c>
      <c r="B871" s="119" t="s">
        <v>395</v>
      </c>
      <c r="C871" s="119">
        <v>35.950000000000003</v>
      </c>
      <c r="D871" s="119">
        <v>35.950000000000003</v>
      </c>
      <c r="E871" s="119">
        <v>32.1</v>
      </c>
      <c r="F871" s="119">
        <v>34.25</v>
      </c>
      <c r="G871" s="119">
        <v>33.6</v>
      </c>
      <c r="H871" s="119">
        <v>35.200000000000003</v>
      </c>
      <c r="I871" s="119">
        <v>513796</v>
      </c>
      <c r="J871" s="119">
        <v>17302365.75</v>
      </c>
      <c r="K871" s="121">
        <v>43196</v>
      </c>
      <c r="L871" s="119">
        <v>2509</v>
      </c>
      <c r="M871" s="119" t="s">
        <v>1383</v>
      </c>
    </row>
    <row r="872" spans="1:13">
      <c r="A872" s="119" t="s">
        <v>2904</v>
      </c>
      <c r="B872" s="119" t="s">
        <v>395</v>
      </c>
      <c r="C872" s="119">
        <v>164</v>
      </c>
      <c r="D872" s="119">
        <v>171.75</v>
      </c>
      <c r="E872" s="119">
        <v>164</v>
      </c>
      <c r="F872" s="119">
        <v>171.7</v>
      </c>
      <c r="G872" s="119">
        <v>171.75</v>
      </c>
      <c r="H872" s="119">
        <v>163.6</v>
      </c>
      <c r="I872" s="119">
        <v>42066</v>
      </c>
      <c r="J872" s="119">
        <v>7149218.7999999998</v>
      </c>
      <c r="K872" s="121">
        <v>43196</v>
      </c>
      <c r="L872" s="119">
        <v>406</v>
      </c>
      <c r="M872" s="119" t="s">
        <v>1636</v>
      </c>
    </row>
    <row r="873" spans="1:13">
      <c r="A873" s="119" t="s">
        <v>1384</v>
      </c>
      <c r="B873" s="119" t="s">
        <v>395</v>
      </c>
      <c r="C873" s="119">
        <v>209.3</v>
      </c>
      <c r="D873" s="119">
        <v>211.8</v>
      </c>
      <c r="E873" s="119">
        <v>207.1</v>
      </c>
      <c r="F873" s="119">
        <v>209.8</v>
      </c>
      <c r="G873" s="119">
        <v>209.45</v>
      </c>
      <c r="H873" s="119">
        <v>209.3</v>
      </c>
      <c r="I873" s="119">
        <v>211199</v>
      </c>
      <c r="J873" s="119">
        <v>44300718.299999997</v>
      </c>
      <c r="K873" s="121">
        <v>43196</v>
      </c>
      <c r="L873" s="119">
        <v>4107</v>
      </c>
      <c r="M873" s="119" t="s">
        <v>1385</v>
      </c>
    </row>
    <row r="874" spans="1:13">
      <c r="A874" s="119" t="s">
        <v>3120</v>
      </c>
      <c r="B874" s="119" t="s">
        <v>395</v>
      </c>
      <c r="C874" s="119">
        <v>53</v>
      </c>
      <c r="D874" s="119">
        <v>53</v>
      </c>
      <c r="E874" s="119">
        <v>50.75</v>
      </c>
      <c r="F874" s="119">
        <v>51.35</v>
      </c>
      <c r="G874" s="119">
        <v>50.75</v>
      </c>
      <c r="H874" s="119">
        <v>51.35</v>
      </c>
      <c r="I874" s="119">
        <v>13576</v>
      </c>
      <c r="J874" s="119">
        <v>704425.15</v>
      </c>
      <c r="K874" s="121">
        <v>43196</v>
      </c>
      <c r="L874" s="119">
        <v>75</v>
      </c>
      <c r="M874" s="119" t="s">
        <v>3121</v>
      </c>
    </row>
    <row r="875" spans="1:13">
      <c r="A875" s="119" t="s">
        <v>1386</v>
      </c>
      <c r="B875" s="119" t="s">
        <v>395</v>
      </c>
      <c r="C875" s="119">
        <v>324.8</v>
      </c>
      <c r="D875" s="119">
        <v>332.95</v>
      </c>
      <c r="E875" s="119">
        <v>324.35000000000002</v>
      </c>
      <c r="F875" s="119">
        <v>331.8</v>
      </c>
      <c r="G875" s="119">
        <v>330.65</v>
      </c>
      <c r="H875" s="119">
        <v>325.2</v>
      </c>
      <c r="I875" s="119">
        <v>14274</v>
      </c>
      <c r="J875" s="119">
        <v>4693620.7</v>
      </c>
      <c r="K875" s="121">
        <v>43196</v>
      </c>
      <c r="L875" s="119">
        <v>597</v>
      </c>
      <c r="M875" s="119" t="s">
        <v>1387</v>
      </c>
    </row>
    <row r="876" spans="1:13">
      <c r="A876" s="119" t="s">
        <v>1388</v>
      </c>
      <c r="B876" s="119" t="s">
        <v>395</v>
      </c>
      <c r="C876" s="119">
        <v>22.8</v>
      </c>
      <c r="D876" s="119">
        <v>22.8</v>
      </c>
      <c r="E876" s="119">
        <v>21.45</v>
      </c>
      <c r="F876" s="119">
        <v>22.05</v>
      </c>
      <c r="G876" s="119">
        <v>22</v>
      </c>
      <c r="H876" s="119">
        <v>22.35</v>
      </c>
      <c r="I876" s="119">
        <v>851706</v>
      </c>
      <c r="J876" s="119">
        <v>18762691.100000001</v>
      </c>
      <c r="K876" s="121">
        <v>43196</v>
      </c>
      <c r="L876" s="119">
        <v>2138</v>
      </c>
      <c r="M876" s="119" t="s">
        <v>1389</v>
      </c>
    </row>
    <row r="877" spans="1:13">
      <c r="A877" s="119" t="s">
        <v>1390</v>
      </c>
      <c r="B877" s="119" t="s">
        <v>395</v>
      </c>
      <c r="C877" s="119">
        <v>2703.7</v>
      </c>
      <c r="D877" s="119">
        <v>2725</v>
      </c>
      <c r="E877" s="119">
        <v>2654</v>
      </c>
      <c r="F877" s="119">
        <v>2692.2</v>
      </c>
      <c r="G877" s="119">
        <v>2699</v>
      </c>
      <c r="H877" s="119">
        <v>2697.85</v>
      </c>
      <c r="I877" s="119">
        <v>1269</v>
      </c>
      <c r="J877" s="119">
        <v>3414709.5</v>
      </c>
      <c r="K877" s="121">
        <v>43196</v>
      </c>
      <c r="L877" s="119">
        <v>267</v>
      </c>
      <c r="M877" s="119" t="s">
        <v>1391</v>
      </c>
    </row>
    <row r="878" spans="1:13">
      <c r="A878" s="119" t="s">
        <v>1392</v>
      </c>
      <c r="B878" s="119" t="s">
        <v>395</v>
      </c>
      <c r="C878" s="119">
        <v>489.45</v>
      </c>
      <c r="D878" s="119">
        <v>504</v>
      </c>
      <c r="E878" s="119">
        <v>485</v>
      </c>
      <c r="F878" s="119">
        <v>497.1</v>
      </c>
      <c r="G878" s="119">
        <v>494</v>
      </c>
      <c r="H878" s="119">
        <v>486.05</v>
      </c>
      <c r="I878" s="119">
        <v>7992</v>
      </c>
      <c r="J878" s="119">
        <v>3957850.85</v>
      </c>
      <c r="K878" s="121">
        <v>43196</v>
      </c>
      <c r="L878" s="119">
        <v>468</v>
      </c>
      <c r="M878" s="119" t="s">
        <v>1393</v>
      </c>
    </row>
    <row r="879" spans="1:13">
      <c r="A879" s="119" t="s">
        <v>1394</v>
      </c>
      <c r="B879" s="119" t="s">
        <v>395</v>
      </c>
      <c r="C879" s="119">
        <v>43.05</v>
      </c>
      <c r="D879" s="119">
        <v>43.95</v>
      </c>
      <c r="E879" s="119">
        <v>42.4</v>
      </c>
      <c r="F879" s="119">
        <v>43.6</v>
      </c>
      <c r="G879" s="119">
        <v>43.25</v>
      </c>
      <c r="H879" s="119">
        <v>43.35</v>
      </c>
      <c r="I879" s="119">
        <v>6295</v>
      </c>
      <c r="J879" s="119">
        <v>273749.8</v>
      </c>
      <c r="K879" s="121">
        <v>43196</v>
      </c>
      <c r="L879" s="119">
        <v>53</v>
      </c>
      <c r="M879" s="119" t="s">
        <v>1395</v>
      </c>
    </row>
    <row r="880" spans="1:13">
      <c r="A880" s="119" t="s">
        <v>1396</v>
      </c>
      <c r="B880" s="119" t="s">
        <v>395</v>
      </c>
      <c r="C880" s="119">
        <v>35.5</v>
      </c>
      <c r="D880" s="119">
        <v>35.799999999999997</v>
      </c>
      <c r="E880" s="119">
        <v>34.5</v>
      </c>
      <c r="F880" s="119">
        <v>35.6</v>
      </c>
      <c r="G880" s="119">
        <v>35.4</v>
      </c>
      <c r="H880" s="119">
        <v>35.200000000000003</v>
      </c>
      <c r="I880" s="119">
        <v>1726884</v>
      </c>
      <c r="J880" s="119">
        <v>60965377.600000001</v>
      </c>
      <c r="K880" s="121">
        <v>43196</v>
      </c>
      <c r="L880" s="119">
        <v>4584</v>
      </c>
      <c r="M880" s="119" t="s">
        <v>1397</v>
      </c>
    </row>
    <row r="881" spans="1:13">
      <c r="A881" s="119" t="s">
        <v>118</v>
      </c>
      <c r="B881" s="119" t="s">
        <v>395</v>
      </c>
      <c r="C881" s="119">
        <v>339.85</v>
      </c>
      <c r="D881" s="119">
        <v>346.75</v>
      </c>
      <c r="E881" s="119">
        <v>336.5</v>
      </c>
      <c r="F881" s="119">
        <v>343.9</v>
      </c>
      <c r="G881" s="119">
        <v>343.55</v>
      </c>
      <c r="H881" s="119">
        <v>338.85</v>
      </c>
      <c r="I881" s="119">
        <v>2572430</v>
      </c>
      <c r="J881" s="119">
        <v>882371486.95000005</v>
      </c>
      <c r="K881" s="121">
        <v>43196</v>
      </c>
      <c r="L881" s="119">
        <v>32680</v>
      </c>
      <c r="M881" s="119" t="s">
        <v>1398</v>
      </c>
    </row>
    <row r="882" spans="1:13">
      <c r="A882" s="119" t="s">
        <v>1399</v>
      </c>
      <c r="B882" s="119" t="s">
        <v>395</v>
      </c>
      <c r="C882" s="119">
        <v>1030.75</v>
      </c>
      <c r="D882" s="119">
        <v>1045.45</v>
      </c>
      <c r="E882" s="119">
        <v>1019.25</v>
      </c>
      <c r="F882" s="119">
        <v>1026.95</v>
      </c>
      <c r="G882" s="119">
        <v>1024</v>
      </c>
      <c r="H882" s="119">
        <v>1035.6500000000001</v>
      </c>
      <c r="I882" s="119">
        <v>72285</v>
      </c>
      <c r="J882" s="119">
        <v>74295520.099999994</v>
      </c>
      <c r="K882" s="121">
        <v>43196</v>
      </c>
      <c r="L882" s="119">
        <v>2181</v>
      </c>
      <c r="M882" s="119" t="s">
        <v>1400</v>
      </c>
    </row>
    <row r="883" spans="1:13">
      <c r="A883" s="119" t="s">
        <v>2648</v>
      </c>
      <c r="B883" s="119" t="s">
        <v>395</v>
      </c>
      <c r="C883" s="119">
        <v>40</v>
      </c>
      <c r="D883" s="119">
        <v>42.9</v>
      </c>
      <c r="E883" s="119">
        <v>40</v>
      </c>
      <c r="F883" s="119">
        <v>41.35</v>
      </c>
      <c r="G883" s="119">
        <v>42.25</v>
      </c>
      <c r="H883" s="119">
        <v>39.5</v>
      </c>
      <c r="I883" s="119">
        <v>2989</v>
      </c>
      <c r="J883" s="119">
        <v>125152.5</v>
      </c>
      <c r="K883" s="121">
        <v>43196</v>
      </c>
      <c r="L883" s="119">
        <v>19</v>
      </c>
      <c r="M883" s="119" t="s">
        <v>2649</v>
      </c>
    </row>
    <row r="884" spans="1:13">
      <c r="A884" s="119" t="s">
        <v>206</v>
      </c>
      <c r="B884" s="119" t="s">
        <v>395</v>
      </c>
      <c r="C884" s="119">
        <v>877.85</v>
      </c>
      <c r="D884" s="119">
        <v>994.8</v>
      </c>
      <c r="E884" s="119">
        <v>873.75</v>
      </c>
      <c r="F884" s="119">
        <v>917.15</v>
      </c>
      <c r="G884" s="119">
        <v>910</v>
      </c>
      <c r="H884" s="119">
        <v>869.7</v>
      </c>
      <c r="I884" s="119">
        <v>1572359</v>
      </c>
      <c r="J884" s="119">
        <v>1459511419.95</v>
      </c>
      <c r="K884" s="121">
        <v>43196</v>
      </c>
      <c r="L884" s="119">
        <v>54534</v>
      </c>
      <c r="M884" s="119" t="s">
        <v>1401</v>
      </c>
    </row>
    <row r="885" spans="1:13">
      <c r="A885" s="119" t="s">
        <v>1402</v>
      </c>
      <c r="B885" s="119" t="s">
        <v>395</v>
      </c>
      <c r="C885" s="119">
        <v>513</v>
      </c>
      <c r="D885" s="119">
        <v>522</v>
      </c>
      <c r="E885" s="119">
        <v>505</v>
      </c>
      <c r="F885" s="119">
        <v>511.9</v>
      </c>
      <c r="G885" s="119">
        <v>506.05</v>
      </c>
      <c r="H885" s="119">
        <v>514.85</v>
      </c>
      <c r="I885" s="119">
        <v>7187</v>
      </c>
      <c r="J885" s="119">
        <v>3687204.45</v>
      </c>
      <c r="K885" s="121">
        <v>43196</v>
      </c>
      <c r="L885" s="119">
        <v>233</v>
      </c>
      <c r="M885" s="119" t="s">
        <v>1403</v>
      </c>
    </row>
    <row r="886" spans="1:13">
      <c r="A886" s="119" t="s">
        <v>119</v>
      </c>
      <c r="B886" s="119" t="s">
        <v>395</v>
      </c>
      <c r="C886" s="119">
        <v>76901</v>
      </c>
      <c r="D886" s="119">
        <v>77270</v>
      </c>
      <c r="E886" s="119">
        <v>76218.25</v>
      </c>
      <c r="F886" s="119">
        <v>77137.25</v>
      </c>
      <c r="G886" s="119">
        <v>77200</v>
      </c>
      <c r="H886" s="119">
        <v>77012.55</v>
      </c>
      <c r="I886" s="119">
        <v>7307</v>
      </c>
      <c r="J886" s="119">
        <v>561736277.20000005</v>
      </c>
      <c r="K886" s="121">
        <v>43196</v>
      </c>
      <c r="L886" s="119">
        <v>4365</v>
      </c>
      <c r="M886" s="119" t="s">
        <v>1404</v>
      </c>
    </row>
    <row r="887" spans="1:13">
      <c r="A887" s="119" t="s">
        <v>1405</v>
      </c>
      <c r="B887" s="119" t="s">
        <v>395</v>
      </c>
      <c r="C887" s="119">
        <v>111.8</v>
      </c>
      <c r="D887" s="119">
        <v>115.25</v>
      </c>
      <c r="E887" s="119">
        <v>111.3</v>
      </c>
      <c r="F887" s="119">
        <v>113.35</v>
      </c>
      <c r="G887" s="119">
        <v>113.5</v>
      </c>
      <c r="H887" s="119">
        <v>111.5</v>
      </c>
      <c r="I887" s="119">
        <v>1535762</v>
      </c>
      <c r="J887" s="119">
        <v>174813448.44999999</v>
      </c>
      <c r="K887" s="121">
        <v>43196</v>
      </c>
      <c r="L887" s="119">
        <v>12662</v>
      </c>
      <c r="M887" s="119" t="s">
        <v>1406</v>
      </c>
    </row>
    <row r="888" spans="1:13">
      <c r="A888" s="119" t="s">
        <v>3122</v>
      </c>
      <c r="B888" s="119" t="s">
        <v>395</v>
      </c>
      <c r="C888" s="119">
        <v>18.2</v>
      </c>
      <c r="D888" s="119">
        <v>18.45</v>
      </c>
      <c r="E888" s="119">
        <v>17.75</v>
      </c>
      <c r="F888" s="119">
        <v>18.3</v>
      </c>
      <c r="G888" s="119">
        <v>18.3</v>
      </c>
      <c r="H888" s="119">
        <v>18.5</v>
      </c>
      <c r="I888" s="119">
        <v>14467</v>
      </c>
      <c r="J888" s="119">
        <v>264120.84999999998</v>
      </c>
      <c r="K888" s="121">
        <v>43196</v>
      </c>
      <c r="L888" s="119">
        <v>72</v>
      </c>
      <c r="M888" s="119" t="s">
        <v>3123</v>
      </c>
    </row>
    <row r="889" spans="1:13">
      <c r="A889" s="119" t="s">
        <v>3124</v>
      </c>
      <c r="B889" s="119" t="s">
        <v>395</v>
      </c>
      <c r="C889" s="119">
        <v>71.75</v>
      </c>
      <c r="D889" s="119">
        <v>71.75</v>
      </c>
      <c r="E889" s="119">
        <v>70.75</v>
      </c>
      <c r="F889" s="119">
        <v>71.099999999999994</v>
      </c>
      <c r="G889" s="119">
        <v>71.650000000000006</v>
      </c>
      <c r="H889" s="119">
        <v>71.099999999999994</v>
      </c>
      <c r="I889" s="119">
        <v>40679</v>
      </c>
      <c r="J889" s="119">
        <v>2894216.75</v>
      </c>
      <c r="K889" s="121">
        <v>43196</v>
      </c>
      <c r="L889" s="119">
        <v>705</v>
      </c>
      <c r="M889" s="119" t="s">
        <v>3125</v>
      </c>
    </row>
    <row r="890" spans="1:13">
      <c r="A890" s="119" t="s">
        <v>1407</v>
      </c>
      <c r="B890" s="119" t="s">
        <v>395</v>
      </c>
      <c r="C890" s="119">
        <v>19.8</v>
      </c>
      <c r="D890" s="119">
        <v>20.399999999999999</v>
      </c>
      <c r="E890" s="119">
        <v>19.600000000000001</v>
      </c>
      <c r="F890" s="119">
        <v>20.05</v>
      </c>
      <c r="G890" s="119">
        <v>20.2</v>
      </c>
      <c r="H890" s="119">
        <v>19.899999999999999</v>
      </c>
      <c r="I890" s="119">
        <v>1208768</v>
      </c>
      <c r="J890" s="119">
        <v>24239596.600000001</v>
      </c>
      <c r="K890" s="121">
        <v>43196</v>
      </c>
      <c r="L890" s="119">
        <v>2983</v>
      </c>
      <c r="M890" s="119" t="s">
        <v>1408</v>
      </c>
    </row>
    <row r="891" spans="1:13">
      <c r="A891" s="119" t="s">
        <v>1409</v>
      </c>
      <c r="B891" s="119" t="s">
        <v>395</v>
      </c>
      <c r="C891" s="119">
        <v>39.1</v>
      </c>
      <c r="D891" s="119">
        <v>43.55</v>
      </c>
      <c r="E891" s="119">
        <v>38.5</v>
      </c>
      <c r="F891" s="119">
        <v>43.15</v>
      </c>
      <c r="G891" s="119">
        <v>41.25</v>
      </c>
      <c r="H891" s="119">
        <v>39.549999999999997</v>
      </c>
      <c r="I891" s="119">
        <v>81945</v>
      </c>
      <c r="J891" s="119">
        <v>3456822.45</v>
      </c>
      <c r="K891" s="121">
        <v>43196</v>
      </c>
      <c r="L891" s="119">
        <v>526</v>
      </c>
      <c r="M891" s="119" t="s">
        <v>1410</v>
      </c>
    </row>
    <row r="892" spans="1:13">
      <c r="A892" s="119" t="s">
        <v>1411</v>
      </c>
      <c r="B892" s="119" t="s">
        <v>395</v>
      </c>
      <c r="C892" s="119">
        <v>67.900000000000006</v>
      </c>
      <c r="D892" s="119">
        <v>69</v>
      </c>
      <c r="E892" s="119">
        <v>66.150000000000006</v>
      </c>
      <c r="F892" s="119">
        <v>68.650000000000006</v>
      </c>
      <c r="G892" s="119">
        <v>69</v>
      </c>
      <c r="H892" s="119">
        <v>67.45</v>
      </c>
      <c r="I892" s="119">
        <v>46397</v>
      </c>
      <c r="J892" s="119">
        <v>3140325</v>
      </c>
      <c r="K892" s="121">
        <v>43196</v>
      </c>
      <c r="L892" s="119">
        <v>447</v>
      </c>
      <c r="M892" s="119" t="s">
        <v>1412</v>
      </c>
    </row>
    <row r="893" spans="1:13">
      <c r="A893" s="119" t="s">
        <v>1413</v>
      </c>
      <c r="B893" s="119" t="s">
        <v>395</v>
      </c>
      <c r="C893" s="119">
        <v>66.75</v>
      </c>
      <c r="D893" s="119">
        <v>69.5</v>
      </c>
      <c r="E893" s="119">
        <v>65.099999999999994</v>
      </c>
      <c r="F893" s="119">
        <v>68.8</v>
      </c>
      <c r="G893" s="119">
        <v>68.95</v>
      </c>
      <c r="H893" s="119">
        <v>66.400000000000006</v>
      </c>
      <c r="I893" s="119">
        <v>95689</v>
      </c>
      <c r="J893" s="119">
        <v>6432026.7000000002</v>
      </c>
      <c r="K893" s="121">
        <v>43196</v>
      </c>
      <c r="L893" s="119">
        <v>733</v>
      </c>
      <c r="M893" s="119" t="s">
        <v>1414</v>
      </c>
    </row>
    <row r="894" spans="1:13">
      <c r="A894" s="119" t="s">
        <v>1415</v>
      </c>
      <c r="B894" s="119" t="s">
        <v>395</v>
      </c>
      <c r="C894" s="119">
        <v>77.3</v>
      </c>
      <c r="D894" s="119">
        <v>77.5</v>
      </c>
      <c r="E894" s="119">
        <v>76.25</v>
      </c>
      <c r="F894" s="119">
        <v>77.099999999999994</v>
      </c>
      <c r="G894" s="119">
        <v>77</v>
      </c>
      <c r="H894" s="119">
        <v>76.900000000000006</v>
      </c>
      <c r="I894" s="119">
        <v>37061</v>
      </c>
      <c r="J894" s="119">
        <v>2847026.3</v>
      </c>
      <c r="K894" s="121">
        <v>43196</v>
      </c>
      <c r="L894" s="119">
        <v>503</v>
      </c>
      <c r="M894" s="119" t="s">
        <v>1416</v>
      </c>
    </row>
    <row r="895" spans="1:13">
      <c r="A895" s="119" t="s">
        <v>1417</v>
      </c>
      <c r="B895" s="119" t="s">
        <v>395</v>
      </c>
      <c r="C895" s="119">
        <v>225.45</v>
      </c>
      <c r="D895" s="119">
        <v>229.85</v>
      </c>
      <c r="E895" s="119">
        <v>224</v>
      </c>
      <c r="F895" s="119">
        <v>226.95</v>
      </c>
      <c r="G895" s="119">
        <v>226.5</v>
      </c>
      <c r="H895" s="119">
        <v>223.9</v>
      </c>
      <c r="I895" s="119">
        <v>32017</v>
      </c>
      <c r="J895" s="119">
        <v>7253310.4000000004</v>
      </c>
      <c r="K895" s="121">
        <v>43196</v>
      </c>
      <c r="L895" s="119">
        <v>1249</v>
      </c>
      <c r="M895" s="119" t="s">
        <v>1418</v>
      </c>
    </row>
    <row r="896" spans="1:13">
      <c r="A896" s="119" t="s">
        <v>2840</v>
      </c>
      <c r="B896" s="119" t="s">
        <v>395</v>
      </c>
      <c r="C896" s="119">
        <v>34.799999999999997</v>
      </c>
      <c r="D896" s="119">
        <v>36.200000000000003</v>
      </c>
      <c r="E896" s="119">
        <v>34.549999999999997</v>
      </c>
      <c r="F896" s="119">
        <v>35.799999999999997</v>
      </c>
      <c r="G896" s="119">
        <v>35.9</v>
      </c>
      <c r="H896" s="119">
        <v>34.9</v>
      </c>
      <c r="I896" s="119">
        <v>84220</v>
      </c>
      <c r="J896" s="119">
        <v>2971722.95</v>
      </c>
      <c r="K896" s="121">
        <v>43196</v>
      </c>
      <c r="L896" s="119">
        <v>543</v>
      </c>
      <c r="M896" s="119" t="s">
        <v>2841</v>
      </c>
    </row>
    <row r="897" spans="1:13">
      <c r="A897" s="119" t="s">
        <v>1419</v>
      </c>
      <c r="B897" s="119" t="s">
        <v>395</v>
      </c>
      <c r="C897" s="119">
        <v>824.65</v>
      </c>
      <c r="D897" s="119">
        <v>854.9</v>
      </c>
      <c r="E897" s="119">
        <v>819</v>
      </c>
      <c r="F897" s="119">
        <v>845.6</v>
      </c>
      <c r="G897" s="119">
        <v>847.95</v>
      </c>
      <c r="H897" s="119">
        <v>835</v>
      </c>
      <c r="I897" s="119">
        <v>7004</v>
      </c>
      <c r="J897" s="119">
        <v>5907213.8499999996</v>
      </c>
      <c r="K897" s="121">
        <v>43196</v>
      </c>
      <c r="L897" s="119">
        <v>403</v>
      </c>
      <c r="M897" s="119" t="s">
        <v>1420</v>
      </c>
    </row>
    <row r="898" spans="1:13">
      <c r="A898" s="119" t="s">
        <v>1421</v>
      </c>
      <c r="B898" s="119" t="s">
        <v>395</v>
      </c>
      <c r="C898" s="119">
        <v>432.9</v>
      </c>
      <c r="D898" s="119">
        <v>432.9</v>
      </c>
      <c r="E898" s="119">
        <v>423.65</v>
      </c>
      <c r="F898" s="119">
        <v>427.2</v>
      </c>
      <c r="G898" s="119">
        <v>425.8</v>
      </c>
      <c r="H898" s="119">
        <v>432.75</v>
      </c>
      <c r="I898" s="119">
        <v>333690</v>
      </c>
      <c r="J898" s="119">
        <v>142437829.09999999</v>
      </c>
      <c r="K898" s="121">
        <v>43196</v>
      </c>
      <c r="L898" s="119">
        <v>5534</v>
      </c>
      <c r="M898" s="119" t="s">
        <v>1422</v>
      </c>
    </row>
    <row r="899" spans="1:13">
      <c r="A899" s="119" t="s">
        <v>3266</v>
      </c>
      <c r="B899" s="119" t="s">
        <v>395</v>
      </c>
      <c r="C899" s="119">
        <v>0.4</v>
      </c>
      <c r="D899" s="119">
        <v>0.45</v>
      </c>
      <c r="E899" s="119">
        <v>0.4</v>
      </c>
      <c r="F899" s="119">
        <v>0.45</v>
      </c>
      <c r="G899" s="119">
        <v>0.45</v>
      </c>
      <c r="H899" s="119">
        <v>0.4</v>
      </c>
      <c r="I899" s="119">
        <v>75448</v>
      </c>
      <c r="J899" s="119">
        <v>32297.1</v>
      </c>
      <c r="K899" s="121">
        <v>43196</v>
      </c>
      <c r="L899" s="119">
        <v>52</v>
      </c>
      <c r="M899" s="119" t="s">
        <v>3267</v>
      </c>
    </row>
    <row r="900" spans="1:13">
      <c r="A900" s="119" t="s">
        <v>1423</v>
      </c>
      <c r="B900" s="119" t="s">
        <v>395</v>
      </c>
      <c r="C900" s="119">
        <v>494.22</v>
      </c>
      <c r="D900" s="119">
        <v>494.22</v>
      </c>
      <c r="E900" s="119">
        <v>494.2</v>
      </c>
      <c r="F900" s="119">
        <v>494.22</v>
      </c>
      <c r="G900" s="119">
        <v>494.22</v>
      </c>
      <c r="H900" s="119">
        <v>490.34</v>
      </c>
      <c r="I900" s="119">
        <v>470</v>
      </c>
      <c r="J900" s="119">
        <v>232279.14</v>
      </c>
      <c r="K900" s="121">
        <v>43196</v>
      </c>
      <c r="L900" s="119">
        <v>18</v>
      </c>
      <c r="M900" s="119" t="s">
        <v>1424</v>
      </c>
    </row>
    <row r="901" spans="1:13">
      <c r="A901" s="119" t="s">
        <v>2710</v>
      </c>
      <c r="B901" s="119" t="s">
        <v>395</v>
      </c>
      <c r="C901" s="119">
        <v>44.55</v>
      </c>
      <c r="D901" s="119">
        <v>44.85</v>
      </c>
      <c r="E901" s="119">
        <v>43</v>
      </c>
      <c r="F901" s="119">
        <v>43.9</v>
      </c>
      <c r="G901" s="119">
        <v>44.4</v>
      </c>
      <c r="H901" s="119">
        <v>44.25</v>
      </c>
      <c r="I901" s="119">
        <v>24324</v>
      </c>
      <c r="J901" s="119">
        <v>1060840.3999999999</v>
      </c>
      <c r="K901" s="121">
        <v>43196</v>
      </c>
      <c r="L901" s="119">
        <v>500</v>
      </c>
      <c r="M901" s="119" t="s">
        <v>2441</v>
      </c>
    </row>
    <row r="902" spans="1:13">
      <c r="A902" s="119" t="s">
        <v>2393</v>
      </c>
      <c r="B902" s="119" t="s">
        <v>395</v>
      </c>
      <c r="C902" s="119">
        <v>18</v>
      </c>
      <c r="D902" s="119">
        <v>18.45</v>
      </c>
      <c r="E902" s="119">
        <v>17.55</v>
      </c>
      <c r="F902" s="119">
        <v>18.350000000000001</v>
      </c>
      <c r="G902" s="119">
        <v>18.3</v>
      </c>
      <c r="H902" s="119">
        <v>17.8</v>
      </c>
      <c r="I902" s="119">
        <v>599457</v>
      </c>
      <c r="J902" s="119">
        <v>10913311.75</v>
      </c>
      <c r="K902" s="121">
        <v>43196</v>
      </c>
      <c r="L902" s="119">
        <v>1389</v>
      </c>
      <c r="M902" s="119" t="s">
        <v>2394</v>
      </c>
    </row>
    <row r="903" spans="1:13">
      <c r="A903" s="119" t="s">
        <v>1425</v>
      </c>
      <c r="B903" s="119" t="s">
        <v>395</v>
      </c>
      <c r="C903" s="119">
        <v>3.7</v>
      </c>
      <c r="D903" s="119">
        <v>3.75</v>
      </c>
      <c r="E903" s="119">
        <v>3.6</v>
      </c>
      <c r="F903" s="119">
        <v>3.7</v>
      </c>
      <c r="G903" s="119">
        <v>3.65</v>
      </c>
      <c r="H903" s="119">
        <v>3.7</v>
      </c>
      <c r="I903" s="119">
        <v>222703</v>
      </c>
      <c r="J903" s="119">
        <v>820917.35</v>
      </c>
      <c r="K903" s="121">
        <v>43196</v>
      </c>
      <c r="L903" s="119">
        <v>253</v>
      </c>
      <c r="M903" s="119" t="s">
        <v>1426</v>
      </c>
    </row>
    <row r="904" spans="1:13">
      <c r="A904" s="119" t="s">
        <v>2377</v>
      </c>
      <c r="B904" s="119" t="s">
        <v>395</v>
      </c>
      <c r="C904" s="119">
        <v>38.1</v>
      </c>
      <c r="D904" s="119">
        <v>39.6</v>
      </c>
      <c r="E904" s="119">
        <v>37.299999999999997</v>
      </c>
      <c r="F904" s="119">
        <v>38.049999999999997</v>
      </c>
      <c r="G904" s="119">
        <v>37.700000000000003</v>
      </c>
      <c r="H904" s="119">
        <v>39.200000000000003</v>
      </c>
      <c r="I904" s="119">
        <v>4955</v>
      </c>
      <c r="J904" s="119">
        <v>188732.65</v>
      </c>
      <c r="K904" s="121">
        <v>43196</v>
      </c>
      <c r="L904" s="119">
        <v>67</v>
      </c>
      <c r="M904" s="119" t="s">
        <v>2378</v>
      </c>
    </row>
    <row r="905" spans="1:13">
      <c r="A905" s="119" t="s">
        <v>3126</v>
      </c>
      <c r="B905" s="119" t="s">
        <v>395</v>
      </c>
      <c r="C905" s="119">
        <v>31.3</v>
      </c>
      <c r="D905" s="119">
        <v>33.549999999999997</v>
      </c>
      <c r="E905" s="119">
        <v>31.3</v>
      </c>
      <c r="F905" s="119">
        <v>32.700000000000003</v>
      </c>
      <c r="G905" s="119">
        <v>32.950000000000003</v>
      </c>
      <c r="H905" s="119">
        <v>31.3</v>
      </c>
      <c r="I905" s="119">
        <v>3788</v>
      </c>
      <c r="J905" s="119">
        <v>122730.6</v>
      </c>
      <c r="K905" s="121">
        <v>43196</v>
      </c>
      <c r="L905" s="119">
        <v>72</v>
      </c>
      <c r="M905" s="119" t="s">
        <v>3127</v>
      </c>
    </row>
    <row r="906" spans="1:13">
      <c r="A906" s="119" t="s">
        <v>1427</v>
      </c>
      <c r="B906" s="119" t="s">
        <v>395</v>
      </c>
      <c r="C906" s="119">
        <v>137.05000000000001</v>
      </c>
      <c r="D906" s="119">
        <v>141.5</v>
      </c>
      <c r="E906" s="119">
        <v>137.05000000000001</v>
      </c>
      <c r="F906" s="119">
        <v>139.80000000000001</v>
      </c>
      <c r="G906" s="119">
        <v>139</v>
      </c>
      <c r="H906" s="119">
        <v>138.1</v>
      </c>
      <c r="I906" s="119">
        <v>3286</v>
      </c>
      <c r="J906" s="119">
        <v>457529.7</v>
      </c>
      <c r="K906" s="121">
        <v>43196</v>
      </c>
      <c r="L906" s="119">
        <v>58</v>
      </c>
      <c r="M906" s="119" t="s">
        <v>1428</v>
      </c>
    </row>
    <row r="907" spans="1:13">
      <c r="A907" s="119" t="s">
        <v>1429</v>
      </c>
      <c r="B907" s="119" t="s">
        <v>395</v>
      </c>
      <c r="C907" s="119">
        <v>83.9</v>
      </c>
      <c r="D907" s="119">
        <v>83.9</v>
      </c>
      <c r="E907" s="119">
        <v>79</v>
      </c>
      <c r="F907" s="119">
        <v>81.150000000000006</v>
      </c>
      <c r="G907" s="119">
        <v>81</v>
      </c>
      <c r="H907" s="119">
        <v>82.1</v>
      </c>
      <c r="I907" s="119">
        <v>24283</v>
      </c>
      <c r="J907" s="119">
        <v>1960397</v>
      </c>
      <c r="K907" s="121">
        <v>43196</v>
      </c>
      <c r="L907" s="119">
        <v>304</v>
      </c>
      <c r="M907" s="119" t="s">
        <v>1430</v>
      </c>
    </row>
    <row r="908" spans="1:13">
      <c r="A908" s="119" t="s">
        <v>1431</v>
      </c>
      <c r="B908" s="119" t="s">
        <v>395</v>
      </c>
      <c r="C908" s="119">
        <v>60.65</v>
      </c>
      <c r="D908" s="119">
        <v>60.65</v>
      </c>
      <c r="E908" s="119">
        <v>57.2</v>
      </c>
      <c r="F908" s="119">
        <v>59.85</v>
      </c>
      <c r="G908" s="119">
        <v>60.4</v>
      </c>
      <c r="H908" s="119">
        <v>59.2</v>
      </c>
      <c r="I908" s="119">
        <v>11676</v>
      </c>
      <c r="J908" s="119">
        <v>695103.15</v>
      </c>
      <c r="K908" s="121">
        <v>43196</v>
      </c>
      <c r="L908" s="119">
        <v>173</v>
      </c>
      <c r="M908" s="119" t="s">
        <v>1432</v>
      </c>
    </row>
    <row r="909" spans="1:13">
      <c r="A909" s="119" t="s">
        <v>1433</v>
      </c>
      <c r="B909" s="119" t="s">
        <v>395</v>
      </c>
      <c r="C909" s="119">
        <v>94.6</v>
      </c>
      <c r="D909" s="119">
        <v>95</v>
      </c>
      <c r="E909" s="119">
        <v>93</v>
      </c>
      <c r="F909" s="119">
        <v>93.85</v>
      </c>
      <c r="G909" s="119">
        <v>93.9</v>
      </c>
      <c r="H909" s="119">
        <v>94.4</v>
      </c>
      <c r="I909" s="119">
        <v>19243</v>
      </c>
      <c r="J909" s="119">
        <v>1808405.75</v>
      </c>
      <c r="K909" s="121">
        <v>43196</v>
      </c>
      <c r="L909" s="119">
        <v>305</v>
      </c>
      <c r="M909" s="119" t="s">
        <v>1434</v>
      </c>
    </row>
    <row r="910" spans="1:13">
      <c r="A910" s="119" t="s">
        <v>384</v>
      </c>
      <c r="B910" s="119" t="s">
        <v>395</v>
      </c>
      <c r="C910" s="119">
        <v>772</v>
      </c>
      <c r="D910" s="119">
        <v>784</v>
      </c>
      <c r="E910" s="119">
        <v>770</v>
      </c>
      <c r="F910" s="119">
        <v>780.55</v>
      </c>
      <c r="G910" s="119">
        <v>780.05</v>
      </c>
      <c r="H910" s="119">
        <v>770.8</v>
      </c>
      <c r="I910" s="119">
        <v>113170</v>
      </c>
      <c r="J910" s="119">
        <v>88092690.049999997</v>
      </c>
      <c r="K910" s="121">
        <v>43196</v>
      </c>
      <c r="L910" s="119">
        <v>2892</v>
      </c>
      <c r="M910" s="119" t="s">
        <v>1435</v>
      </c>
    </row>
    <row r="911" spans="1:13">
      <c r="A911" s="119" t="s">
        <v>1436</v>
      </c>
      <c r="B911" s="119" t="s">
        <v>395</v>
      </c>
      <c r="C911" s="119">
        <v>503.9</v>
      </c>
      <c r="D911" s="119">
        <v>555</v>
      </c>
      <c r="E911" s="119">
        <v>499.5</v>
      </c>
      <c r="F911" s="119">
        <v>542.29999999999995</v>
      </c>
      <c r="G911" s="119">
        <v>540</v>
      </c>
      <c r="H911" s="119">
        <v>504.35</v>
      </c>
      <c r="I911" s="119">
        <v>594828</v>
      </c>
      <c r="J911" s="119">
        <v>315756400.39999998</v>
      </c>
      <c r="K911" s="121">
        <v>43196</v>
      </c>
      <c r="L911" s="119">
        <v>16294</v>
      </c>
      <c r="M911" s="119" t="s">
        <v>1437</v>
      </c>
    </row>
    <row r="912" spans="1:13">
      <c r="A912" s="119" t="s">
        <v>1438</v>
      </c>
      <c r="B912" s="119" t="s">
        <v>395</v>
      </c>
      <c r="C912" s="119">
        <v>72.099999999999994</v>
      </c>
      <c r="D912" s="119">
        <v>72.5</v>
      </c>
      <c r="E912" s="119">
        <v>70.3</v>
      </c>
      <c r="F912" s="119">
        <v>70.599999999999994</v>
      </c>
      <c r="G912" s="119">
        <v>70.8</v>
      </c>
      <c r="H912" s="119">
        <v>72.05</v>
      </c>
      <c r="I912" s="119">
        <v>3922156</v>
      </c>
      <c r="J912" s="119">
        <v>279217847</v>
      </c>
      <c r="K912" s="121">
        <v>43196</v>
      </c>
      <c r="L912" s="119">
        <v>15635</v>
      </c>
      <c r="M912" s="119" t="s">
        <v>1439</v>
      </c>
    </row>
    <row r="913" spans="1:13">
      <c r="A913" s="119" t="s">
        <v>2650</v>
      </c>
      <c r="B913" s="119" t="s">
        <v>395</v>
      </c>
      <c r="C913" s="119">
        <v>33.25</v>
      </c>
      <c r="D913" s="119">
        <v>35</v>
      </c>
      <c r="E913" s="119">
        <v>31.5</v>
      </c>
      <c r="F913" s="119">
        <v>33.950000000000003</v>
      </c>
      <c r="G913" s="119">
        <v>33.950000000000003</v>
      </c>
      <c r="H913" s="119">
        <v>32.299999999999997</v>
      </c>
      <c r="I913" s="119">
        <v>64243</v>
      </c>
      <c r="J913" s="119">
        <v>2131134.15</v>
      </c>
      <c r="K913" s="121">
        <v>43196</v>
      </c>
      <c r="L913" s="119">
        <v>233</v>
      </c>
      <c r="M913" s="119" t="s">
        <v>2651</v>
      </c>
    </row>
    <row r="914" spans="1:13">
      <c r="A914" s="119" t="s">
        <v>1440</v>
      </c>
      <c r="B914" s="119" t="s">
        <v>395</v>
      </c>
      <c r="C914" s="119">
        <v>1210</v>
      </c>
      <c r="D914" s="119">
        <v>1229.75</v>
      </c>
      <c r="E914" s="119">
        <v>1195.05</v>
      </c>
      <c r="F914" s="119">
        <v>1202.0999999999999</v>
      </c>
      <c r="G914" s="119">
        <v>1199.8</v>
      </c>
      <c r="H914" s="119">
        <v>1202.3499999999999</v>
      </c>
      <c r="I914" s="119">
        <v>17939</v>
      </c>
      <c r="J914" s="119">
        <v>21712942.399999999</v>
      </c>
      <c r="K914" s="121">
        <v>43196</v>
      </c>
      <c r="L914" s="119">
        <v>2196</v>
      </c>
      <c r="M914" s="119" t="s">
        <v>1441</v>
      </c>
    </row>
    <row r="915" spans="1:13">
      <c r="A915" s="119" t="s">
        <v>1442</v>
      </c>
      <c r="B915" s="119" t="s">
        <v>395</v>
      </c>
      <c r="C915" s="119">
        <v>796.1</v>
      </c>
      <c r="D915" s="119">
        <v>815.95</v>
      </c>
      <c r="E915" s="119">
        <v>796</v>
      </c>
      <c r="F915" s="119">
        <v>806.2</v>
      </c>
      <c r="G915" s="119">
        <v>807.6</v>
      </c>
      <c r="H915" s="119">
        <v>804.15</v>
      </c>
      <c r="I915" s="119">
        <v>15084</v>
      </c>
      <c r="J915" s="119">
        <v>12167668.1</v>
      </c>
      <c r="K915" s="121">
        <v>43196</v>
      </c>
      <c r="L915" s="119">
        <v>1014</v>
      </c>
      <c r="M915" s="119" t="s">
        <v>2554</v>
      </c>
    </row>
    <row r="916" spans="1:13">
      <c r="A916" s="119" t="s">
        <v>1443</v>
      </c>
      <c r="B916" s="119" t="s">
        <v>395</v>
      </c>
      <c r="C916" s="119">
        <v>174.4</v>
      </c>
      <c r="D916" s="119">
        <v>174.9</v>
      </c>
      <c r="E916" s="119">
        <v>170.85</v>
      </c>
      <c r="F916" s="119">
        <v>171.75</v>
      </c>
      <c r="G916" s="119">
        <v>171.25</v>
      </c>
      <c r="H916" s="119">
        <v>173.35</v>
      </c>
      <c r="I916" s="119">
        <v>218238</v>
      </c>
      <c r="J916" s="119">
        <v>37608570.950000003</v>
      </c>
      <c r="K916" s="121">
        <v>43196</v>
      </c>
      <c r="L916" s="119">
        <v>2604</v>
      </c>
      <c r="M916" s="119" t="s">
        <v>1444</v>
      </c>
    </row>
    <row r="917" spans="1:13">
      <c r="A917" s="119" t="s">
        <v>1445</v>
      </c>
      <c r="B917" s="119" t="s">
        <v>395</v>
      </c>
      <c r="C917" s="119">
        <v>148.19999999999999</v>
      </c>
      <c r="D917" s="119">
        <v>148.19999999999999</v>
      </c>
      <c r="E917" s="119">
        <v>146</v>
      </c>
      <c r="F917" s="119">
        <v>147</v>
      </c>
      <c r="G917" s="119">
        <v>147.4</v>
      </c>
      <c r="H917" s="119">
        <v>146.19999999999999</v>
      </c>
      <c r="I917" s="119">
        <v>23674</v>
      </c>
      <c r="J917" s="119">
        <v>3471629.65</v>
      </c>
      <c r="K917" s="121">
        <v>43196</v>
      </c>
      <c r="L917" s="119">
        <v>250</v>
      </c>
      <c r="M917" s="119" t="s">
        <v>1446</v>
      </c>
    </row>
    <row r="918" spans="1:13">
      <c r="A918" s="119" t="s">
        <v>377</v>
      </c>
      <c r="B918" s="119" t="s">
        <v>395</v>
      </c>
      <c r="C918" s="119">
        <v>206.85</v>
      </c>
      <c r="D918" s="119">
        <v>209.75</v>
      </c>
      <c r="E918" s="119">
        <v>205.25</v>
      </c>
      <c r="F918" s="119">
        <v>207.5</v>
      </c>
      <c r="G918" s="119">
        <v>207</v>
      </c>
      <c r="H918" s="119">
        <v>207.45</v>
      </c>
      <c r="I918" s="119">
        <v>1228986</v>
      </c>
      <c r="J918" s="119">
        <v>254932997.59999999</v>
      </c>
      <c r="K918" s="121">
        <v>43196</v>
      </c>
      <c r="L918" s="119">
        <v>14229</v>
      </c>
      <c r="M918" s="119" t="s">
        <v>1447</v>
      </c>
    </row>
    <row r="919" spans="1:13">
      <c r="A919" s="119" t="s">
        <v>2495</v>
      </c>
      <c r="B919" s="119" t="s">
        <v>395</v>
      </c>
      <c r="C919" s="119">
        <v>1425</v>
      </c>
      <c r="D919" s="119">
        <v>1452</v>
      </c>
      <c r="E919" s="119">
        <v>1421.6</v>
      </c>
      <c r="F919" s="119">
        <v>1433.45</v>
      </c>
      <c r="G919" s="119">
        <v>1433.5</v>
      </c>
      <c r="H919" s="119">
        <v>1424.1</v>
      </c>
      <c r="I919" s="119">
        <v>215</v>
      </c>
      <c r="J919" s="119">
        <v>307493</v>
      </c>
      <c r="K919" s="121">
        <v>43196</v>
      </c>
      <c r="L919" s="119">
        <v>54</v>
      </c>
      <c r="M919" s="119" t="s">
        <v>2887</v>
      </c>
    </row>
    <row r="920" spans="1:13">
      <c r="A920" s="119" t="s">
        <v>1448</v>
      </c>
      <c r="B920" s="119" t="s">
        <v>395</v>
      </c>
      <c r="C920" s="119">
        <v>143</v>
      </c>
      <c r="D920" s="119">
        <v>145.05000000000001</v>
      </c>
      <c r="E920" s="119">
        <v>141.1</v>
      </c>
      <c r="F920" s="119">
        <v>143</v>
      </c>
      <c r="G920" s="119">
        <v>142.80000000000001</v>
      </c>
      <c r="H920" s="119">
        <v>143.55000000000001</v>
      </c>
      <c r="I920" s="119">
        <v>209225</v>
      </c>
      <c r="J920" s="119">
        <v>29968504.550000001</v>
      </c>
      <c r="K920" s="121">
        <v>43196</v>
      </c>
      <c r="L920" s="119">
        <v>1960</v>
      </c>
      <c r="M920" s="119" t="s">
        <v>1449</v>
      </c>
    </row>
    <row r="921" spans="1:13">
      <c r="A921" s="119" t="s">
        <v>243</v>
      </c>
      <c r="B921" s="119" t="s">
        <v>395</v>
      </c>
      <c r="C921" s="119">
        <v>129.6</v>
      </c>
      <c r="D921" s="119">
        <v>131.05000000000001</v>
      </c>
      <c r="E921" s="119">
        <v>128.15</v>
      </c>
      <c r="F921" s="119">
        <v>130.55000000000001</v>
      </c>
      <c r="G921" s="119">
        <v>130.25</v>
      </c>
      <c r="H921" s="119">
        <v>129.5</v>
      </c>
      <c r="I921" s="119">
        <v>3063900</v>
      </c>
      <c r="J921" s="119">
        <v>397317769.19999999</v>
      </c>
      <c r="K921" s="121">
        <v>43196</v>
      </c>
      <c r="L921" s="119">
        <v>13044</v>
      </c>
      <c r="M921" s="119" t="s">
        <v>1450</v>
      </c>
    </row>
    <row r="922" spans="1:13">
      <c r="A922" s="119" t="s">
        <v>1451</v>
      </c>
      <c r="B922" s="119" t="s">
        <v>395</v>
      </c>
      <c r="C922" s="119">
        <v>242.95</v>
      </c>
      <c r="D922" s="119">
        <v>251.4</v>
      </c>
      <c r="E922" s="119">
        <v>240</v>
      </c>
      <c r="F922" s="119">
        <v>248.85</v>
      </c>
      <c r="G922" s="119">
        <v>248.2</v>
      </c>
      <c r="H922" s="119">
        <v>242.95</v>
      </c>
      <c r="I922" s="119">
        <v>62710</v>
      </c>
      <c r="J922" s="119">
        <v>15542720.550000001</v>
      </c>
      <c r="K922" s="121">
        <v>43196</v>
      </c>
      <c r="L922" s="119">
        <v>1512</v>
      </c>
      <c r="M922" s="119" t="s">
        <v>1452</v>
      </c>
    </row>
    <row r="923" spans="1:13">
      <c r="A923" s="119" t="s">
        <v>2448</v>
      </c>
      <c r="B923" s="119" t="s">
        <v>395</v>
      </c>
      <c r="C923" s="119">
        <v>1560</v>
      </c>
      <c r="D923" s="119">
        <v>1654.9</v>
      </c>
      <c r="E923" s="119">
        <v>1560</v>
      </c>
      <c r="F923" s="119">
        <v>1633.7</v>
      </c>
      <c r="G923" s="119">
        <v>1640</v>
      </c>
      <c r="H923" s="119">
        <v>1521.1</v>
      </c>
      <c r="I923" s="119">
        <v>2346</v>
      </c>
      <c r="J923" s="119">
        <v>3784906.2</v>
      </c>
      <c r="K923" s="121">
        <v>43196</v>
      </c>
      <c r="L923" s="119">
        <v>220</v>
      </c>
      <c r="M923" s="119" t="s">
        <v>2449</v>
      </c>
    </row>
    <row r="924" spans="1:13">
      <c r="A924" s="119" t="s">
        <v>386</v>
      </c>
      <c r="B924" s="119" t="s">
        <v>395</v>
      </c>
      <c r="C924" s="119">
        <v>136.19999999999999</v>
      </c>
      <c r="D924" s="119">
        <v>136.19999999999999</v>
      </c>
      <c r="E924" s="119">
        <v>132.85</v>
      </c>
      <c r="F924" s="119">
        <v>134.15</v>
      </c>
      <c r="G924" s="119">
        <v>133.6</v>
      </c>
      <c r="H924" s="119">
        <v>134.1</v>
      </c>
      <c r="I924" s="119">
        <v>34885</v>
      </c>
      <c r="J924" s="119">
        <v>4675719.25</v>
      </c>
      <c r="K924" s="121">
        <v>43196</v>
      </c>
      <c r="L924" s="119">
        <v>278</v>
      </c>
      <c r="M924" s="119" t="s">
        <v>1453</v>
      </c>
    </row>
    <row r="925" spans="1:13">
      <c r="A925" s="119" t="s">
        <v>2842</v>
      </c>
      <c r="B925" s="119" t="s">
        <v>395</v>
      </c>
      <c r="C925" s="119">
        <v>46</v>
      </c>
      <c r="D925" s="119">
        <v>46</v>
      </c>
      <c r="E925" s="119">
        <v>44.35</v>
      </c>
      <c r="F925" s="119">
        <v>44.9</v>
      </c>
      <c r="G925" s="119">
        <v>45</v>
      </c>
      <c r="H925" s="119">
        <v>45.45</v>
      </c>
      <c r="I925" s="119">
        <v>13144</v>
      </c>
      <c r="J925" s="119">
        <v>590747.65</v>
      </c>
      <c r="K925" s="121">
        <v>43196</v>
      </c>
      <c r="L925" s="119">
        <v>166</v>
      </c>
      <c r="M925" s="119" t="s">
        <v>2843</v>
      </c>
    </row>
    <row r="926" spans="1:13">
      <c r="A926" s="119" t="s">
        <v>2411</v>
      </c>
      <c r="B926" s="119" t="s">
        <v>395</v>
      </c>
      <c r="C926" s="119">
        <v>19.3</v>
      </c>
      <c r="D926" s="119">
        <v>19.5</v>
      </c>
      <c r="E926" s="119">
        <v>18.899999999999999</v>
      </c>
      <c r="F926" s="119">
        <v>19.2</v>
      </c>
      <c r="G926" s="119">
        <v>19.25</v>
      </c>
      <c r="H926" s="119">
        <v>19.25</v>
      </c>
      <c r="I926" s="119">
        <v>34810</v>
      </c>
      <c r="J926" s="119">
        <v>665781.69999999995</v>
      </c>
      <c r="K926" s="121">
        <v>43196</v>
      </c>
      <c r="L926" s="119">
        <v>206</v>
      </c>
      <c r="M926" s="119" t="s">
        <v>2412</v>
      </c>
    </row>
    <row r="927" spans="1:13">
      <c r="A927" s="119" t="s">
        <v>1454</v>
      </c>
      <c r="B927" s="119" t="s">
        <v>395</v>
      </c>
      <c r="C927" s="119">
        <v>29</v>
      </c>
      <c r="D927" s="119">
        <v>29.25</v>
      </c>
      <c r="E927" s="119">
        <v>28.5</v>
      </c>
      <c r="F927" s="119">
        <v>28.95</v>
      </c>
      <c r="G927" s="119">
        <v>28.85</v>
      </c>
      <c r="H927" s="119">
        <v>28.75</v>
      </c>
      <c r="I927" s="119">
        <v>121343</v>
      </c>
      <c r="J927" s="119">
        <v>3514050.2</v>
      </c>
      <c r="K927" s="121">
        <v>43196</v>
      </c>
      <c r="L927" s="119">
        <v>600</v>
      </c>
      <c r="M927" s="119" t="s">
        <v>1455</v>
      </c>
    </row>
    <row r="928" spans="1:13">
      <c r="A928" s="119" t="s">
        <v>1456</v>
      </c>
      <c r="B928" s="119" t="s">
        <v>395</v>
      </c>
      <c r="C928" s="119">
        <v>93.45</v>
      </c>
      <c r="D928" s="119">
        <v>94.2</v>
      </c>
      <c r="E928" s="119">
        <v>90</v>
      </c>
      <c r="F928" s="119">
        <v>90.55</v>
      </c>
      <c r="G928" s="119">
        <v>90.9</v>
      </c>
      <c r="H928" s="119">
        <v>93.45</v>
      </c>
      <c r="I928" s="119">
        <v>84977</v>
      </c>
      <c r="J928" s="119">
        <v>7768983.5</v>
      </c>
      <c r="K928" s="121">
        <v>43196</v>
      </c>
      <c r="L928" s="119">
        <v>1014</v>
      </c>
      <c r="M928" s="119" t="s">
        <v>1457</v>
      </c>
    </row>
    <row r="929" spans="1:13">
      <c r="A929" s="119" t="s">
        <v>2844</v>
      </c>
      <c r="B929" s="119" t="s">
        <v>395</v>
      </c>
      <c r="C929" s="119">
        <v>199.5</v>
      </c>
      <c r="D929" s="119">
        <v>199.5</v>
      </c>
      <c r="E929" s="119">
        <v>193</v>
      </c>
      <c r="F929" s="119">
        <v>194.9</v>
      </c>
      <c r="G929" s="119">
        <v>194</v>
      </c>
      <c r="H929" s="119">
        <v>199.5</v>
      </c>
      <c r="I929" s="119">
        <v>257585</v>
      </c>
      <c r="J929" s="119">
        <v>50355303.700000003</v>
      </c>
      <c r="K929" s="121">
        <v>43196</v>
      </c>
      <c r="L929" s="119">
        <v>5639</v>
      </c>
      <c r="M929" s="119" t="s">
        <v>2845</v>
      </c>
    </row>
    <row r="930" spans="1:13">
      <c r="A930" s="119" t="s">
        <v>1458</v>
      </c>
      <c r="B930" s="119" t="s">
        <v>395</v>
      </c>
      <c r="C930" s="119">
        <v>556.95000000000005</v>
      </c>
      <c r="D930" s="119">
        <v>560.25</v>
      </c>
      <c r="E930" s="119">
        <v>549.95000000000005</v>
      </c>
      <c r="F930" s="119">
        <v>554.85</v>
      </c>
      <c r="G930" s="119">
        <v>554.20000000000005</v>
      </c>
      <c r="H930" s="119">
        <v>552.04999999999995</v>
      </c>
      <c r="I930" s="119">
        <v>16510</v>
      </c>
      <c r="J930" s="119">
        <v>9158188.5</v>
      </c>
      <c r="K930" s="121">
        <v>43196</v>
      </c>
      <c r="L930" s="119">
        <v>811</v>
      </c>
      <c r="M930" s="119" t="s">
        <v>2692</v>
      </c>
    </row>
    <row r="931" spans="1:13">
      <c r="A931" s="119" t="s">
        <v>1459</v>
      </c>
      <c r="B931" s="119" t="s">
        <v>395</v>
      </c>
      <c r="C931" s="119">
        <v>8384.25</v>
      </c>
      <c r="D931" s="119">
        <v>8400.5499999999993</v>
      </c>
      <c r="E931" s="119">
        <v>8315</v>
      </c>
      <c r="F931" s="119">
        <v>8346.9500000000007</v>
      </c>
      <c r="G931" s="119">
        <v>8346.25</v>
      </c>
      <c r="H931" s="119">
        <v>8384.25</v>
      </c>
      <c r="I931" s="119">
        <v>38544</v>
      </c>
      <c r="J931" s="119">
        <v>321853932.85000002</v>
      </c>
      <c r="K931" s="121">
        <v>43196</v>
      </c>
      <c r="L931" s="119">
        <v>5426</v>
      </c>
      <c r="M931" s="119" t="s">
        <v>1460</v>
      </c>
    </row>
    <row r="932" spans="1:13">
      <c r="A932" s="119" t="s">
        <v>1461</v>
      </c>
      <c r="B932" s="119" t="s">
        <v>395</v>
      </c>
      <c r="C932" s="119">
        <v>60.45</v>
      </c>
      <c r="D932" s="119">
        <v>60.7</v>
      </c>
      <c r="E932" s="119">
        <v>59</v>
      </c>
      <c r="F932" s="119">
        <v>59.65</v>
      </c>
      <c r="G932" s="119">
        <v>59.6</v>
      </c>
      <c r="H932" s="119">
        <v>60.3</v>
      </c>
      <c r="I932" s="119">
        <v>686241</v>
      </c>
      <c r="J932" s="119">
        <v>40997270.149999999</v>
      </c>
      <c r="K932" s="121">
        <v>43196</v>
      </c>
      <c r="L932" s="119">
        <v>4645</v>
      </c>
      <c r="M932" s="119" t="s">
        <v>1462</v>
      </c>
    </row>
    <row r="933" spans="1:13">
      <c r="A933" s="119" t="s">
        <v>1463</v>
      </c>
      <c r="B933" s="119" t="s">
        <v>395</v>
      </c>
      <c r="C933" s="119">
        <v>716</v>
      </c>
      <c r="D933" s="119">
        <v>729.9</v>
      </c>
      <c r="E933" s="119">
        <v>716</v>
      </c>
      <c r="F933" s="119">
        <v>725.6</v>
      </c>
      <c r="G933" s="119">
        <v>716</v>
      </c>
      <c r="H933" s="119">
        <v>718.85</v>
      </c>
      <c r="I933" s="119">
        <v>10658</v>
      </c>
      <c r="J933" s="119">
        <v>7723821.3499999996</v>
      </c>
      <c r="K933" s="121">
        <v>43196</v>
      </c>
      <c r="L933" s="119">
        <v>494</v>
      </c>
      <c r="M933" s="119" t="s">
        <v>1464</v>
      </c>
    </row>
    <row r="934" spans="1:13">
      <c r="A934" s="119" t="s">
        <v>2935</v>
      </c>
      <c r="B934" s="119" t="s">
        <v>395</v>
      </c>
      <c r="C934" s="119">
        <v>235</v>
      </c>
      <c r="D934" s="119">
        <v>244.55</v>
      </c>
      <c r="E934" s="119">
        <v>235</v>
      </c>
      <c r="F934" s="119">
        <v>241.3</v>
      </c>
      <c r="G934" s="119">
        <v>241.35</v>
      </c>
      <c r="H934" s="119">
        <v>236.8</v>
      </c>
      <c r="I934" s="119">
        <v>50642</v>
      </c>
      <c r="J934" s="119">
        <v>12168390.1</v>
      </c>
      <c r="K934" s="121">
        <v>43196</v>
      </c>
      <c r="L934" s="119">
        <v>3972</v>
      </c>
      <c r="M934" s="119" t="s">
        <v>2938</v>
      </c>
    </row>
    <row r="935" spans="1:13">
      <c r="A935" s="119" t="s">
        <v>3128</v>
      </c>
      <c r="B935" s="119" t="s">
        <v>395</v>
      </c>
      <c r="C935" s="119">
        <v>15</v>
      </c>
      <c r="D935" s="119">
        <v>15.85</v>
      </c>
      <c r="E935" s="119">
        <v>15</v>
      </c>
      <c r="F935" s="119">
        <v>15.4</v>
      </c>
      <c r="G935" s="119">
        <v>15.15</v>
      </c>
      <c r="H935" s="119">
        <v>14.9</v>
      </c>
      <c r="I935" s="119">
        <v>48907</v>
      </c>
      <c r="J935" s="119">
        <v>749601.15</v>
      </c>
      <c r="K935" s="121">
        <v>43196</v>
      </c>
      <c r="L935" s="119">
        <v>90</v>
      </c>
      <c r="M935" s="119" t="s">
        <v>3129</v>
      </c>
    </row>
    <row r="936" spans="1:13">
      <c r="A936" s="119" t="s">
        <v>1466</v>
      </c>
      <c r="B936" s="119" t="s">
        <v>395</v>
      </c>
      <c r="C936" s="119">
        <v>58.7</v>
      </c>
      <c r="D936" s="119">
        <v>59.35</v>
      </c>
      <c r="E936" s="119">
        <v>57.85</v>
      </c>
      <c r="F936" s="119">
        <v>58.6</v>
      </c>
      <c r="G936" s="119">
        <v>58.4</v>
      </c>
      <c r="H936" s="119">
        <v>58.6</v>
      </c>
      <c r="I936" s="119">
        <v>313667</v>
      </c>
      <c r="J936" s="119">
        <v>18357394.25</v>
      </c>
      <c r="K936" s="121">
        <v>43196</v>
      </c>
      <c r="L936" s="119">
        <v>1795</v>
      </c>
      <c r="M936" s="119" t="s">
        <v>1467</v>
      </c>
    </row>
    <row r="937" spans="1:13">
      <c r="A937" s="119" t="s">
        <v>1468</v>
      </c>
      <c r="B937" s="119" t="s">
        <v>395</v>
      </c>
      <c r="C937" s="119">
        <v>291.60000000000002</v>
      </c>
      <c r="D937" s="119">
        <v>291.60000000000002</v>
      </c>
      <c r="E937" s="119">
        <v>283.64999999999998</v>
      </c>
      <c r="F937" s="119">
        <v>285.3</v>
      </c>
      <c r="G937" s="119">
        <v>286.55</v>
      </c>
      <c r="H937" s="119">
        <v>288.75</v>
      </c>
      <c r="I937" s="119">
        <v>46361</v>
      </c>
      <c r="J937" s="119">
        <v>13245171.35</v>
      </c>
      <c r="K937" s="121">
        <v>43196</v>
      </c>
      <c r="L937" s="119">
        <v>2089</v>
      </c>
      <c r="M937" s="119" t="s">
        <v>1469</v>
      </c>
    </row>
    <row r="938" spans="1:13">
      <c r="A938" s="119" t="s">
        <v>120</v>
      </c>
      <c r="B938" s="119" t="s">
        <v>395</v>
      </c>
      <c r="C938" s="119">
        <v>29</v>
      </c>
      <c r="D938" s="119">
        <v>29</v>
      </c>
      <c r="E938" s="119">
        <v>28.35</v>
      </c>
      <c r="F938" s="119">
        <v>28.55</v>
      </c>
      <c r="G938" s="119">
        <v>28.5</v>
      </c>
      <c r="H938" s="119">
        <v>28.75</v>
      </c>
      <c r="I938" s="119">
        <v>3424377</v>
      </c>
      <c r="J938" s="119">
        <v>97601777.900000006</v>
      </c>
      <c r="K938" s="121">
        <v>43196</v>
      </c>
      <c r="L938" s="119">
        <v>5589</v>
      </c>
      <c r="M938" s="119" t="s">
        <v>1470</v>
      </c>
    </row>
    <row r="939" spans="1:13">
      <c r="A939" s="119" t="s">
        <v>2800</v>
      </c>
      <c r="B939" s="119" t="s">
        <v>395</v>
      </c>
      <c r="C939" s="119">
        <v>673.1</v>
      </c>
      <c r="D939" s="119">
        <v>682.5</v>
      </c>
      <c r="E939" s="119">
        <v>673.1</v>
      </c>
      <c r="F939" s="119">
        <v>678.7</v>
      </c>
      <c r="G939" s="119">
        <v>677.5</v>
      </c>
      <c r="H939" s="119">
        <v>676.9</v>
      </c>
      <c r="I939" s="119">
        <v>5509</v>
      </c>
      <c r="J939" s="119">
        <v>3735174.2</v>
      </c>
      <c r="K939" s="121">
        <v>43196</v>
      </c>
      <c r="L939" s="119">
        <v>601</v>
      </c>
      <c r="M939" s="119" t="s">
        <v>2801</v>
      </c>
    </row>
    <row r="940" spans="1:13">
      <c r="A940" s="119" t="s">
        <v>1471</v>
      </c>
      <c r="B940" s="119" t="s">
        <v>395</v>
      </c>
      <c r="C940" s="119">
        <v>23</v>
      </c>
      <c r="D940" s="119">
        <v>23.65</v>
      </c>
      <c r="E940" s="119">
        <v>22.5</v>
      </c>
      <c r="F940" s="119">
        <v>22.85</v>
      </c>
      <c r="G940" s="119">
        <v>22.95</v>
      </c>
      <c r="H940" s="119">
        <v>22.95</v>
      </c>
      <c r="I940" s="119">
        <v>3216</v>
      </c>
      <c r="J940" s="119">
        <v>73580.55</v>
      </c>
      <c r="K940" s="121">
        <v>43196</v>
      </c>
      <c r="L940" s="119">
        <v>54</v>
      </c>
      <c r="M940" s="119" t="s">
        <v>1472</v>
      </c>
    </row>
    <row r="941" spans="1:13">
      <c r="A941" s="119" t="s">
        <v>2199</v>
      </c>
      <c r="B941" s="119" t="s">
        <v>395</v>
      </c>
      <c r="C941" s="119">
        <v>113</v>
      </c>
      <c r="D941" s="119">
        <v>113</v>
      </c>
      <c r="E941" s="119">
        <v>112.65</v>
      </c>
      <c r="F941" s="119">
        <v>112.85</v>
      </c>
      <c r="G941" s="119">
        <v>112.85</v>
      </c>
      <c r="H941" s="119">
        <v>112.11</v>
      </c>
      <c r="I941" s="119">
        <v>1615</v>
      </c>
      <c r="J941" s="119">
        <v>182264.47</v>
      </c>
      <c r="K941" s="121">
        <v>43196</v>
      </c>
      <c r="L941" s="119">
        <v>17</v>
      </c>
      <c r="M941" s="119" t="s">
        <v>1033</v>
      </c>
    </row>
    <row r="942" spans="1:13">
      <c r="A942" s="119" t="s">
        <v>1473</v>
      </c>
      <c r="B942" s="119" t="s">
        <v>395</v>
      </c>
      <c r="C942" s="119">
        <v>1068</v>
      </c>
      <c r="D942" s="119">
        <v>1071.3</v>
      </c>
      <c r="E942" s="119">
        <v>1064</v>
      </c>
      <c r="F942" s="119">
        <v>1068.69</v>
      </c>
      <c r="G942" s="119">
        <v>1068.8800000000001</v>
      </c>
      <c r="H942" s="119">
        <v>1069.01</v>
      </c>
      <c r="I942" s="119">
        <v>14537</v>
      </c>
      <c r="J942" s="119">
        <v>15512060.02</v>
      </c>
      <c r="K942" s="121">
        <v>43196</v>
      </c>
      <c r="L942" s="119">
        <v>654</v>
      </c>
      <c r="M942" s="119" t="s">
        <v>1474</v>
      </c>
    </row>
    <row r="943" spans="1:13">
      <c r="A943" s="119" t="s">
        <v>3369</v>
      </c>
      <c r="B943" s="119" t="s">
        <v>395</v>
      </c>
      <c r="C943" s="119">
        <v>10490</v>
      </c>
      <c r="D943" s="119">
        <v>12100</v>
      </c>
      <c r="E943" s="119">
        <v>9666</v>
      </c>
      <c r="F943" s="119">
        <v>10998</v>
      </c>
      <c r="G943" s="119">
        <v>10998</v>
      </c>
      <c r="H943" s="119">
        <v>10100</v>
      </c>
      <c r="I943" s="119">
        <v>43</v>
      </c>
      <c r="J943" s="119">
        <v>462144.38</v>
      </c>
      <c r="K943" s="121">
        <v>43196</v>
      </c>
      <c r="L943" s="119">
        <v>29</v>
      </c>
      <c r="M943" s="119" t="s">
        <v>3370</v>
      </c>
    </row>
    <row r="944" spans="1:13">
      <c r="A944" s="119" t="s">
        <v>2200</v>
      </c>
      <c r="B944" s="119" t="s">
        <v>395</v>
      </c>
      <c r="C944" s="119">
        <v>106</v>
      </c>
      <c r="D944" s="119">
        <v>106.5</v>
      </c>
      <c r="E944" s="119">
        <v>105.95</v>
      </c>
      <c r="F944" s="119">
        <v>106.24</v>
      </c>
      <c r="G944" s="119">
        <v>106.18</v>
      </c>
      <c r="H944" s="119">
        <v>106.29</v>
      </c>
      <c r="I944" s="119">
        <v>27561</v>
      </c>
      <c r="J944" s="119">
        <v>2929035</v>
      </c>
      <c r="K944" s="121">
        <v>43196</v>
      </c>
      <c r="L944" s="119">
        <v>1818</v>
      </c>
      <c r="M944" s="119" t="s">
        <v>1085</v>
      </c>
    </row>
    <row r="945" spans="1:13">
      <c r="A945" s="119" t="s">
        <v>1475</v>
      </c>
      <c r="B945" s="119" t="s">
        <v>395</v>
      </c>
      <c r="C945" s="119">
        <v>111.65</v>
      </c>
      <c r="D945" s="119">
        <v>114.5</v>
      </c>
      <c r="E945" s="119">
        <v>109.35</v>
      </c>
      <c r="F945" s="119">
        <v>113.3</v>
      </c>
      <c r="G945" s="119">
        <v>112.75</v>
      </c>
      <c r="H945" s="119">
        <v>111.75</v>
      </c>
      <c r="I945" s="119">
        <v>1022437</v>
      </c>
      <c r="J945" s="119">
        <v>114742413.5</v>
      </c>
      <c r="K945" s="121">
        <v>43196</v>
      </c>
      <c r="L945" s="119">
        <v>5732</v>
      </c>
      <c r="M945" s="119" t="s">
        <v>1476</v>
      </c>
    </row>
    <row r="946" spans="1:13">
      <c r="A946" s="119" t="s">
        <v>1477</v>
      </c>
      <c r="B946" s="119" t="s">
        <v>395</v>
      </c>
      <c r="C946" s="119">
        <v>881.9</v>
      </c>
      <c r="D946" s="119">
        <v>912</v>
      </c>
      <c r="E946" s="119">
        <v>871.55</v>
      </c>
      <c r="F946" s="119">
        <v>903.5</v>
      </c>
      <c r="G946" s="119">
        <v>901.15</v>
      </c>
      <c r="H946" s="119">
        <v>879.85</v>
      </c>
      <c r="I946" s="119">
        <v>2186278</v>
      </c>
      <c r="J946" s="119">
        <v>1971325046.1500001</v>
      </c>
      <c r="K946" s="121">
        <v>43196</v>
      </c>
      <c r="L946" s="119">
        <v>35843</v>
      </c>
      <c r="M946" s="119" t="s">
        <v>1478</v>
      </c>
    </row>
    <row r="947" spans="1:13">
      <c r="A947" s="119" t="s">
        <v>1479</v>
      </c>
      <c r="B947" s="119" t="s">
        <v>395</v>
      </c>
      <c r="C947" s="119">
        <v>20.5</v>
      </c>
      <c r="D947" s="119">
        <v>21.4</v>
      </c>
      <c r="E947" s="119">
        <v>20.399999999999999</v>
      </c>
      <c r="F947" s="119">
        <v>21.05</v>
      </c>
      <c r="G947" s="119">
        <v>21.25</v>
      </c>
      <c r="H947" s="119">
        <v>20.6</v>
      </c>
      <c r="I947" s="119">
        <v>1187615</v>
      </c>
      <c r="J947" s="119">
        <v>25026393.350000001</v>
      </c>
      <c r="K947" s="121">
        <v>43196</v>
      </c>
      <c r="L947" s="119">
        <v>2452</v>
      </c>
      <c r="M947" s="119" t="s">
        <v>1480</v>
      </c>
    </row>
    <row r="948" spans="1:13">
      <c r="A948" s="119" t="s">
        <v>1481</v>
      </c>
      <c r="B948" s="119" t="s">
        <v>395</v>
      </c>
      <c r="C948" s="119">
        <v>1628</v>
      </c>
      <c r="D948" s="119">
        <v>1635</v>
      </c>
      <c r="E948" s="119">
        <v>1605.2</v>
      </c>
      <c r="F948" s="119">
        <v>1613.45</v>
      </c>
      <c r="G948" s="119">
        <v>1610</v>
      </c>
      <c r="H948" s="119">
        <v>1620.65</v>
      </c>
      <c r="I948" s="119">
        <v>17763</v>
      </c>
      <c r="J948" s="119">
        <v>28715758.399999999</v>
      </c>
      <c r="K948" s="121">
        <v>43196</v>
      </c>
      <c r="L948" s="119">
        <v>796</v>
      </c>
      <c r="M948" s="119" t="s">
        <v>1482</v>
      </c>
    </row>
    <row r="949" spans="1:13">
      <c r="A949" s="119" t="s">
        <v>1483</v>
      </c>
      <c r="B949" s="119" t="s">
        <v>395</v>
      </c>
      <c r="C949" s="119">
        <v>836</v>
      </c>
      <c r="D949" s="119">
        <v>861.8</v>
      </c>
      <c r="E949" s="119">
        <v>830.45</v>
      </c>
      <c r="F949" s="119">
        <v>857.05</v>
      </c>
      <c r="G949" s="119">
        <v>859.45</v>
      </c>
      <c r="H949" s="119">
        <v>851.7</v>
      </c>
      <c r="I949" s="119">
        <v>322</v>
      </c>
      <c r="J949" s="119">
        <v>274191.34999999998</v>
      </c>
      <c r="K949" s="121">
        <v>43196</v>
      </c>
      <c r="L949" s="119">
        <v>98</v>
      </c>
      <c r="M949" s="119" t="s">
        <v>1484</v>
      </c>
    </row>
    <row r="950" spans="1:13">
      <c r="A950" s="119" t="s">
        <v>1485</v>
      </c>
      <c r="B950" s="119" t="s">
        <v>395</v>
      </c>
      <c r="C950" s="119">
        <v>106.45</v>
      </c>
      <c r="D950" s="119">
        <v>107</v>
      </c>
      <c r="E950" s="119">
        <v>104</v>
      </c>
      <c r="F950" s="119">
        <v>106.05</v>
      </c>
      <c r="G950" s="119">
        <v>105.45</v>
      </c>
      <c r="H950" s="119">
        <v>105.95</v>
      </c>
      <c r="I950" s="119">
        <v>229639</v>
      </c>
      <c r="J950" s="119">
        <v>24166105.149999999</v>
      </c>
      <c r="K950" s="121">
        <v>43196</v>
      </c>
      <c r="L950" s="119">
        <v>2157</v>
      </c>
      <c r="M950" s="119" t="s">
        <v>1486</v>
      </c>
    </row>
    <row r="951" spans="1:13">
      <c r="A951" s="119" t="s">
        <v>2846</v>
      </c>
      <c r="B951" s="119" t="s">
        <v>395</v>
      </c>
      <c r="C951" s="119">
        <v>5.0999999999999996</v>
      </c>
      <c r="D951" s="119">
        <v>5.0999999999999996</v>
      </c>
      <c r="E951" s="119">
        <v>5.0999999999999996</v>
      </c>
      <c r="F951" s="119">
        <v>5.0999999999999996</v>
      </c>
      <c r="G951" s="119">
        <v>5.0999999999999996</v>
      </c>
      <c r="H951" s="119">
        <v>4.9000000000000004</v>
      </c>
      <c r="I951" s="119">
        <v>41765</v>
      </c>
      <c r="J951" s="119">
        <v>213001.5</v>
      </c>
      <c r="K951" s="121">
        <v>43196</v>
      </c>
      <c r="L951" s="119">
        <v>61</v>
      </c>
      <c r="M951" s="119" t="s">
        <v>2847</v>
      </c>
    </row>
    <row r="952" spans="1:13">
      <c r="A952" s="119" t="s">
        <v>1487</v>
      </c>
      <c r="B952" s="119" t="s">
        <v>395</v>
      </c>
      <c r="C952" s="119">
        <v>101.75</v>
      </c>
      <c r="D952" s="119">
        <v>101.9</v>
      </c>
      <c r="E952" s="119">
        <v>100.5</v>
      </c>
      <c r="F952" s="119">
        <v>101.55</v>
      </c>
      <c r="G952" s="119">
        <v>101.45</v>
      </c>
      <c r="H952" s="119">
        <v>101.3</v>
      </c>
      <c r="I952" s="119">
        <v>17782</v>
      </c>
      <c r="J952" s="119">
        <v>1801311.7</v>
      </c>
      <c r="K952" s="121">
        <v>43196</v>
      </c>
      <c r="L952" s="119">
        <v>517</v>
      </c>
      <c r="M952" s="119" t="s">
        <v>1488</v>
      </c>
    </row>
    <row r="953" spans="1:13">
      <c r="A953" s="119" t="s">
        <v>3271</v>
      </c>
      <c r="B953" s="119" t="s">
        <v>395</v>
      </c>
      <c r="C953" s="119">
        <v>46.15</v>
      </c>
      <c r="D953" s="119">
        <v>50.75</v>
      </c>
      <c r="E953" s="119">
        <v>46.15</v>
      </c>
      <c r="F953" s="119">
        <v>50.2</v>
      </c>
      <c r="G953" s="119">
        <v>50.4</v>
      </c>
      <c r="H953" s="119">
        <v>47.9</v>
      </c>
      <c r="I953" s="119">
        <v>4374</v>
      </c>
      <c r="J953" s="119">
        <v>217578.85</v>
      </c>
      <c r="K953" s="121">
        <v>43196</v>
      </c>
      <c r="L953" s="119">
        <v>15</v>
      </c>
      <c r="M953" s="119" t="s">
        <v>3272</v>
      </c>
    </row>
    <row r="954" spans="1:13">
      <c r="A954" s="119" t="s">
        <v>2209</v>
      </c>
      <c r="B954" s="119" t="s">
        <v>395</v>
      </c>
      <c r="C954" s="119">
        <v>88.6</v>
      </c>
      <c r="D954" s="119">
        <v>90.05</v>
      </c>
      <c r="E954" s="119">
        <v>87</v>
      </c>
      <c r="F954" s="119">
        <v>88.5</v>
      </c>
      <c r="G954" s="119">
        <v>88</v>
      </c>
      <c r="H954" s="119">
        <v>88.1</v>
      </c>
      <c r="I954" s="119">
        <v>199354</v>
      </c>
      <c r="J954" s="119">
        <v>17558390.199999999</v>
      </c>
      <c r="K954" s="121">
        <v>43196</v>
      </c>
      <c r="L954" s="119">
        <v>2413</v>
      </c>
      <c r="M954" s="119" t="s">
        <v>1465</v>
      </c>
    </row>
    <row r="955" spans="1:13">
      <c r="A955" s="119" t="s">
        <v>121</v>
      </c>
      <c r="B955" s="119" t="s">
        <v>395</v>
      </c>
      <c r="C955" s="119">
        <v>117.9</v>
      </c>
      <c r="D955" s="119">
        <v>119.3</v>
      </c>
      <c r="E955" s="119">
        <v>117.1</v>
      </c>
      <c r="F955" s="119">
        <v>118.95</v>
      </c>
      <c r="G955" s="119">
        <v>118.6</v>
      </c>
      <c r="H955" s="119">
        <v>117.85</v>
      </c>
      <c r="I955" s="119">
        <v>2428222</v>
      </c>
      <c r="J955" s="119">
        <v>287732399.94999999</v>
      </c>
      <c r="K955" s="121">
        <v>43196</v>
      </c>
      <c r="L955" s="119">
        <v>16330</v>
      </c>
      <c r="M955" s="119" t="s">
        <v>1489</v>
      </c>
    </row>
    <row r="956" spans="1:13">
      <c r="A956" s="119" t="s">
        <v>1490</v>
      </c>
      <c r="B956" s="119" t="s">
        <v>395</v>
      </c>
      <c r="C956" s="119">
        <v>211.7</v>
      </c>
      <c r="D956" s="119">
        <v>214.1</v>
      </c>
      <c r="E956" s="119">
        <v>209.2</v>
      </c>
      <c r="F956" s="119">
        <v>212.8</v>
      </c>
      <c r="G956" s="119">
        <v>212.55</v>
      </c>
      <c r="H956" s="119">
        <v>211.8</v>
      </c>
      <c r="I956" s="119">
        <v>998946</v>
      </c>
      <c r="J956" s="119">
        <v>212027347.75</v>
      </c>
      <c r="K956" s="121">
        <v>43196</v>
      </c>
      <c r="L956" s="119">
        <v>14805</v>
      </c>
      <c r="M956" s="119" t="s">
        <v>1491</v>
      </c>
    </row>
    <row r="957" spans="1:13">
      <c r="A957" s="119" t="s">
        <v>2848</v>
      </c>
      <c r="B957" s="119" t="s">
        <v>395</v>
      </c>
      <c r="C957" s="119">
        <v>12.35</v>
      </c>
      <c r="D957" s="119">
        <v>12.35</v>
      </c>
      <c r="E957" s="119">
        <v>11.95</v>
      </c>
      <c r="F957" s="119">
        <v>12.1</v>
      </c>
      <c r="G957" s="119">
        <v>12.1</v>
      </c>
      <c r="H957" s="119">
        <v>11.95</v>
      </c>
      <c r="I957" s="119">
        <v>544934</v>
      </c>
      <c r="J957" s="119">
        <v>6593628</v>
      </c>
      <c r="K957" s="121">
        <v>43196</v>
      </c>
      <c r="L957" s="119">
        <v>130</v>
      </c>
      <c r="M957" s="119" t="s">
        <v>2849</v>
      </c>
    </row>
    <row r="958" spans="1:13">
      <c r="A958" s="119" t="s">
        <v>2437</v>
      </c>
      <c r="B958" s="119" t="s">
        <v>395</v>
      </c>
      <c r="C958" s="119">
        <v>499.95</v>
      </c>
      <c r="D958" s="119">
        <v>509.8</v>
      </c>
      <c r="E958" s="119">
        <v>488.15</v>
      </c>
      <c r="F958" s="119">
        <v>497.45</v>
      </c>
      <c r="G958" s="119">
        <v>498</v>
      </c>
      <c r="H958" s="119">
        <v>501.3</v>
      </c>
      <c r="I958" s="119">
        <v>16730</v>
      </c>
      <c r="J958" s="119">
        <v>8333623.8499999996</v>
      </c>
      <c r="K958" s="121">
        <v>43196</v>
      </c>
      <c r="L958" s="119">
        <v>1316</v>
      </c>
      <c r="M958" s="119" t="s">
        <v>2438</v>
      </c>
    </row>
    <row r="959" spans="1:13">
      <c r="A959" s="119" t="s">
        <v>1492</v>
      </c>
      <c r="B959" s="119" t="s">
        <v>395</v>
      </c>
      <c r="C959" s="119">
        <v>160</v>
      </c>
      <c r="D959" s="119">
        <v>165.5</v>
      </c>
      <c r="E959" s="119">
        <v>159</v>
      </c>
      <c r="F959" s="119">
        <v>164.3</v>
      </c>
      <c r="G959" s="119">
        <v>165</v>
      </c>
      <c r="H959" s="119">
        <v>161.75</v>
      </c>
      <c r="I959" s="119">
        <v>54432</v>
      </c>
      <c r="J959" s="119">
        <v>8865104.0500000007</v>
      </c>
      <c r="K959" s="121">
        <v>43196</v>
      </c>
      <c r="L959" s="119">
        <v>1417</v>
      </c>
      <c r="M959" s="119" t="s">
        <v>1493</v>
      </c>
    </row>
    <row r="960" spans="1:13">
      <c r="A960" s="119" t="s">
        <v>2551</v>
      </c>
      <c r="B960" s="119" t="s">
        <v>395</v>
      </c>
      <c r="C960" s="119">
        <v>1204</v>
      </c>
      <c r="D960" s="119">
        <v>1204</v>
      </c>
      <c r="E960" s="119">
        <v>1204</v>
      </c>
      <c r="F960" s="119">
        <v>1204</v>
      </c>
      <c r="G960" s="119">
        <v>1204</v>
      </c>
      <c r="H960" s="119">
        <v>1239.95</v>
      </c>
      <c r="I960" s="119">
        <v>3</v>
      </c>
      <c r="J960" s="119">
        <v>3612</v>
      </c>
      <c r="K960" s="121">
        <v>43196</v>
      </c>
      <c r="L960" s="119">
        <v>1</v>
      </c>
      <c r="M960" s="119" t="s">
        <v>2552</v>
      </c>
    </row>
    <row r="961" spans="1:13">
      <c r="A961" s="119" t="s">
        <v>3130</v>
      </c>
      <c r="B961" s="119" t="s">
        <v>395</v>
      </c>
      <c r="C961" s="119">
        <v>3.45</v>
      </c>
      <c r="D961" s="119">
        <v>3.55</v>
      </c>
      <c r="E961" s="119">
        <v>3.25</v>
      </c>
      <c r="F961" s="119">
        <v>3.35</v>
      </c>
      <c r="G961" s="119">
        <v>3.35</v>
      </c>
      <c r="H961" s="119">
        <v>3.35</v>
      </c>
      <c r="I961" s="119">
        <v>35039</v>
      </c>
      <c r="J961" s="119">
        <v>116563.75</v>
      </c>
      <c r="K961" s="121">
        <v>43196</v>
      </c>
      <c r="L961" s="119">
        <v>36</v>
      </c>
      <c r="M961" s="119" t="s">
        <v>3131</v>
      </c>
    </row>
    <row r="962" spans="1:13">
      <c r="A962" s="119" t="s">
        <v>122</v>
      </c>
      <c r="B962" s="119" t="s">
        <v>395</v>
      </c>
      <c r="C962" s="119">
        <v>168.4</v>
      </c>
      <c r="D962" s="119">
        <v>170</v>
      </c>
      <c r="E962" s="119">
        <v>167.15</v>
      </c>
      <c r="F962" s="119">
        <v>169.45</v>
      </c>
      <c r="G962" s="119">
        <v>169.55</v>
      </c>
      <c r="H962" s="119">
        <v>168.95</v>
      </c>
      <c r="I962" s="119">
        <v>2612270</v>
      </c>
      <c r="J962" s="119">
        <v>440527019.25</v>
      </c>
      <c r="K962" s="121">
        <v>43196</v>
      </c>
      <c r="L962" s="119">
        <v>30613</v>
      </c>
      <c r="M962" s="119" t="s">
        <v>1494</v>
      </c>
    </row>
    <row r="963" spans="1:13">
      <c r="A963" s="119" t="s">
        <v>1495</v>
      </c>
      <c r="B963" s="119" t="s">
        <v>395</v>
      </c>
      <c r="C963" s="119">
        <v>432.8</v>
      </c>
      <c r="D963" s="119">
        <v>436.8</v>
      </c>
      <c r="E963" s="119">
        <v>421.8</v>
      </c>
      <c r="F963" s="119">
        <v>428.75</v>
      </c>
      <c r="G963" s="119">
        <v>429</v>
      </c>
      <c r="H963" s="119">
        <v>427.7</v>
      </c>
      <c r="I963" s="119">
        <v>30815</v>
      </c>
      <c r="J963" s="119">
        <v>13260223.75</v>
      </c>
      <c r="K963" s="121">
        <v>43196</v>
      </c>
      <c r="L963" s="119">
        <v>2666</v>
      </c>
      <c r="M963" s="119" t="s">
        <v>1496</v>
      </c>
    </row>
    <row r="964" spans="1:13">
      <c r="A964" s="119" t="s">
        <v>2730</v>
      </c>
      <c r="B964" s="119" t="s">
        <v>395</v>
      </c>
      <c r="C964" s="119">
        <v>1</v>
      </c>
      <c r="D964" s="119">
        <v>1</v>
      </c>
      <c r="E964" s="119">
        <v>0.9</v>
      </c>
      <c r="F964" s="119">
        <v>0.95</v>
      </c>
      <c r="G964" s="119">
        <v>0.95</v>
      </c>
      <c r="H964" s="119">
        <v>0.95</v>
      </c>
      <c r="I964" s="119">
        <v>168424</v>
      </c>
      <c r="J964" s="119">
        <v>158791.1</v>
      </c>
      <c r="K964" s="121">
        <v>43196</v>
      </c>
      <c r="L964" s="119">
        <v>158</v>
      </c>
      <c r="M964" s="119" t="s">
        <v>2731</v>
      </c>
    </row>
    <row r="965" spans="1:13">
      <c r="A965" s="119" t="s">
        <v>2673</v>
      </c>
      <c r="B965" s="119" t="s">
        <v>395</v>
      </c>
      <c r="C965" s="119">
        <v>46.69</v>
      </c>
      <c r="D965" s="119">
        <v>46.69</v>
      </c>
      <c r="E965" s="119">
        <v>46.69</v>
      </c>
      <c r="F965" s="119">
        <v>46.69</v>
      </c>
      <c r="G965" s="119">
        <v>46.69</v>
      </c>
      <c r="H965" s="119">
        <v>46.71</v>
      </c>
      <c r="I965" s="119">
        <v>28</v>
      </c>
      <c r="J965" s="119">
        <v>1307.32</v>
      </c>
      <c r="K965" s="121">
        <v>43196</v>
      </c>
      <c r="L965" s="119">
        <v>2</v>
      </c>
      <c r="M965" s="119" t="s">
        <v>2674</v>
      </c>
    </row>
    <row r="966" spans="1:13">
      <c r="A966" s="119" t="s">
        <v>1497</v>
      </c>
      <c r="B966" s="119" t="s">
        <v>395</v>
      </c>
      <c r="C966" s="119">
        <v>502.4</v>
      </c>
      <c r="D966" s="119">
        <v>510</v>
      </c>
      <c r="E966" s="119">
        <v>500.1</v>
      </c>
      <c r="F966" s="119">
        <v>505.4</v>
      </c>
      <c r="G966" s="119">
        <v>508</v>
      </c>
      <c r="H966" s="119">
        <v>498.9</v>
      </c>
      <c r="I966" s="119">
        <v>237099</v>
      </c>
      <c r="J966" s="119">
        <v>119884341.2</v>
      </c>
      <c r="K966" s="121">
        <v>43196</v>
      </c>
      <c r="L966" s="119">
        <v>28037</v>
      </c>
      <c r="M966" s="119" t="s">
        <v>1498</v>
      </c>
    </row>
    <row r="967" spans="1:13">
      <c r="A967" s="119" t="s">
        <v>1499</v>
      </c>
      <c r="B967" s="119" t="s">
        <v>395</v>
      </c>
      <c r="C967" s="119">
        <v>1168.8499999999999</v>
      </c>
      <c r="D967" s="119">
        <v>1168.8499999999999</v>
      </c>
      <c r="E967" s="119">
        <v>1129.1500000000001</v>
      </c>
      <c r="F967" s="119">
        <v>1145.8499999999999</v>
      </c>
      <c r="G967" s="119">
        <v>1139.75</v>
      </c>
      <c r="H967" s="119">
        <v>1147.1500000000001</v>
      </c>
      <c r="I967" s="119">
        <v>2735</v>
      </c>
      <c r="J967" s="119">
        <v>3127936.75</v>
      </c>
      <c r="K967" s="121">
        <v>43196</v>
      </c>
      <c r="L967" s="119">
        <v>313</v>
      </c>
      <c r="M967" s="119" t="s">
        <v>1500</v>
      </c>
    </row>
    <row r="968" spans="1:13">
      <c r="A968" s="119" t="s">
        <v>1501</v>
      </c>
      <c r="B968" s="119" t="s">
        <v>395</v>
      </c>
      <c r="C968" s="119">
        <v>1356</v>
      </c>
      <c r="D968" s="119">
        <v>1357.45</v>
      </c>
      <c r="E968" s="119">
        <v>1320</v>
      </c>
      <c r="F968" s="119">
        <v>1332.55</v>
      </c>
      <c r="G968" s="119">
        <v>1322</v>
      </c>
      <c r="H968" s="119">
        <v>1340.25</v>
      </c>
      <c r="I968" s="119">
        <v>5036</v>
      </c>
      <c r="J968" s="119">
        <v>6763355.2999999998</v>
      </c>
      <c r="K968" s="121">
        <v>43196</v>
      </c>
      <c r="L968" s="119">
        <v>187</v>
      </c>
      <c r="M968" s="119" t="s">
        <v>1502</v>
      </c>
    </row>
    <row r="969" spans="1:13">
      <c r="A969" s="119" t="s">
        <v>123</v>
      </c>
      <c r="B969" s="119" t="s">
        <v>395</v>
      </c>
      <c r="C969" s="119">
        <v>3935</v>
      </c>
      <c r="D969" s="119">
        <v>3935</v>
      </c>
      <c r="E969" s="119">
        <v>3854</v>
      </c>
      <c r="F969" s="119">
        <v>3878.1</v>
      </c>
      <c r="G969" s="119">
        <v>3890</v>
      </c>
      <c r="H969" s="119">
        <v>3918.8</v>
      </c>
      <c r="I969" s="119">
        <v>14725</v>
      </c>
      <c r="J969" s="119">
        <v>57148308.75</v>
      </c>
      <c r="K969" s="121">
        <v>43196</v>
      </c>
      <c r="L969" s="119">
        <v>3212</v>
      </c>
      <c r="M969" s="119" t="s">
        <v>1503</v>
      </c>
    </row>
    <row r="970" spans="1:13">
      <c r="A970" s="119" t="s">
        <v>207</v>
      </c>
      <c r="B970" s="119" t="s">
        <v>395</v>
      </c>
      <c r="C970" s="119">
        <v>216.55</v>
      </c>
      <c r="D970" s="119">
        <v>219.95</v>
      </c>
      <c r="E970" s="119">
        <v>216</v>
      </c>
      <c r="F970" s="119">
        <v>217.6</v>
      </c>
      <c r="G970" s="119">
        <v>217.8</v>
      </c>
      <c r="H970" s="119">
        <v>217.5</v>
      </c>
      <c r="I970" s="119">
        <v>821043</v>
      </c>
      <c r="J970" s="119">
        <v>178880773.44999999</v>
      </c>
      <c r="K970" s="121">
        <v>43196</v>
      </c>
      <c r="L970" s="119">
        <v>11943</v>
      </c>
      <c r="M970" s="119" t="s">
        <v>1504</v>
      </c>
    </row>
    <row r="971" spans="1:13">
      <c r="A971" s="119" t="s">
        <v>2413</v>
      </c>
      <c r="B971" s="119" t="s">
        <v>395</v>
      </c>
      <c r="C971" s="119">
        <v>31.65</v>
      </c>
      <c r="D971" s="119">
        <v>32</v>
      </c>
      <c r="E971" s="119">
        <v>31</v>
      </c>
      <c r="F971" s="119">
        <v>31.8</v>
      </c>
      <c r="G971" s="119">
        <v>31.65</v>
      </c>
      <c r="H971" s="119">
        <v>31.45</v>
      </c>
      <c r="I971" s="119">
        <v>43682</v>
      </c>
      <c r="J971" s="119">
        <v>1384807</v>
      </c>
      <c r="K971" s="121">
        <v>43196</v>
      </c>
      <c r="L971" s="119">
        <v>310</v>
      </c>
      <c r="M971" s="119" t="s">
        <v>2414</v>
      </c>
    </row>
    <row r="972" spans="1:13">
      <c r="A972" s="119" t="s">
        <v>3132</v>
      </c>
      <c r="B972" s="119" t="s">
        <v>395</v>
      </c>
      <c r="C972" s="119">
        <v>3.35</v>
      </c>
      <c r="D972" s="119">
        <v>3.35</v>
      </c>
      <c r="E972" s="119">
        <v>3.35</v>
      </c>
      <c r="F972" s="119">
        <v>3.35</v>
      </c>
      <c r="G972" s="119">
        <v>3.35</v>
      </c>
      <c r="H972" s="119">
        <v>3.2</v>
      </c>
      <c r="I972" s="119">
        <v>22318</v>
      </c>
      <c r="J972" s="119">
        <v>74765.3</v>
      </c>
      <c r="K972" s="121">
        <v>43196</v>
      </c>
      <c r="L972" s="119">
        <v>29</v>
      </c>
      <c r="M972" s="119" t="s">
        <v>3133</v>
      </c>
    </row>
    <row r="973" spans="1:13">
      <c r="A973" s="119" t="s">
        <v>1505</v>
      </c>
      <c r="B973" s="119" t="s">
        <v>395</v>
      </c>
      <c r="C973" s="119">
        <v>219.75</v>
      </c>
      <c r="D973" s="119">
        <v>220.8</v>
      </c>
      <c r="E973" s="119">
        <v>219.5</v>
      </c>
      <c r="F973" s="119">
        <v>219.8</v>
      </c>
      <c r="G973" s="119">
        <v>219.65</v>
      </c>
      <c r="H973" s="119">
        <v>219.65</v>
      </c>
      <c r="I973" s="119">
        <v>184914</v>
      </c>
      <c r="J973" s="119">
        <v>40694496.950000003</v>
      </c>
      <c r="K973" s="121">
        <v>43196</v>
      </c>
      <c r="L973" s="119">
        <v>2931</v>
      </c>
      <c r="M973" s="119" t="s">
        <v>1506</v>
      </c>
    </row>
    <row r="974" spans="1:13">
      <c r="A974" s="119" t="s">
        <v>2528</v>
      </c>
      <c r="B974" s="119" t="s">
        <v>395</v>
      </c>
      <c r="C974" s="119">
        <v>37</v>
      </c>
      <c r="D974" s="119">
        <v>37</v>
      </c>
      <c r="E974" s="119">
        <v>35.4</v>
      </c>
      <c r="F974" s="119">
        <v>35.65</v>
      </c>
      <c r="G974" s="119">
        <v>35.549999999999997</v>
      </c>
      <c r="H974" s="119">
        <v>36.200000000000003</v>
      </c>
      <c r="I974" s="119">
        <v>55893</v>
      </c>
      <c r="J974" s="119">
        <v>2002011.55</v>
      </c>
      <c r="K974" s="121">
        <v>43196</v>
      </c>
      <c r="L974" s="119">
        <v>470</v>
      </c>
      <c r="M974" s="119" t="s">
        <v>2529</v>
      </c>
    </row>
    <row r="975" spans="1:13">
      <c r="A975" s="119" t="s">
        <v>1507</v>
      </c>
      <c r="B975" s="119" t="s">
        <v>395</v>
      </c>
      <c r="C975" s="119">
        <v>51.4</v>
      </c>
      <c r="D975" s="119">
        <v>53</v>
      </c>
      <c r="E975" s="119">
        <v>50.9</v>
      </c>
      <c r="F975" s="119">
        <v>52.4</v>
      </c>
      <c r="G975" s="119">
        <v>52.75</v>
      </c>
      <c r="H975" s="119">
        <v>51.25</v>
      </c>
      <c r="I975" s="119">
        <v>97749</v>
      </c>
      <c r="J975" s="119">
        <v>5094779.2</v>
      </c>
      <c r="K975" s="121">
        <v>43196</v>
      </c>
      <c r="L975" s="119">
        <v>1168</v>
      </c>
      <c r="M975" s="119" t="s">
        <v>1508</v>
      </c>
    </row>
    <row r="976" spans="1:13">
      <c r="A976" s="119" t="s">
        <v>3134</v>
      </c>
      <c r="B976" s="119" t="s">
        <v>395</v>
      </c>
      <c r="C976" s="119">
        <v>21.3</v>
      </c>
      <c r="D976" s="119">
        <v>22</v>
      </c>
      <c r="E976" s="119">
        <v>21.3</v>
      </c>
      <c r="F976" s="119">
        <v>21.8</v>
      </c>
      <c r="G976" s="119">
        <v>21.5</v>
      </c>
      <c r="H976" s="119">
        <v>21.5</v>
      </c>
      <c r="I976" s="119">
        <v>1753</v>
      </c>
      <c r="J976" s="119">
        <v>37851.4</v>
      </c>
      <c r="K976" s="121">
        <v>43196</v>
      </c>
      <c r="L976" s="119">
        <v>15</v>
      </c>
      <c r="M976" s="119" t="s">
        <v>3135</v>
      </c>
    </row>
    <row r="977" spans="1:13">
      <c r="A977" s="119" t="s">
        <v>124</v>
      </c>
      <c r="B977" s="119" t="s">
        <v>395</v>
      </c>
      <c r="C977" s="119">
        <v>179.35</v>
      </c>
      <c r="D977" s="119">
        <v>179.35</v>
      </c>
      <c r="E977" s="119">
        <v>176.4</v>
      </c>
      <c r="F977" s="119">
        <v>176.95</v>
      </c>
      <c r="G977" s="119">
        <v>177</v>
      </c>
      <c r="H977" s="119">
        <v>177.45</v>
      </c>
      <c r="I977" s="119">
        <v>3633964</v>
      </c>
      <c r="J977" s="119">
        <v>644801672.45000005</v>
      </c>
      <c r="K977" s="121">
        <v>43196</v>
      </c>
      <c r="L977" s="119">
        <v>34066</v>
      </c>
      <c r="M977" s="119" t="s">
        <v>1509</v>
      </c>
    </row>
    <row r="978" spans="1:13">
      <c r="A978" s="119" t="s">
        <v>1510</v>
      </c>
      <c r="B978" s="119" t="s">
        <v>395</v>
      </c>
      <c r="C978" s="119">
        <v>46.45</v>
      </c>
      <c r="D978" s="119">
        <v>47.4</v>
      </c>
      <c r="E978" s="119">
        <v>46.15</v>
      </c>
      <c r="F978" s="119">
        <v>46.4</v>
      </c>
      <c r="G978" s="119">
        <v>46.65</v>
      </c>
      <c r="H978" s="119">
        <v>46.7</v>
      </c>
      <c r="I978" s="119">
        <v>423388</v>
      </c>
      <c r="J978" s="119">
        <v>19747110</v>
      </c>
      <c r="K978" s="121">
        <v>43196</v>
      </c>
      <c r="L978" s="119">
        <v>2464</v>
      </c>
      <c r="M978" s="119" t="s">
        <v>1511</v>
      </c>
    </row>
    <row r="979" spans="1:13">
      <c r="A979" s="119" t="s">
        <v>2496</v>
      </c>
      <c r="B979" s="119" t="s">
        <v>395</v>
      </c>
      <c r="C979" s="119">
        <v>93</v>
      </c>
      <c r="D979" s="119">
        <v>93.8</v>
      </c>
      <c r="E979" s="119">
        <v>91.75</v>
      </c>
      <c r="F979" s="119">
        <v>93.45</v>
      </c>
      <c r="G979" s="119">
        <v>93</v>
      </c>
      <c r="H979" s="119">
        <v>92.35</v>
      </c>
      <c r="I979" s="119">
        <v>18677</v>
      </c>
      <c r="J979" s="119">
        <v>1740046.7</v>
      </c>
      <c r="K979" s="121">
        <v>43196</v>
      </c>
      <c r="L979" s="119">
        <v>373</v>
      </c>
      <c r="M979" s="119" t="s">
        <v>2497</v>
      </c>
    </row>
    <row r="980" spans="1:13">
      <c r="A980" s="119" t="s">
        <v>3136</v>
      </c>
      <c r="B980" s="119" t="s">
        <v>395</v>
      </c>
      <c r="C980" s="119">
        <v>8.4</v>
      </c>
      <c r="D980" s="119">
        <v>9.0500000000000007</v>
      </c>
      <c r="E980" s="119">
        <v>8.15</v>
      </c>
      <c r="F980" s="119">
        <v>8.9</v>
      </c>
      <c r="G980" s="119">
        <v>8.9</v>
      </c>
      <c r="H980" s="119">
        <v>8.5</v>
      </c>
      <c r="I980" s="119">
        <v>397619</v>
      </c>
      <c r="J980" s="119">
        <v>3485378</v>
      </c>
      <c r="K980" s="121">
        <v>43196</v>
      </c>
      <c r="L980" s="119">
        <v>524</v>
      </c>
      <c r="M980" s="119" t="s">
        <v>3137</v>
      </c>
    </row>
    <row r="981" spans="1:13">
      <c r="A981" s="119" t="s">
        <v>1512</v>
      </c>
      <c r="B981" s="119" t="s">
        <v>395</v>
      </c>
      <c r="C981" s="119">
        <v>155</v>
      </c>
      <c r="D981" s="119">
        <v>158</v>
      </c>
      <c r="E981" s="119">
        <v>153.1</v>
      </c>
      <c r="F981" s="119">
        <v>153.69999999999999</v>
      </c>
      <c r="G981" s="119">
        <v>153.55000000000001</v>
      </c>
      <c r="H981" s="119">
        <v>156.55000000000001</v>
      </c>
      <c r="I981" s="119">
        <v>1340</v>
      </c>
      <c r="J981" s="119">
        <v>207435.25</v>
      </c>
      <c r="K981" s="121">
        <v>43196</v>
      </c>
      <c r="L981" s="119">
        <v>45</v>
      </c>
      <c r="M981" s="119" t="s">
        <v>1513</v>
      </c>
    </row>
    <row r="982" spans="1:13">
      <c r="A982" s="119" t="s">
        <v>1514</v>
      </c>
      <c r="B982" s="119" t="s">
        <v>395</v>
      </c>
      <c r="C982" s="119">
        <v>58.25</v>
      </c>
      <c r="D982" s="119">
        <v>59.5</v>
      </c>
      <c r="E982" s="119">
        <v>57.1</v>
      </c>
      <c r="F982" s="119">
        <v>58.05</v>
      </c>
      <c r="G982" s="119">
        <v>58.15</v>
      </c>
      <c r="H982" s="119">
        <v>57.85</v>
      </c>
      <c r="I982" s="119">
        <v>867078</v>
      </c>
      <c r="J982" s="119">
        <v>50608870.75</v>
      </c>
      <c r="K982" s="121">
        <v>43196</v>
      </c>
      <c r="L982" s="119">
        <v>3783</v>
      </c>
      <c r="M982" s="119" t="s">
        <v>1515</v>
      </c>
    </row>
    <row r="983" spans="1:13">
      <c r="A983" s="119" t="s">
        <v>1516</v>
      </c>
      <c r="B983" s="119" t="s">
        <v>395</v>
      </c>
      <c r="C983" s="119">
        <v>42.15</v>
      </c>
      <c r="D983" s="119">
        <v>43.65</v>
      </c>
      <c r="E983" s="119">
        <v>41.7</v>
      </c>
      <c r="F983" s="119">
        <v>42.2</v>
      </c>
      <c r="G983" s="119">
        <v>42.25</v>
      </c>
      <c r="H983" s="119">
        <v>41.6</v>
      </c>
      <c r="I983" s="119">
        <v>71436</v>
      </c>
      <c r="J983" s="119">
        <v>3036093.8</v>
      </c>
      <c r="K983" s="121">
        <v>43196</v>
      </c>
      <c r="L983" s="119">
        <v>305</v>
      </c>
      <c r="M983" s="119" t="s">
        <v>1517</v>
      </c>
    </row>
    <row r="984" spans="1:13">
      <c r="A984" s="119" t="s">
        <v>3138</v>
      </c>
      <c r="B984" s="119" t="s">
        <v>395</v>
      </c>
      <c r="C984" s="119">
        <v>13.25</v>
      </c>
      <c r="D984" s="119">
        <v>13.25</v>
      </c>
      <c r="E984" s="119">
        <v>12.45</v>
      </c>
      <c r="F984" s="119">
        <v>12.45</v>
      </c>
      <c r="G984" s="119">
        <v>12.45</v>
      </c>
      <c r="H984" s="119">
        <v>12.55</v>
      </c>
      <c r="I984" s="119">
        <v>2940</v>
      </c>
      <c r="J984" s="119">
        <v>37062.5</v>
      </c>
      <c r="K984" s="121">
        <v>43196</v>
      </c>
      <c r="L984" s="119">
        <v>13</v>
      </c>
      <c r="M984" s="119" t="s">
        <v>3139</v>
      </c>
    </row>
    <row r="985" spans="1:13">
      <c r="A985" s="119" t="s">
        <v>125</v>
      </c>
      <c r="B985" s="119" t="s">
        <v>395</v>
      </c>
      <c r="C985" s="119">
        <v>97</v>
      </c>
      <c r="D985" s="119">
        <v>100</v>
      </c>
      <c r="E985" s="119">
        <v>94.8</v>
      </c>
      <c r="F985" s="119">
        <v>98.9</v>
      </c>
      <c r="G985" s="119">
        <v>98.6</v>
      </c>
      <c r="H985" s="119">
        <v>97.05</v>
      </c>
      <c r="I985" s="119">
        <v>4839525</v>
      </c>
      <c r="J985" s="119">
        <v>473254360.39999998</v>
      </c>
      <c r="K985" s="121">
        <v>43196</v>
      </c>
      <c r="L985" s="119">
        <v>17263</v>
      </c>
      <c r="M985" s="119" t="s">
        <v>1518</v>
      </c>
    </row>
    <row r="986" spans="1:13">
      <c r="A986" s="119" t="s">
        <v>1519</v>
      </c>
      <c r="B986" s="119" t="s">
        <v>395</v>
      </c>
      <c r="C986" s="119">
        <v>271.2</v>
      </c>
      <c r="D986" s="119">
        <v>279</v>
      </c>
      <c r="E986" s="119">
        <v>271.2</v>
      </c>
      <c r="F986" s="119">
        <v>278.64999999999998</v>
      </c>
      <c r="G986" s="119">
        <v>278</v>
      </c>
      <c r="H986" s="119">
        <v>274.35000000000002</v>
      </c>
      <c r="I986" s="119">
        <v>5477</v>
      </c>
      <c r="J986" s="119">
        <v>1511987.95</v>
      </c>
      <c r="K986" s="121">
        <v>43196</v>
      </c>
      <c r="L986" s="119">
        <v>275</v>
      </c>
      <c r="M986" s="119" t="s">
        <v>1520</v>
      </c>
    </row>
    <row r="987" spans="1:13">
      <c r="A987" s="119" t="s">
        <v>321</v>
      </c>
      <c r="B987" s="119" t="s">
        <v>395</v>
      </c>
      <c r="C987" s="119">
        <v>147.65</v>
      </c>
      <c r="D987" s="119">
        <v>148.85</v>
      </c>
      <c r="E987" s="119">
        <v>146</v>
      </c>
      <c r="F987" s="119">
        <v>146.9</v>
      </c>
      <c r="G987" s="119">
        <v>146.19999999999999</v>
      </c>
      <c r="H987" s="119">
        <v>147.15</v>
      </c>
      <c r="I987" s="119">
        <v>13019</v>
      </c>
      <c r="J987" s="119">
        <v>1917007.45</v>
      </c>
      <c r="K987" s="121">
        <v>43196</v>
      </c>
      <c r="L987" s="119">
        <v>367</v>
      </c>
      <c r="M987" s="119" t="s">
        <v>1521</v>
      </c>
    </row>
    <row r="988" spans="1:13">
      <c r="A988" s="119" t="s">
        <v>1522</v>
      </c>
      <c r="B988" s="119" t="s">
        <v>395</v>
      </c>
      <c r="C988" s="119">
        <v>45.85</v>
      </c>
      <c r="D988" s="119">
        <v>47</v>
      </c>
      <c r="E988" s="119">
        <v>44.25</v>
      </c>
      <c r="F988" s="119">
        <v>44.85</v>
      </c>
      <c r="G988" s="119">
        <v>44.85</v>
      </c>
      <c r="H988" s="119">
        <v>45.45</v>
      </c>
      <c r="I988" s="119">
        <v>124620</v>
      </c>
      <c r="J988" s="119">
        <v>5670293.3499999996</v>
      </c>
      <c r="K988" s="121">
        <v>43196</v>
      </c>
      <c r="L988" s="119">
        <v>1340</v>
      </c>
      <c r="M988" s="119" t="s">
        <v>1523</v>
      </c>
    </row>
    <row r="989" spans="1:13">
      <c r="A989" s="119" t="s">
        <v>3140</v>
      </c>
      <c r="B989" s="119" t="s">
        <v>395</v>
      </c>
      <c r="C989" s="119">
        <v>280</v>
      </c>
      <c r="D989" s="119">
        <v>285.5</v>
      </c>
      <c r="E989" s="119">
        <v>279</v>
      </c>
      <c r="F989" s="119">
        <v>280</v>
      </c>
      <c r="G989" s="119">
        <v>280</v>
      </c>
      <c r="H989" s="119">
        <v>273</v>
      </c>
      <c r="I989" s="119">
        <v>14402</v>
      </c>
      <c r="J989" s="119">
        <v>4077054.55</v>
      </c>
      <c r="K989" s="121">
        <v>43196</v>
      </c>
      <c r="L989" s="119">
        <v>457</v>
      </c>
      <c r="M989" s="119" t="s">
        <v>3141</v>
      </c>
    </row>
    <row r="990" spans="1:13">
      <c r="A990" s="119" t="s">
        <v>2933</v>
      </c>
      <c r="B990" s="119" t="s">
        <v>395</v>
      </c>
      <c r="C990" s="119">
        <v>43.4</v>
      </c>
      <c r="D990" s="119">
        <v>44.5</v>
      </c>
      <c r="E990" s="119">
        <v>43.2</v>
      </c>
      <c r="F990" s="119">
        <v>44.35</v>
      </c>
      <c r="G990" s="119">
        <v>44.45</v>
      </c>
      <c r="H990" s="119">
        <v>43.15</v>
      </c>
      <c r="I990" s="119">
        <v>120227</v>
      </c>
      <c r="J990" s="119">
        <v>5269280.05</v>
      </c>
      <c r="K990" s="121">
        <v>43196</v>
      </c>
      <c r="L990" s="119">
        <v>1036</v>
      </c>
      <c r="M990" s="119" t="s">
        <v>2934</v>
      </c>
    </row>
    <row r="991" spans="1:13">
      <c r="A991" s="119" t="s">
        <v>1524</v>
      </c>
      <c r="B991" s="119" t="s">
        <v>395</v>
      </c>
      <c r="C991" s="119">
        <v>162.5</v>
      </c>
      <c r="D991" s="119">
        <v>164.75</v>
      </c>
      <c r="E991" s="119">
        <v>162.5</v>
      </c>
      <c r="F991" s="119">
        <v>164</v>
      </c>
      <c r="G991" s="119">
        <v>164</v>
      </c>
      <c r="H991" s="119">
        <v>162.80000000000001</v>
      </c>
      <c r="I991" s="119">
        <v>7862</v>
      </c>
      <c r="J991" s="119">
        <v>1287324.55</v>
      </c>
      <c r="K991" s="121">
        <v>43196</v>
      </c>
      <c r="L991" s="119">
        <v>130</v>
      </c>
      <c r="M991" s="119" t="s">
        <v>1525</v>
      </c>
    </row>
    <row r="992" spans="1:13">
      <c r="A992" s="119" t="s">
        <v>1526</v>
      </c>
      <c r="B992" s="119" t="s">
        <v>395</v>
      </c>
      <c r="C992" s="119">
        <v>1620</v>
      </c>
      <c r="D992" s="119">
        <v>1638</v>
      </c>
      <c r="E992" s="119">
        <v>1591.3</v>
      </c>
      <c r="F992" s="119">
        <v>1600.2</v>
      </c>
      <c r="G992" s="119">
        <v>1603.95</v>
      </c>
      <c r="H992" s="119">
        <v>1597.75</v>
      </c>
      <c r="I992" s="119">
        <v>3506</v>
      </c>
      <c r="J992" s="119">
        <v>5648215.2000000002</v>
      </c>
      <c r="K992" s="121">
        <v>43196</v>
      </c>
      <c r="L992" s="119">
        <v>764</v>
      </c>
      <c r="M992" s="119" t="s">
        <v>1527</v>
      </c>
    </row>
    <row r="993" spans="1:13">
      <c r="A993" s="119" t="s">
        <v>2345</v>
      </c>
      <c r="B993" s="119" t="s">
        <v>395</v>
      </c>
      <c r="C993" s="119">
        <v>22.7</v>
      </c>
      <c r="D993" s="119">
        <v>22.7</v>
      </c>
      <c r="E993" s="119">
        <v>21</v>
      </c>
      <c r="F993" s="119">
        <v>21.35</v>
      </c>
      <c r="G993" s="119">
        <v>21.4</v>
      </c>
      <c r="H993" s="119">
        <v>22.1</v>
      </c>
      <c r="I993" s="119">
        <v>21505</v>
      </c>
      <c r="J993" s="119">
        <v>464286.05</v>
      </c>
      <c r="K993" s="121">
        <v>43196</v>
      </c>
      <c r="L993" s="119">
        <v>162</v>
      </c>
      <c r="M993" s="119" t="s">
        <v>2346</v>
      </c>
    </row>
    <row r="994" spans="1:13">
      <c r="A994" s="119" t="s">
        <v>3142</v>
      </c>
      <c r="B994" s="119" t="s">
        <v>395</v>
      </c>
      <c r="C994" s="119">
        <v>19.100000000000001</v>
      </c>
      <c r="D994" s="119">
        <v>19.100000000000001</v>
      </c>
      <c r="E994" s="119">
        <v>17.55</v>
      </c>
      <c r="F994" s="119">
        <v>18.850000000000001</v>
      </c>
      <c r="G994" s="119">
        <v>18.8</v>
      </c>
      <c r="H994" s="119">
        <v>18.45</v>
      </c>
      <c r="I994" s="119">
        <v>15695</v>
      </c>
      <c r="J994" s="119">
        <v>290269.95</v>
      </c>
      <c r="K994" s="121">
        <v>43196</v>
      </c>
      <c r="L994" s="119">
        <v>95</v>
      </c>
      <c r="M994" s="119" t="s">
        <v>3143</v>
      </c>
    </row>
    <row r="995" spans="1:13">
      <c r="A995" s="119" t="s">
        <v>231</v>
      </c>
      <c r="B995" s="119" t="s">
        <v>395</v>
      </c>
      <c r="C995" s="119">
        <v>24024</v>
      </c>
      <c r="D995" s="119">
        <v>24024</v>
      </c>
      <c r="E995" s="119">
        <v>23690.1</v>
      </c>
      <c r="F995" s="119">
        <v>23954.3</v>
      </c>
      <c r="G995" s="119">
        <v>23917.95</v>
      </c>
      <c r="H995" s="119">
        <v>24055.200000000001</v>
      </c>
      <c r="I995" s="119">
        <v>9072</v>
      </c>
      <c r="J995" s="119">
        <v>216492282.59999999</v>
      </c>
      <c r="K995" s="121">
        <v>43196</v>
      </c>
      <c r="L995" s="119">
        <v>3219</v>
      </c>
      <c r="M995" s="119" t="s">
        <v>1528</v>
      </c>
    </row>
    <row r="996" spans="1:13">
      <c r="A996" s="119" t="s">
        <v>2932</v>
      </c>
      <c r="B996" s="119" t="s">
        <v>395</v>
      </c>
      <c r="C996" s="119">
        <v>306</v>
      </c>
      <c r="D996" s="119">
        <v>309.55</v>
      </c>
      <c r="E996" s="119">
        <v>300.5</v>
      </c>
      <c r="F996" s="119">
        <v>300.95</v>
      </c>
      <c r="G996" s="119">
        <v>300.5</v>
      </c>
      <c r="H996" s="119">
        <v>301.5</v>
      </c>
      <c r="I996" s="119">
        <v>1514</v>
      </c>
      <c r="J996" s="119">
        <v>457554.15</v>
      </c>
      <c r="K996" s="121">
        <v>43196</v>
      </c>
      <c r="L996" s="119">
        <v>52</v>
      </c>
      <c r="M996" s="119" t="s">
        <v>2224</v>
      </c>
    </row>
    <row r="997" spans="1:13">
      <c r="A997" s="119" t="s">
        <v>3144</v>
      </c>
      <c r="B997" s="119" t="s">
        <v>395</v>
      </c>
      <c r="C997" s="119">
        <v>58</v>
      </c>
      <c r="D997" s="119">
        <v>59.35</v>
      </c>
      <c r="E997" s="119">
        <v>54.4</v>
      </c>
      <c r="F997" s="119">
        <v>59.35</v>
      </c>
      <c r="G997" s="119">
        <v>59.35</v>
      </c>
      <c r="H997" s="119">
        <v>56.55</v>
      </c>
      <c r="I997" s="119">
        <v>3915</v>
      </c>
      <c r="J997" s="119">
        <v>228047.1</v>
      </c>
      <c r="K997" s="121">
        <v>43196</v>
      </c>
      <c r="L997" s="119">
        <v>36</v>
      </c>
      <c r="M997" s="119" t="s">
        <v>3145</v>
      </c>
    </row>
    <row r="998" spans="1:13">
      <c r="A998" s="119" t="s">
        <v>2498</v>
      </c>
      <c r="B998" s="119" t="s">
        <v>395</v>
      </c>
      <c r="C998" s="119">
        <v>75.349999999999994</v>
      </c>
      <c r="D998" s="119">
        <v>79</v>
      </c>
      <c r="E998" s="119">
        <v>72.95</v>
      </c>
      <c r="F998" s="119">
        <v>77.45</v>
      </c>
      <c r="G998" s="119">
        <v>78</v>
      </c>
      <c r="H998" s="119">
        <v>74.400000000000006</v>
      </c>
      <c r="I998" s="119">
        <v>5487</v>
      </c>
      <c r="J998" s="119">
        <v>418873.9</v>
      </c>
      <c r="K998" s="121">
        <v>43196</v>
      </c>
      <c r="L998" s="119">
        <v>156</v>
      </c>
      <c r="M998" s="119" t="s">
        <v>2499</v>
      </c>
    </row>
    <row r="999" spans="1:13">
      <c r="A999" s="119" t="s">
        <v>1529</v>
      </c>
      <c r="B999" s="119" t="s">
        <v>395</v>
      </c>
      <c r="C999" s="119">
        <v>303</v>
      </c>
      <c r="D999" s="119">
        <v>314.5</v>
      </c>
      <c r="E999" s="119">
        <v>301.35000000000002</v>
      </c>
      <c r="F999" s="119">
        <v>303.55</v>
      </c>
      <c r="G999" s="119">
        <v>303.25</v>
      </c>
      <c r="H999" s="119">
        <v>302.10000000000002</v>
      </c>
      <c r="I999" s="119">
        <v>212796</v>
      </c>
      <c r="J999" s="119">
        <v>65406981.049999997</v>
      </c>
      <c r="K999" s="121">
        <v>43196</v>
      </c>
      <c r="L999" s="119">
        <v>5310</v>
      </c>
      <c r="M999" s="119" t="s">
        <v>1530</v>
      </c>
    </row>
    <row r="1000" spans="1:13">
      <c r="A1000" s="119" t="s">
        <v>1531</v>
      </c>
      <c r="B1000" s="119" t="s">
        <v>395</v>
      </c>
      <c r="C1000" s="119">
        <v>213.6</v>
      </c>
      <c r="D1000" s="119">
        <v>218</v>
      </c>
      <c r="E1000" s="119">
        <v>210</v>
      </c>
      <c r="F1000" s="119">
        <v>211</v>
      </c>
      <c r="G1000" s="119">
        <v>212</v>
      </c>
      <c r="H1000" s="119">
        <v>215.55</v>
      </c>
      <c r="I1000" s="119">
        <v>26591</v>
      </c>
      <c r="J1000" s="119">
        <v>5666608.0499999998</v>
      </c>
      <c r="K1000" s="121">
        <v>43196</v>
      </c>
      <c r="L1000" s="119">
        <v>806</v>
      </c>
      <c r="M1000" s="119" t="s">
        <v>1532</v>
      </c>
    </row>
    <row r="1001" spans="1:13">
      <c r="A1001" s="119" t="s">
        <v>1533</v>
      </c>
      <c r="B1001" s="119" t="s">
        <v>395</v>
      </c>
      <c r="C1001" s="119">
        <v>8.3000000000000007</v>
      </c>
      <c r="D1001" s="119">
        <v>9</v>
      </c>
      <c r="E1001" s="119">
        <v>8.25</v>
      </c>
      <c r="F1001" s="119">
        <v>8.6</v>
      </c>
      <c r="G1001" s="119">
        <v>8.65</v>
      </c>
      <c r="H1001" s="119">
        <v>8.15</v>
      </c>
      <c r="I1001" s="119">
        <v>110217</v>
      </c>
      <c r="J1001" s="119">
        <v>947985.65</v>
      </c>
      <c r="K1001" s="121">
        <v>43196</v>
      </c>
      <c r="L1001" s="119">
        <v>271</v>
      </c>
      <c r="M1001" s="119" t="s">
        <v>1534</v>
      </c>
    </row>
    <row r="1002" spans="1:13">
      <c r="A1002" s="119" t="s">
        <v>1535</v>
      </c>
      <c r="B1002" s="119" t="s">
        <v>395</v>
      </c>
      <c r="C1002" s="119">
        <v>336.05</v>
      </c>
      <c r="D1002" s="119">
        <v>349</v>
      </c>
      <c r="E1002" s="119">
        <v>336.05</v>
      </c>
      <c r="F1002" s="119">
        <v>347</v>
      </c>
      <c r="G1002" s="119">
        <v>347.7</v>
      </c>
      <c r="H1002" s="119">
        <v>339.15</v>
      </c>
      <c r="I1002" s="119">
        <v>15300</v>
      </c>
      <c r="J1002" s="119">
        <v>5280565.75</v>
      </c>
      <c r="K1002" s="121">
        <v>43196</v>
      </c>
      <c r="L1002" s="119">
        <v>548</v>
      </c>
      <c r="M1002" s="119" t="s">
        <v>1536</v>
      </c>
    </row>
    <row r="1003" spans="1:13">
      <c r="A1003" s="119" t="s">
        <v>3146</v>
      </c>
      <c r="B1003" s="119" t="s">
        <v>395</v>
      </c>
      <c r="C1003" s="119">
        <v>7.55</v>
      </c>
      <c r="D1003" s="119">
        <v>7.55</v>
      </c>
      <c r="E1003" s="119">
        <v>7</v>
      </c>
      <c r="F1003" s="119">
        <v>7</v>
      </c>
      <c r="G1003" s="119">
        <v>7</v>
      </c>
      <c r="H1003" s="119">
        <v>7</v>
      </c>
      <c r="I1003" s="119">
        <v>3153</v>
      </c>
      <c r="J1003" s="119">
        <v>22303.5</v>
      </c>
      <c r="K1003" s="121">
        <v>43196</v>
      </c>
      <c r="L1003" s="119">
        <v>21</v>
      </c>
      <c r="M1003" s="119" t="s">
        <v>3147</v>
      </c>
    </row>
    <row r="1004" spans="1:13">
      <c r="A1004" s="119" t="s">
        <v>2850</v>
      </c>
      <c r="B1004" s="119" t="s">
        <v>395</v>
      </c>
      <c r="C1004" s="119">
        <v>13.8</v>
      </c>
      <c r="D1004" s="119">
        <v>14.85</v>
      </c>
      <c r="E1004" s="119">
        <v>13.8</v>
      </c>
      <c r="F1004" s="119">
        <v>14.25</v>
      </c>
      <c r="G1004" s="119">
        <v>14.4</v>
      </c>
      <c r="H1004" s="119">
        <v>14.35</v>
      </c>
      <c r="I1004" s="119">
        <v>51230</v>
      </c>
      <c r="J1004" s="119">
        <v>737211.15</v>
      </c>
      <c r="K1004" s="121">
        <v>43196</v>
      </c>
      <c r="L1004" s="119">
        <v>136</v>
      </c>
      <c r="M1004" s="119" t="s">
        <v>2851</v>
      </c>
    </row>
    <row r="1005" spans="1:13">
      <c r="A1005" s="119" t="s">
        <v>1537</v>
      </c>
      <c r="B1005" s="119" t="s">
        <v>395</v>
      </c>
      <c r="C1005" s="119">
        <v>247.5</v>
      </c>
      <c r="D1005" s="119">
        <v>248.65</v>
      </c>
      <c r="E1005" s="119">
        <v>243.1</v>
      </c>
      <c r="F1005" s="119">
        <v>245</v>
      </c>
      <c r="G1005" s="119">
        <v>244.6</v>
      </c>
      <c r="H1005" s="119">
        <v>247.15</v>
      </c>
      <c r="I1005" s="119">
        <v>267869</v>
      </c>
      <c r="J1005" s="119">
        <v>65718578.649999999</v>
      </c>
      <c r="K1005" s="121">
        <v>43196</v>
      </c>
      <c r="L1005" s="119">
        <v>8674</v>
      </c>
      <c r="M1005" s="119" t="s">
        <v>1538</v>
      </c>
    </row>
    <row r="1006" spans="1:13">
      <c r="A1006" s="119" t="s">
        <v>2852</v>
      </c>
      <c r="B1006" s="119" t="s">
        <v>395</v>
      </c>
      <c r="C1006" s="119">
        <v>14</v>
      </c>
      <c r="D1006" s="119">
        <v>14.65</v>
      </c>
      <c r="E1006" s="119">
        <v>14</v>
      </c>
      <c r="F1006" s="119">
        <v>14.1</v>
      </c>
      <c r="G1006" s="119">
        <v>14.05</v>
      </c>
      <c r="H1006" s="119">
        <v>13.75</v>
      </c>
      <c r="I1006" s="119">
        <v>168978</v>
      </c>
      <c r="J1006" s="119">
        <v>2397648.9</v>
      </c>
      <c r="K1006" s="121">
        <v>43196</v>
      </c>
      <c r="L1006" s="119">
        <v>494</v>
      </c>
      <c r="M1006" s="119" t="s">
        <v>2853</v>
      </c>
    </row>
    <row r="1007" spans="1:13">
      <c r="A1007" s="119" t="s">
        <v>1539</v>
      </c>
      <c r="B1007" s="119" t="s">
        <v>395</v>
      </c>
      <c r="C1007" s="119">
        <v>67.2</v>
      </c>
      <c r="D1007" s="119">
        <v>68.150000000000006</v>
      </c>
      <c r="E1007" s="119">
        <v>66.05</v>
      </c>
      <c r="F1007" s="119">
        <v>66.849999999999994</v>
      </c>
      <c r="G1007" s="119">
        <v>66.599999999999994</v>
      </c>
      <c r="H1007" s="119">
        <v>66.8</v>
      </c>
      <c r="I1007" s="119">
        <v>139938</v>
      </c>
      <c r="J1007" s="119">
        <v>9353235.6999999993</v>
      </c>
      <c r="K1007" s="121">
        <v>43196</v>
      </c>
      <c r="L1007" s="119">
        <v>1380</v>
      </c>
      <c r="M1007" s="119" t="s">
        <v>1540</v>
      </c>
    </row>
    <row r="1008" spans="1:13">
      <c r="A1008" s="119" t="s">
        <v>391</v>
      </c>
      <c r="B1008" s="119" t="s">
        <v>395</v>
      </c>
      <c r="C1008" s="119">
        <v>60.4</v>
      </c>
      <c r="D1008" s="119">
        <v>61.45</v>
      </c>
      <c r="E1008" s="119">
        <v>60.2</v>
      </c>
      <c r="F1008" s="119">
        <v>60.45</v>
      </c>
      <c r="G1008" s="119">
        <v>60.45</v>
      </c>
      <c r="H1008" s="119">
        <v>60.3</v>
      </c>
      <c r="I1008" s="119">
        <v>10003</v>
      </c>
      <c r="J1008" s="119">
        <v>605346.69999999995</v>
      </c>
      <c r="K1008" s="121">
        <v>43196</v>
      </c>
      <c r="L1008" s="119">
        <v>134</v>
      </c>
      <c r="M1008" s="119" t="s">
        <v>1541</v>
      </c>
    </row>
    <row r="1009" spans="1:13">
      <c r="A1009" s="119" t="s">
        <v>2342</v>
      </c>
      <c r="B1009" s="119" t="s">
        <v>395</v>
      </c>
      <c r="C1009" s="119">
        <v>15.15</v>
      </c>
      <c r="D1009" s="119">
        <v>16.5</v>
      </c>
      <c r="E1009" s="119">
        <v>15.15</v>
      </c>
      <c r="F1009" s="119">
        <v>16.5</v>
      </c>
      <c r="G1009" s="119">
        <v>16.5</v>
      </c>
      <c r="H1009" s="119">
        <v>15.75</v>
      </c>
      <c r="I1009" s="119">
        <v>23399</v>
      </c>
      <c r="J1009" s="119">
        <v>380519.35</v>
      </c>
      <c r="K1009" s="121">
        <v>43196</v>
      </c>
      <c r="L1009" s="119">
        <v>58</v>
      </c>
      <c r="M1009" s="119" t="s">
        <v>2343</v>
      </c>
    </row>
    <row r="1010" spans="1:13">
      <c r="A1010" s="119" t="s">
        <v>3148</v>
      </c>
      <c r="B1010" s="119" t="s">
        <v>395</v>
      </c>
      <c r="C1010" s="119">
        <v>13.35</v>
      </c>
      <c r="D1010" s="119">
        <v>14.05</v>
      </c>
      <c r="E1010" s="119">
        <v>13</v>
      </c>
      <c r="F1010" s="119">
        <v>14</v>
      </c>
      <c r="G1010" s="119">
        <v>13.85</v>
      </c>
      <c r="H1010" s="119">
        <v>13.4</v>
      </c>
      <c r="I1010" s="119">
        <v>15377</v>
      </c>
      <c r="J1010" s="119">
        <v>212473.8</v>
      </c>
      <c r="K1010" s="121">
        <v>43196</v>
      </c>
      <c r="L1010" s="119">
        <v>72</v>
      </c>
      <c r="M1010" s="119" t="s">
        <v>3149</v>
      </c>
    </row>
    <row r="1011" spans="1:13">
      <c r="A1011" s="119" t="s">
        <v>358</v>
      </c>
      <c r="B1011" s="119" t="s">
        <v>395</v>
      </c>
      <c r="C1011" s="119">
        <v>300</v>
      </c>
      <c r="D1011" s="119">
        <v>305</v>
      </c>
      <c r="E1011" s="119">
        <v>289.2</v>
      </c>
      <c r="F1011" s="119">
        <v>298.2</v>
      </c>
      <c r="G1011" s="119">
        <v>298.35000000000002</v>
      </c>
      <c r="H1011" s="119">
        <v>296.14999999999998</v>
      </c>
      <c r="I1011" s="119">
        <v>9515903</v>
      </c>
      <c r="J1011" s="119">
        <v>2825634245.0500002</v>
      </c>
      <c r="K1011" s="121">
        <v>43196</v>
      </c>
      <c r="L1011" s="119">
        <v>84543</v>
      </c>
      <c r="M1011" s="119" t="s">
        <v>1542</v>
      </c>
    </row>
    <row r="1012" spans="1:13">
      <c r="A1012" s="119" t="s">
        <v>2225</v>
      </c>
      <c r="B1012" s="119" t="s">
        <v>395</v>
      </c>
      <c r="C1012" s="119">
        <v>27.2</v>
      </c>
      <c r="D1012" s="119">
        <v>27.6</v>
      </c>
      <c r="E1012" s="119">
        <v>26.5</v>
      </c>
      <c r="F1012" s="119">
        <v>26.7</v>
      </c>
      <c r="G1012" s="119">
        <v>27.25</v>
      </c>
      <c r="H1012" s="119">
        <v>27.15</v>
      </c>
      <c r="I1012" s="119">
        <v>27798</v>
      </c>
      <c r="J1012" s="119">
        <v>747216.65</v>
      </c>
      <c r="K1012" s="121">
        <v>43196</v>
      </c>
      <c r="L1012" s="119">
        <v>205</v>
      </c>
      <c r="M1012" s="119" t="s">
        <v>2226</v>
      </c>
    </row>
    <row r="1013" spans="1:13">
      <c r="A1013" s="119" t="s">
        <v>3150</v>
      </c>
      <c r="B1013" s="119" t="s">
        <v>395</v>
      </c>
      <c r="C1013" s="119">
        <v>17.899999999999999</v>
      </c>
      <c r="D1013" s="119">
        <v>18.8</v>
      </c>
      <c r="E1013" s="119">
        <v>17.850000000000001</v>
      </c>
      <c r="F1013" s="119">
        <v>17.899999999999999</v>
      </c>
      <c r="G1013" s="119">
        <v>17.899999999999999</v>
      </c>
      <c r="H1013" s="119">
        <v>17.399999999999999</v>
      </c>
      <c r="I1013" s="119">
        <v>20266</v>
      </c>
      <c r="J1013" s="119">
        <v>367181.1</v>
      </c>
      <c r="K1013" s="121">
        <v>43196</v>
      </c>
      <c r="L1013" s="119">
        <v>64</v>
      </c>
      <c r="M1013" s="119" t="s">
        <v>3151</v>
      </c>
    </row>
    <row r="1014" spans="1:13">
      <c r="A1014" s="119" t="s">
        <v>1543</v>
      </c>
      <c r="B1014" s="119" t="s">
        <v>395</v>
      </c>
      <c r="C1014" s="119">
        <v>300.05</v>
      </c>
      <c r="D1014" s="119">
        <v>300.05</v>
      </c>
      <c r="E1014" s="119">
        <v>296</v>
      </c>
      <c r="F1014" s="119">
        <v>296.64999999999998</v>
      </c>
      <c r="G1014" s="119">
        <v>296</v>
      </c>
      <c r="H1014" s="119">
        <v>298.45</v>
      </c>
      <c r="I1014" s="119">
        <v>3038</v>
      </c>
      <c r="J1014" s="119">
        <v>903917.85</v>
      </c>
      <c r="K1014" s="121">
        <v>43196</v>
      </c>
      <c r="L1014" s="119">
        <v>34</v>
      </c>
      <c r="M1014" s="119" t="s">
        <v>1544</v>
      </c>
    </row>
    <row r="1015" spans="1:13">
      <c r="A1015" s="119" t="s">
        <v>2926</v>
      </c>
      <c r="B1015" s="119" t="s">
        <v>395</v>
      </c>
      <c r="C1015" s="119">
        <v>13.7</v>
      </c>
      <c r="D1015" s="119">
        <v>14</v>
      </c>
      <c r="E1015" s="119">
        <v>13.55</v>
      </c>
      <c r="F1015" s="119">
        <v>14</v>
      </c>
      <c r="G1015" s="119">
        <v>14</v>
      </c>
      <c r="H1015" s="119">
        <v>13.9</v>
      </c>
      <c r="I1015" s="119">
        <v>3301</v>
      </c>
      <c r="J1015" s="119">
        <v>46200.9</v>
      </c>
      <c r="K1015" s="121">
        <v>43196</v>
      </c>
      <c r="L1015" s="119">
        <v>26</v>
      </c>
      <c r="M1015" s="119" t="s">
        <v>2927</v>
      </c>
    </row>
    <row r="1016" spans="1:13">
      <c r="A1016" s="119" t="s">
        <v>209</v>
      </c>
      <c r="B1016" s="119" t="s">
        <v>395</v>
      </c>
      <c r="C1016" s="119">
        <v>2551</v>
      </c>
      <c r="D1016" s="119">
        <v>2679.8</v>
      </c>
      <c r="E1016" s="119">
        <v>2537</v>
      </c>
      <c r="F1016" s="119">
        <v>2663.9</v>
      </c>
      <c r="G1016" s="119">
        <v>2642.35</v>
      </c>
      <c r="H1016" s="119">
        <v>2540.4</v>
      </c>
      <c r="I1016" s="119">
        <v>325906</v>
      </c>
      <c r="J1016" s="119">
        <v>858188765.70000005</v>
      </c>
      <c r="K1016" s="121">
        <v>43196</v>
      </c>
      <c r="L1016" s="119">
        <v>20194</v>
      </c>
      <c r="M1016" s="119" t="s">
        <v>1546</v>
      </c>
    </row>
    <row r="1017" spans="1:13">
      <c r="A1017" s="119" t="s">
        <v>1547</v>
      </c>
      <c r="B1017" s="119" t="s">
        <v>395</v>
      </c>
      <c r="C1017" s="119">
        <v>53.2</v>
      </c>
      <c r="D1017" s="119">
        <v>53.9</v>
      </c>
      <c r="E1017" s="119">
        <v>52.55</v>
      </c>
      <c r="F1017" s="119">
        <v>53.3</v>
      </c>
      <c r="G1017" s="119">
        <v>53.05</v>
      </c>
      <c r="H1017" s="119">
        <v>52.95</v>
      </c>
      <c r="I1017" s="119">
        <v>250766</v>
      </c>
      <c r="J1017" s="119">
        <v>13325872.5</v>
      </c>
      <c r="K1017" s="121">
        <v>43196</v>
      </c>
      <c r="L1017" s="119">
        <v>2272</v>
      </c>
      <c r="M1017" s="119" t="s">
        <v>1548</v>
      </c>
    </row>
    <row r="1018" spans="1:13">
      <c r="A1018" s="119" t="s">
        <v>1549</v>
      </c>
      <c r="B1018" s="119" t="s">
        <v>395</v>
      </c>
      <c r="C1018" s="119">
        <v>22.6</v>
      </c>
      <c r="D1018" s="119">
        <v>24.25</v>
      </c>
      <c r="E1018" s="119">
        <v>22.25</v>
      </c>
      <c r="F1018" s="119">
        <v>23.9</v>
      </c>
      <c r="G1018" s="119">
        <v>23.7</v>
      </c>
      <c r="H1018" s="119">
        <v>22.4</v>
      </c>
      <c r="I1018" s="119">
        <v>2639298</v>
      </c>
      <c r="J1018" s="119">
        <v>61629886.5</v>
      </c>
      <c r="K1018" s="121">
        <v>43196</v>
      </c>
      <c r="L1018" s="119">
        <v>6441</v>
      </c>
      <c r="M1018" s="119" t="s">
        <v>1550</v>
      </c>
    </row>
    <row r="1019" spans="1:13">
      <c r="A1019" s="119" t="s">
        <v>1551</v>
      </c>
      <c r="B1019" s="119" t="s">
        <v>395</v>
      </c>
      <c r="C1019" s="119">
        <v>80</v>
      </c>
      <c r="D1019" s="119">
        <v>81.3</v>
      </c>
      <c r="E1019" s="119">
        <v>78.55</v>
      </c>
      <c r="F1019" s="119">
        <v>79.900000000000006</v>
      </c>
      <c r="G1019" s="119">
        <v>80</v>
      </c>
      <c r="H1019" s="119">
        <v>79.650000000000006</v>
      </c>
      <c r="I1019" s="119">
        <v>33610</v>
      </c>
      <c r="J1019" s="119">
        <v>2674674.0499999998</v>
      </c>
      <c r="K1019" s="121">
        <v>43196</v>
      </c>
      <c r="L1019" s="119">
        <v>239</v>
      </c>
      <c r="M1019" s="119" t="s">
        <v>1552</v>
      </c>
    </row>
    <row r="1020" spans="1:13">
      <c r="A1020" s="119" t="s">
        <v>1553</v>
      </c>
      <c r="B1020" s="119" t="s">
        <v>395</v>
      </c>
      <c r="C1020" s="119">
        <v>675.45</v>
      </c>
      <c r="D1020" s="119">
        <v>688</v>
      </c>
      <c r="E1020" s="119">
        <v>670</v>
      </c>
      <c r="F1020" s="119">
        <v>681</v>
      </c>
      <c r="G1020" s="119">
        <v>685</v>
      </c>
      <c r="H1020" s="119">
        <v>675.3</v>
      </c>
      <c r="I1020" s="119">
        <v>120329</v>
      </c>
      <c r="J1020" s="119">
        <v>81689641.950000003</v>
      </c>
      <c r="K1020" s="121">
        <v>43196</v>
      </c>
      <c r="L1020" s="119">
        <v>6546</v>
      </c>
      <c r="M1020" s="119" t="s">
        <v>1554</v>
      </c>
    </row>
    <row r="1021" spans="1:13">
      <c r="A1021" s="119" t="s">
        <v>2652</v>
      </c>
      <c r="B1021" s="119" t="s">
        <v>395</v>
      </c>
      <c r="C1021" s="119">
        <v>113.5</v>
      </c>
      <c r="D1021" s="119">
        <v>121</v>
      </c>
      <c r="E1021" s="119">
        <v>110.35</v>
      </c>
      <c r="F1021" s="119">
        <v>112.6</v>
      </c>
      <c r="G1021" s="119">
        <v>112</v>
      </c>
      <c r="H1021" s="119">
        <v>100.85</v>
      </c>
      <c r="I1021" s="119">
        <v>302914</v>
      </c>
      <c r="J1021" s="119">
        <v>35418687.549999997</v>
      </c>
      <c r="K1021" s="121">
        <v>43196</v>
      </c>
      <c r="L1021" s="119">
        <v>4798</v>
      </c>
      <c r="M1021" s="119" t="s">
        <v>2653</v>
      </c>
    </row>
    <row r="1022" spans="1:13">
      <c r="A1022" s="119" t="s">
        <v>126</v>
      </c>
      <c r="B1022" s="119" t="s">
        <v>395</v>
      </c>
      <c r="C1022" s="119">
        <v>233</v>
      </c>
      <c r="D1022" s="119">
        <v>238</v>
      </c>
      <c r="E1022" s="119">
        <v>231.5</v>
      </c>
      <c r="F1022" s="119">
        <v>236.9</v>
      </c>
      <c r="G1022" s="119">
        <v>236</v>
      </c>
      <c r="H1022" s="119">
        <v>232.45</v>
      </c>
      <c r="I1022" s="119">
        <v>1690759</v>
      </c>
      <c r="J1022" s="119">
        <v>397379350.69999999</v>
      </c>
      <c r="K1022" s="121">
        <v>43196</v>
      </c>
      <c r="L1022" s="119">
        <v>28303</v>
      </c>
      <c r="M1022" s="119" t="s">
        <v>1555</v>
      </c>
    </row>
    <row r="1023" spans="1:13">
      <c r="A1023" s="119" t="s">
        <v>127</v>
      </c>
      <c r="B1023" s="119" t="s">
        <v>395</v>
      </c>
      <c r="C1023" s="119">
        <v>88</v>
      </c>
      <c r="D1023" s="119">
        <v>89.95</v>
      </c>
      <c r="E1023" s="119">
        <v>87.7</v>
      </c>
      <c r="F1023" s="119">
        <v>89.6</v>
      </c>
      <c r="G1023" s="119">
        <v>89.45</v>
      </c>
      <c r="H1023" s="119">
        <v>88.1</v>
      </c>
      <c r="I1023" s="119">
        <v>3209240</v>
      </c>
      <c r="J1023" s="119">
        <v>285423355.30000001</v>
      </c>
      <c r="K1023" s="121">
        <v>43196</v>
      </c>
      <c r="L1023" s="119">
        <v>13197</v>
      </c>
      <c r="M1023" s="119" t="s">
        <v>1556</v>
      </c>
    </row>
    <row r="1024" spans="1:13">
      <c r="A1024" s="119" t="s">
        <v>1557</v>
      </c>
      <c r="B1024" s="119" t="s">
        <v>395</v>
      </c>
      <c r="C1024" s="119">
        <v>2184.9499999999998</v>
      </c>
      <c r="D1024" s="119">
        <v>2189.4499999999998</v>
      </c>
      <c r="E1024" s="119">
        <v>2125</v>
      </c>
      <c r="F1024" s="119">
        <v>2146</v>
      </c>
      <c r="G1024" s="119">
        <v>2130.15</v>
      </c>
      <c r="H1024" s="119">
        <v>2182.6999999999998</v>
      </c>
      <c r="I1024" s="119">
        <v>22950</v>
      </c>
      <c r="J1024" s="119">
        <v>49369959.049999997</v>
      </c>
      <c r="K1024" s="121">
        <v>43196</v>
      </c>
      <c r="L1024" s="119">
        <v>2221</v>
      </c>
      <c r="M1024" s="119" t="s">
        <v>1558</v>
      </c>
    </row>
    <row r="1025" spans="1:13">
      <c r="A1025" s="119" t="s">
        <v>1559</v>
      </c>
      <c r="B1025" s="119" t="s">
        <v>395</v>
      </c>
      <c r="C1025" s="119">
        <v>93.45</v>
      </c>
      <c r="D1025" s="119">
        <v>93.45</v>
      </c>
      <c r="E1025" s="119">
        <v>90.5</v>
      </c>
      <c r="F1025" s="119">
        <v>92.1</v>
      </c>
      <c r="G1025" s="119">
        <v>91.6</v>
      </c>
      <c r="H1025" s="119">
        <v>91.7</v>
      </c>
      <c r="I1025" s="119">
        <v>21239</v>
      </c>
      <c r="J1025" s="119">
        <v>1951707.2</v>
      </c>
      <c r="K1025" s="121">
        <v>43196</v>
      </c>
      <c r="L1025" s="119">
        <v>437</v>
      </c>
      <c r="M1025" s="119" t="s">
        <v>1560</v>
      </c>
    </row>
    <row r="1026" spans="1:13">
      <c r="A1026" s="119" t="s">
        <v>323</v>
      </c>
      <c r="B1026" s="119" t="s">
        <v>395</v>
      </c>
      <c r="C1026" s="119">
        <v>26.05</v>
      </c>
      <c r="D1026" s="119">
        <v>26.2</v>
      </c>
      <c r="E1026" s="119">
        <v>25.7</v>
      </c>
      <c r="F1026" s="119">
        <v>26.05</v>
      </c>
      <c r="G1026" s="119">
        <v>26</v>
      </c>
      <c r="H1026" s="119">
        <v>25.95</v>
      </c>
      <c r="I1026" s="119">
        <v>995627</v>
      </c>
      <c r="J1026" s="119">
        <v>25842501.699999999</v>
      </c>
      <c r="K1026" s="121">
        <v>43196</v>
      </c>
      <c r="L1026" s="119">
        <v>2445</v>
      </c>
      <c r="M1026" s="119" t="s">
        <v>1561</v>
      </c>
    </row>
    <row r="1027" spans="1:13">
      <c r="A1027" s="119" t="s">
        <v>1562</v>
      </c>
      <c r="B1027" s="119" t="s">
        <v>395</v>
      </c>
      <c r="C1027" s="119">
        <v>321</v>
      </c>
      <c r="D1027" s="119">
        <v>331.9</v>
      </c>
      <c r="E1027" s="119">
        <v>321</v>
      </c>
      <c r="F1027" s="119">
        <v>323.5</v>
      </c>
      <c r="G1027" s="119">
        <v>325.89999999999998</v>
      </c>
      <c r="H1027" s="119">
        <v>324.05</v>
      </c>
      <c r="I1027" s="119">
        <v>43725</v>
      </c>
      <c r="J1027" s="119">
        <v>14225598.85</v>
      </c>
      <c r="K1027" s="121">
        <v>43196</v>
      </c>
      <c r="L1027" s="119">
        <v>1253</v>
      </c>
      <c r="M1027" s="119" t="s">
        <v>1563</v>
      </c>
    </row>
    <row r="1028" spans="1:13">
      <c r="A1028" s="119" t="s">
        <v>210</v>
      </c>
      <c r="B1028" s="119" t="s">
        <v>395</v>
      </c>
      <c r="C1028" s="119">
        <v>9699.9500000000007</v>
      </c>
      <c r="D1028" s="119">
        <v>9700</v>
      </c>
      <c r="E1028" s="119">
        <v>9601</v>
      </c>
      <c r="F1028" s="119">
        <v>9663.85</v>
      </c>
      <c r="G1028" s="119">
        <v>9630</v>
      </c>
      <c r="H1028" s="119">
        <v>9709.4500000000007</v>
      </c>
      <c r="I1028" s="119">
        <v>2028</v>
      </c>
      <c r="J1028" s="119">
        <v>19568083.050000001</v>
      </c>
      <c r="K1028" s="121">
        <v>43196</v>
      </c>
      <c r="L1028" s="119">
        <v>1073</v>
      </c>
      <c r="M1028" s="119" t="s">
        <v>1564</v>
      </c>
    </row>
    <row r="1029" spans="1:13">
      <c r="A1029" s="119" t="s">
        <v>1565</v>
      </c>
      <c r="B1029" s="119" t="s">
        <v>395</v>
      </c>
      <c r="C1029" s="119">
        <v>110.45</v>
      </c>
      <c r="D1029" s="119">
        <v>118.45</v>
      </c>
      <c r="E1029" s="119">
        <v>110.4</v>
      </c>
      <c r="F1029" s="119">
        <v>116.7</v>
      </c>
      <c r="G1029" s="119">
        <v>118.45</v>
      </c>
      <c r="H1029" s="119">
        <v>114.1</v>
      </c>
      <c r="I1029" s="119">
        <v>2204</v>
      </c>
      <c r="J1029" s="119">
        <v>256047.35</v>
      </c>
      <c r="K1029" s="121">
        <v>43196</v>
      </c>
      <c r="L1029" s="119">
        <v>68</v>
      </c>
      <c r="M1029" s="119" t="s">
        <v>1566</v>
      </c>
    </row>
    <row r="1030" spans="1:13">
      <c r="A1030" s="119" t="s">
        <v>1567</v>
      </c>
      <c r="B1030" s="119" t="s">
        <v>395</v>
      </c>
      <c r="C1030" s="119">
        <v>1149.5</v>
      </c>
      <c r="D1030" s="119">
        <v>1173</v>
      </c>
      <c r="E1030" s="119">
        <v>1131.3</v>
      </c>
      <c r="F1030" s="119">
        <v>1139.5</v>
      </c>
      <c r="G1030" s="119">
        <v>1140</v>
      </c>
      <c r="H1030" s="119">
        <v>1149.1500000000001</v>
      </c>
      <c r="I1030" s="119">
        <v>183498</v>
      </c>
      <c r="J1030" s="119">
        <v>210850250.55000001</v>
      </c>
      <c r="K1030" s="121">
        <v>43196</v>
      </c>
      <c r="L1030" s="119">
        <v>8528</v>
      </c>
      <c r="M1030" s="119" t="s">
        <v>1568</v>
      </c>
    </row>
    <row r="1031" spans="1:13">
      <c r="A1031" s="119" t="s">
        <v>1569</v>
      </c>
      <c r="B1031" s="119" t="s">
        <v>395</v>
      </c>
      <c r="C1031" s="119">
        <v>596</v>
      </c>
      <c r="D1031" s="119">
        <v>596</v>
      </c>
      <c r="E1031" s="119">
        <v>578.1</v>
      </c>
      <c r="F1031" s="119">
        <v>583</v>
      </c>
      <c r="G1031" s="119">
        <v>581.85</v>
      </c>
      <c r="H1031" s="119">
        <v>587.9</v>
      </c>
      <c r="I1031" s="119">
        <v>28659</v>
      </c>
      <c r="J1031" s="119">
        <v>16844094.699999999</v>
      </c>
      <c r="K1031" s="121">
        <v>43196</v>
      </c>
      <c r="L1031" s="119">
        <v>2540</v>
      </c>
      <c r="M1031" s="119" t="s">
        <v>1570</v>
      </c>
    </row>
    <row r="1032" spans="1:13">
      <c r="A1032" s="119" t="s">
        <v>208</v>
      </c>
      <c r="B1032" s="119" t="s">
        <v>395</v>
      </c>
      <c r="C1032" s="119">
        <v>970</v>
      </c>
      <c r="D1032" s="119">
        <v>982.05</v>
      </c>
      <c r="E1032" s="119">
        <v>968.35</v>
      </c>
      <c r="F1032" s="119">
        <v>979.05</v>
      </c>
      <c r="G1032" s="119">
        <v>979</v>
      </c>
      <c r="H1032" s="119">
        <v>966.35</v>
      </c>
      <c r="I1032" s="119">
        <v>303200</v>
      </c>
      <c r="J1032" s="119">
        <v>296258768.64999998</v>
      </c>
      <c r="K1032" s="121">
        <v>43196</v>
      </c>
      <c r="L1032" s="119">
        <v>14481</v>
      </c>
      <c r="M1032" s="119" t="s">
        <v>1571</v>
      </c>
    </row>
    <row r="1033" spans="1:13">
      <c r="A1033" s="119" t="s">
        <v>1572</v>
      </c>
      <c r="B1033" s="119" t="s">
        <v>395</v>
      </c>
      <c r="C1033" s="119">
        <v>887</v>
      </c>
      <c r="D1033" s="119">
        <v>910</v>
      </c>
      <c r="E1033" s="119">
        <v>870</v>
      </c>
      <c r="F1033" s="119">
        <v>885.2</v>
      </c>
      <c r="G1033" s="119">
        <v>892.25</v>
      </c>
      <c r="H1033" s="119">
        <v>886.4</v>
      </c>
      <c r="I1033" s="119">
        <v>82715</v>
      </c>
      <c r="J1033" s="119">
        <v>72574036.099999994</v>
      </c>
      <c r="K1033" s="121">
        <v>43196</v>
      </c>
      <c r="L1033" s="119">
        <v>1762</v>
      </c>
      <c r="M1033" s="119" t="s">
        <v>1573</v>
      </c>
    </row>
    <row r="1034" spans="1:13">
      <c r="A1034" s="119" t="s">
        <v>2582</v>
      </c>
      <c r="B1034" s="119" t="s">
        <v>395</v>
      </c>
      <c r="C1034" s="119">
        <v>26.4</v>
      </c>
      <c r="D1034" s="119">
        <v>27.25</v>
      </c>
      <c r="E1034" s="119">
        <v>24.55</v>
      </c>
      <c r="F1034" s="119">
        <v>27.25</v>
      </c>
      <c r="G1034" s="119">
        <v>27.25</v>
      </c>
      <c r="H1034" s="119">
        <v>24.8</v>
      </c>
      <c r="I1034" s="119">
        <v>551283</v>
      </c>
      <c r="J1034" s="119">
        <v>14501195.35</v>
      </c>
      <c r="K1034" s="121">
        <v>43196</v>
      </c>
      <c r="L1034" s="119">
        <v>1833</v>
      </c>
      <c r="M1034" s="119" t="s">
        <v>2583</v>
      </c>
    </row>
    <row r="1035" spans="1:13">
      <c r="A1035" s="119" t="s">
        <v>2654</v>
      </c>
      <c r="B1035" s="119" t="s">
        <v>395</v>
      </c>
      <c r="C1035" s="119">
        <v>177</v>
      </c>
      <c r="D1035" s="119">
        <v>205.2</v>
      </c>
      <c r="E1035" s="119">
        <v>176.95</v>
      </c>
      <c r="F1035" s="119">
        <v>197.9</v>
      </c>
      <c r="G1035" s="119">
        <v>195.1</v>
      </c>
      <c r="H1035" s="119">
        <v>171</v>
      </c>
      <c r="I1035" s="119">
        <v>223376</v>
      </c>
      <c r="J1035" s="119">
        <v>44434508.700000003</v>
      </c>
      <c r="K1035" s="121">
        <v>43196</v>
      </c>
      <c r="L1035" s="119">
        <v>4536</v>
      </c>
      <c r="M1035" s="119" t="s">
        <v>2655</v>
      </c>
    </row>
    <row r="1036" spans="1:13">
      <c r="A1036" s="119" t="s">
        <v>1574</v>
      </c>
      <c r="B1036" s="119" t="s">
        <v>395</v>
      </c>
      <c r="C1036" s="119">
        <v>31.8</v>
      </c>
      <c r="D1036" s="119">
        <v>33.700000000000003</v>
      </c>
      <c r="E1036" s="119">
        <v>31.8</v>
      </c>
      <c r="F1036" s="119">
        <v>32.6</v>
      </c>
      <c r="G1036" s="119">
        <v>32.700000000000003</v>
      </c>
      <c r="H1036" s="119">
        <v>32.200000000000003</v>
      </c>
      <c r="I1036" s="119">
        <v>39389</v>
      </c>
      <c r="J1036" s="119">
        <v>1297367.3</v>
      </c>
      <c r="K1036" s="121">
        <v>43196</v>
      </c>
      <c r="L1036" s="119">
        <v>457</v>
      </c>
      <c r="M1036" s="119" t="s">
        <v>1575</v>
      </c>
    </row>
    <row r="1037" spans="1:13">
      <c r="A1037" s="119" t="s">
        <v>1576</v>
      </c>
      <c r="B1037" s="119" t="s">
        <v>395</v>
      </c>
      <c r="C1037" s="119">
        <v>91</v>
      </c>
      <c r="D1037" s="119">
        <v>91.8</v>
      </c>
      <c r="E1037" s="119">
        <v>88</v>
      </c>
      <c r="F1037" s="119">
        <v>89.55</v>
      </c>
      <c r="G1037" s="119">
        <v>89</v>
      </c>
      <c r="H1037" s="119">
        <v>89.05</v>
      </c>
      <c r="I1037" s="119">
        <v>45435</v>
      </c>
      <c r="J1037" s="119">
        <v>4092340.4</v>
      </c>
      <c r="K1037" s="121">
        <v>43196</v>
      </c>
      <c r="L1037" s="119">
        <v>648</v>
      </c>
      <c r="M1037" s="119" t="s">
        <v>1577</v>
      </c>
    </row>
    <row r="1038" spans="1:13">
      <c r="A1038" s="119" t="s">
        <v>1578</v>
      </c>
      <c r="B1038" s="119" t="s">
        <v>395</v>
      </c>
      <c r="C1038" s="119">
        <v>209.5</v>
      </c>
      <c r="D1038" s="119">
        <v>211.45</v>
      </c>
      <c r="E1038" s="119">
        <v>205</v>
      </c>
      <c r="F1038" s="119">
        <v>207.85</v>
      </c>
      <c r="G1038" s="119">
        <v>209.65</v>
      </c>
      <c r="H1038" s="119">
        <v>209.7</v>
      </c>
      <c r="I1038" s="119">
        <v>15032</v>
      </c>
      <c r="J1038" s="119">
        <v>3130500.7</v>
      </c>
      <c r="K1038" s="121">
        <v>43196</v>
      </c>
      <c r="L1038" s="119">
        <v>295</v>
      </c>
      <c r="M1038" s="119" t="s">
        <v>1579</v>
      </c>
    </row>
    <row r="1039" spans="1:13">
      <c r="A1039" s="119" t="s">
        <v>128</v>
      </c>
      <c r="B1039" s="119" t="s">
        <v>395</v>
      </c>
      <c r="C1039" s="119">
        <v>97.15</v>
      </c>
      <c r="D1039" s="119">
        <v>102.85</v>
      </c>
      <c r="E1039" s="119">
        <v>95.85</v>
      </c>
      <c r="F1039" s="119">
        <v>102.15</v>
      </c>
      <c r="G1039" s="119">
        <v>102.1</v>
      </c>
      <c r="H1039" s="119">
        <v>97</v>
      </c>
      <c r="I1039" s="119">
        <v>47882204</v>
      </c>
      <c r="J1039" s="119">
        <v>4790187362</v>
      </c>
      <c r="K1039" s="121">
        <v>43196</v>
      </c>
      <c r="L1039" s="119">
        <v>145050</v>
      </c>
      <c r="M1039" s="119" t="s">
        <v>1580</v>
      </c>
    </row>
    <row r="1040" spans="1:13">
      <c r="A1040" s="119" t="s">
        <v>1581</v>
      </c>
      <c r="B1040" s="119" t="s">
        <v>395</v>
      </c>
      <c r="C1040" s="119">
        <v>37.75</v>
      </c>
      <c r="D1040" s="119">
        <v>39.1</v>
      </c>
      <c r="E1040" s="119">
        <v>37.75</v>
      </c>
      <c r="F1040" s="119">
        <v>38.5</v>
      </c>
      <c r="G1040" s="119">
        <v>38.6</v>
      </c>
      <c r="H1040" s="119">
        <v>37.65</v>
      </c>
      <c r="I1040" s="119">
        <v>274843</v>
      </c>
      <c r="J1040" s="119">
        <v>10597456.85</v>
      </c>
      <c r="K1040" s="121">
        <v>43196</v>
      </c>
      <c r="L1040" s="119">
        <v>1419</v>
      </c>
      <c r="M1040" s="119" t="s">
        <v>1582</v>
      </c>
    </row>
    <row r="1041" spans="1:13">
      <c r="A1041" s="119" t="s">
        <v>2278</v>
      </c>
      <c r="B1041" s="119" t="s">
        <v>395</v>
      </c>
      <c r="C1041" s="119">
        <v>1300</v>
      </c>
      <c r="D1041" s="119">
        <v>1309.95</v>
      </c>
      <c r="E1041" s="119">
        <v>1296.05</v>
      </c>
      <c r="F1041" s="119">
        <v>1304.4000000000001</v>
      </c>
      <c r="G1041" s="119">
        <v>1304</v>
      </c>
      <c r="H1041" s="119">
        <v>1288.3</v>
      </c>
      <c r="I1041" s="119">
        <v>115286</v>
      </c>
      <c r="J1041" s="119">
        <v>150197146.09999999</v>
      </c>
      <c r="K1041" s="121">
        <v>43196</v>
      </c>
      <c r="L1041" s="119">
        <v>2287</v>
      </c>
      <c r="M1041" s="119" t="s">
        <v>2279</v>
      </c>
    </row>
    <row r="1042" spans="1:13">
      <c r="A1042" s="119" t="s">
        <v>3152</v>
      </c>
      <c r="B1042" s="119" t="s">
        <v>395</v>
      </c>
      <c r="C1042" s="119">
        <v>18.45</v>
      </c>
      <c r="D1042" s="119">
        <v>18.45</v>
      </c>
      <c r="E1042" s="119">
        <v>17</v>
      </c>
      <c r="F1042" s="119">
        <v>17.8</v>
      </c>
      <c r="G1042" s="119">
        <v>18</v>
      </c>
      <c r="H1042" s="119">
        <v>17.100000000000001</v>
      </c>
      <c r="I1042" s="119">
        <v>3657</v>
      </c>
      <c r="J1042" s="119">
        <v>65361</v>
      </c>
      <c r="K1042" s="121">
        <v>43196</v>
      </c>
      <c r="L1042" s="119">
        <v>33</v>
      </c>
      <c r="M1042" s="119" t="s">
        <v>3153</v>
      </c>
    </row>
    <row r="1043" spans="1:13">
      <c r="A1043" s="119" t="s">
        <v>1583</v>
      </c>
      <c r="B1043" s="119" t="s">
        <v>395</v>
      </c>
      <c r="C1043" s="119">
        <v>184.75</v>
      </c>
      <c r="D1043" s="119">
        <v>186.5</v>
      </c>
      <c r="E1043" s="119">
        <v>181.5</v>
      </c>
      <c r="F1043" s="119">
        <v>184.1</v>
      </c>
      <c r="G1043" s="119">
        <v>185.15</v>
      </c>
      <c r="H1043" s="119">
        <v>183.7</v>
      </c>
      <c r="I1043" s="119">
        <v>173220</v>
      </c>
      <c r="J1043" s="119">
        <v>31952364.149999999</v>
      </c>
      <c r="K1043" s="121">
        <v>43196</v>
      </c>
      <c r="L1043" s="119">
        <v>4388</v>
      </c>
      <c r="M1043" s="119" t="s">
        <v>2218</v>
      </c>
    </row>
    <row r="1044" spans="1:13">
      <c r="A1044" s="119" t="s">
        <v>2563</v>
      </c>
      <c r="B1044" s="119" t="s">
        <v>395</v>
      </c>
      <c r="C1044" s="119">
        <v>877</v>
      </c>
      <c r="D1044" s="119">
        <v>885</v>
      </c>
      <c r="E1044" s="119">
        <v>872</v>
      </c>
      <c r="F1044" s="119">
        <v>876.6</v>
      </c>
      <c r="G1044" s="119">
        <v>873</v>
      </c>
      <c r="H1044" s="119">
        <v>880.05</v>
      </c>
      <c r="I1044" s="119">
        <v>2570</v>
      </c>
      <c r="J1044" s="119">
        <v>2261768.9</v>
      </c>
      <c r="K1044" s="121">
        <v>43196</v>
      </c>
      <c r="L1044" s="119">
        <v>38</v>
      </c>
      <c r="M1044" s="119" t="s">
        <v>2564</v>
      </c>
    </row>
    <row r="1045" spans="1:13">
      <c r="A1045" s="119" t="s">
        <v>2289</v>
      </c>
      <c r="B1045" s="119" t="s">
        <v>395</v>
      </c>
      <c r="C1045" s="119">
        <v>282</v>
      </c>
      <c r="D1045" s="119">
        <v>283.75</v>
      </c>
      <c r="E1045" s="119">
        <v>278.5</v>
      </c>
      <c r="F1045" s="119">
        <v>283.35000000000002</v>
      </c>
      <c r="G1045" s="119">
        <v>283.10000000000002</v>
      </c>
      <c r="H1045" s="119">
        <v>281.5</v>
      </c>
      <c r="I1045" s="119">
        <v>1353</v>
      </c>
      <c r="J1045" s="119">
        <v>380901.4</v>
      </c>
      <c r="K1045" s="121">
        <v>43196</v>
      </c>
      <c r="L1045" s="119">
        <v>74</v>
      </c>
      <c r="M1045" s="119" t="s">
        <v>2290</v>
      </c>
    </row>
    <row r="1046" spans="1:13">
      <c r="A1046" s="119" t="s">
        <v>2185</v>
      </c>
      <c r="B1046" s="119" t="s">
        <v>395</v>
      </c>
      <c r="C1046" s="119">
        <v>192.05</v>
      </c>
      <c r="D1046" s="119">
        <v>196.15</v>
      </c>
      <c r="E1046" s="119">
        <v>191.05</v>
      </c>
      <c r="F1046" s="119">
        <v>194.6</v>
      </c>
      <c r="G1046" s="119">
        <v>195</v>
      </c>
      <c r="H1046" s="119">
        <v>192.35</v>
      </c>
      <c r="I1046" s="119">
        <v>14580</v>
      </c>
      <c r="J1046" s="119">
        <v>2813561</v>
      </c>
      <c r="K1046" s="121">
        <v>43196</v>
      </c>
      <c r="L1046" s="119">
        <v>215</v>
      </c>
      <c r="M1046" s="119" t="s">
        <v>2765</v>
      </c>
    </row>
    <row r="1047" spans="1:13">
      <c r="A1047" s="119" t="s">
        <v>1584</v>
      </c>
      <c r="B1047" s="119" t="s">
        <v>395</v>
      </c>
      <c r="C1047" s="119">
        <v>473.85</v>
      </c>
      <c r="D1047" s="119">
        <v>474.95</v>
      </c>
      <c r="E1047" s="119">
        <v>470.1</v>
      </c>
      <c r="F1047" s="119">
        <v>472.35</v>
      </c>
      <c r="G1047" s="119">
        <v>470.35</v>
      </c>
      <c r="H1047" s="119">
        <v>473.2</v>
      </c>
      <c r="I1047" s="119">
        <v>58678</v>
      </c>
      <c r="J1047" s="119">
        <v>27829971.149999999</v>
      </c>
      <c r="K1047" s="121">
        <v>43196</v>
      </c>
      <c r="L1047" s="119">
        <v>2899</v>
      </c>
      <c r="M1047" s="119" t="s">
        <v>1585</v>
      </c>
    </row>
    <row r="1048" spans="1:13">
      <c r="A1048" s="119" t="s">
        <v>1586</v>
      </c>
      <c r="B1048" s="119" t="s">
        <v>395</v>
      </c>
      <c r="C1048" s="119">
        <v>259.7</v>
      </c>
      <c r="D1048" s="119">
        <v>263</v>
      </c>
      <c r="E1048" s="119">
        <v>257.5</v>
      </c>
      <c r="F1048" s="119">
        <v>258.10000000000002</v>
      </c>
      <c r="G1048" s="119">
        <v>257.5</v>
      </c>
      <c r="H1048" s="119">
        <v>258.3</v>
      </c>
      <c r="I1048" s="119">
        <v>3173</v>
      </c>
      <c r="J1048" s="119">
        <v>819467.75</v>
      </c>
      <c r="K1048" s="121">
        <v>43196</v>
      </c>
      <c r="L1048" s="119">
        <v>64</v>
      </c>
      <c r="M1048" s="119" t="s">
        <v>1587</v>
      </c>
    </row>
    <row r="1049" spans="1:13">
      <c r="A1049" s="119" t="s">
        <v>1588</v>
      </c>
      <c r="B1049" s="119" t="s">
        <v>395</v>
      </c>
      <c r="C1049" s="119">
        <v>485.7</v>
      </c>
      <c r="D1049" s="119">
        <v>485.7</v>
      </c>
      <c r="E1049" s="119">
        <v>477.05</v>
      </c>
      <c r="F1049" s="119">
        <v>480.5</v>
      </c>
      <c r="G1049" s="119">
        <v>481</v>
      </c>
      <c r="H1049" s="119">
        <v>479.65</v>
      </c>
      <c r="I1049" s="119">
        <v>11542</v>
      </c>
      <c r="J1049" s="119">
        <v>5552582.0499999998</v>
      </c>
      <c r="K1049" s="121">
        <v>43196</v>
      </c>
      <c r="L1049" s="119">
        <v>377</v>
      </c>
      <c r="M1049" s="119" t="s">
        <v>1589</v>
      </c>
    </row>
    <row r="1050" spans="1:13">
      <c r="A1050" s="119" t="s">
        <v>1590</v>
      </c>
      <c r="B1050" s="119" t="s">
        <v>395</v>
      </c>
      <c r="C1050" s="119">
        <v>149.85</v>
      </c>
      <c r="D1050" s="119">
        <v>152.94999999999999</v>
      </c>
      <c r="E1050" s="119">
        <v>146</v>
      </c>
      <c r="F1050" s="119">
        <v>148</v>
      </c>
      <c r="G1050" s="119">
        <v>152.94999999999999</v>
      </c>
      <c r="H1050" s="119">
        <v>149.15</v>
      </c>
      <c r="I1050" s="119">
        <v>385</v>
      </c>
      <c r="J1050" s="119">
        <v>56751.55</v>
      </c>
      <c r="K1050" s="121">
        <v>43196</v>
      </c>
      <c r="L1050" s="119">
        <v>36</v>
      </c>
      <c r="M1050" s="119" t="s">
        <v>1591</v>
      </c>
    </row>
    <row r="1051" spans="1:13">
      <c r="A1051" s="119" t="s">
        <v>129</v>
      </c>
      <c r="B1051" s="119" t="s">
        <v>395</v>
      </c>
      <c r="C1051" s="119">
        <v>197.5</v>
      </c>
      <c r="D1051" s="119">
        <v>197.9</v>
      </c>
      <c r="E1051" s="119">
        <v>195.75</v>
      </c>
      <c r="F1051" s="119">
        <v>195.95</v>
      </c>
      <c r="G1051" s="119">
        <v>195.95</v>
      </c>
      <c r="H1051" s="119">
        <v>196.25</v>
      </c>
      <c r="I1051" s="119">
        <v>4471171</v>
      </c>
      <c r="J1051" s="119">
        <v>877711001.45000005</v>
      </c>
      <c r="K1051" s="121">
        <v>43196</v>
      </c>
      <c r="L1051" s="119">
        <v>45739</v>
      </c>
      <c r="M1051" s="119" t="s">
        <v>1592</v>
      </c>
    </row>
    <row r="1052" spans="1:13">
      <c r="A1052" s="119" t="s">
        <v>1593</v>
      </c>
      <c r="B1052" s="119" t="s">
        <v>395</v>
      </c>
      <c r="C1052" s="119">
        <v>885</v>
      </c>
      <c r="D1052" s="119">
        <v>889.5</v>
      </c>
      <c r="E1052" s="119">
        <v>871.2</v>
      </c>
      <c r="F1052" s="119">
        <v>883.25</v>
      </c>
      <c r="G1052" s="119">
        <v>889.5</v>
      </c>
      <c r="H1052" s="119">
        <v>874.6</v>
      </c>
      <c r="I1052" s="119">
        <v>1247</v>
      </c>
      <c r="J1052" s="119">
        <v>1094864.1000000001</v>
      </c>
      <c r="K1052" s="121">
        <v>43196</v>
      </c>
      <c r="L1052" s="119">
        <v>140</v>
      </c>
      <c r="M1052" s="119" t="s">
        <v>1594</v>
      </c>
    </row>
    <row r="1053" spans="1:13">
      <c r="A1053" s="119" t="s">
        <v>1595</v>
      </c>
      <c r="B1053" s="119" t="s">
        <v>395</v>
      </c>
      <c r="C1053" s="119">
        <v>567</v>
      </c>
      <c r="D1053" s="119">
        <v>584</v>
      </c>
      <c r="E1053" s="119">
        <v>559.5</v>
      </c>
      <c r="F1053" s="119">
        <v>576</v>
      </c>
      <c r="G1053" s="119">
        <v>581</v>
      </c>
      <c r="H1053" s="119">
        <v>562.9</v>
      </c>
      <c r="I1053" s="119">
        <v>15812</v>
      </c>
      <c r="J1053" s="119">
        <v>9011322.6500000004</v>
      </c>
      <c r="K1053" s="121">
        <v>43196</v>
      </c>
      <c r="L1053" s="119">
        <v>799</v>
      </c>
      <c r="M1053" s="119" t="s">
        <v>1596</v>
      </c>
    </row>
    <row r="1054" spans="1:13">
      <c r="A1054" s="119" t="s">
        <v>1597</v>
      </c>
      <c r="B1054" s="119" t="s">
        <v>395</v>
      </c>
      <c r="C1054" s="119">
        <v>168.3</v>
      </c>
      <c r="D1054" s="119">
        <v>174.75</v>
      </c>
      <c r="E1054" s="119">
        <v>166</v>
      </c>
      <c r="F1054" s="119">
        <v>173.5</v>
      </c>
      <c r="G1054" s="119">
        <v>174.5</v>
      </c>
      <c r="H1054" s="119">
        <v>167.85</v>
      </c>
      <c r="I1054" s="119">
        <v>362271</v>
      </c>
      <c r="J1054" s="119">
        <v>62661400.25</v>
      </c>
      <c r="K1054" s="121">
        <v>43196</v>
      </c>
      <c r="L1054" s="119">
        <v>7861</v>
      </c>
      <c r="M1054" s="119" t="s">
        <v>1598</v>
      </c>
    </row>
    <row r="1055" spans="1:13">
      <c r="A1055" s="119" t="s">
        <v>2415</v>
      </c>
      <c r="B1055" s="119" t="s">
        <v>395</v>
      </c>
      <c r="C1055" s="119">
        <v>13.7</v>
      </c>
      <c r="D1055" s="119">
        <v>14.15</v>
      </c>
      <c r="E1055" s="119">
        <v>13</v>
      </c>
      <c r="F1055" s="119">
        <v>14.15</v>
      </c>
      <c r="G1055" s="119">
        <v>14.15</v>
      </c>
      <c r="H1055" s="119">
        <v>12.9</v>
      </c>
      <c r="I1055" s="119">
        <v>147011</v>
      </c>
      <c r="J1055" s="119">
        <v>2064677.65</v>
      </c>
      <c r="K1055" s="121">
        <v>43196</v>
      </c>
      <c r="L1055" s="119">
        <v>287</v>
      </c>
      <c r="M1055" s="119" t="s">
        <v>2416</v>
      </c>
    </row>
    <row r="1056" spans="1:13">
      <c r="A1056" s="119" t="s">
        <v>1599</v>
      </c>
      <c r="B1056" s="119" t="s">
        <v>395</v>
      </c>
      <c r="C1056" s="119">
        <v>92</v>
      </c>
      <c r="D1056" s="119">
        <v>92.6</v>
      </c>
      <c r="E1056" s="119">
        <v>88.35</v>
      </c>
      <c r="F1056" s="119">
        <v>90</v>
      </c>
      <c r="G1056" s="119">
        <v>89.9</v>
      </c>
      <c r="H1056" s="119">
        <v>91.85</v>
      </c>
      <c r="I1056" s="119">
        <v>1438256</v>
      </c>
      <c r="J1056" s="119">
        <v>130761353.3</v>
      </c>
      <c r="K1056" s="121">
        <v>43196</v>
      </c>
      <c r="L1056" s="119">
        <v>10208</v>
      </c>
      <c r="M1056" s="119" t="s">
        <v>1600</v>
      </c>
    </row>
    <row r="1057" spans="1:13">
      <c r="A1057" s="119" t="s">
        <v>2580</v>
      </c>
      <c r="B1057" s="119" t="s">
        <v>395</v>
      </c>
      <c r="C1057" s="119">
        <v>197</v>
      </c>
      <c r="D1057" s="119">
        <v>199.5</v>
      </c>
      <c r="E1057" s="119">
        <v>190.25</v>
      </c>
      <c r="F1057" s="119">
        <v>196.4</v>
      </c>
      <c r="G1057" s="119">
        <v>195.45</v>
      </c>
      <c r="H1057" s="119">
        <v>196.45</v>
      </c>
      <c r="I1057" s="119">
        <v>1961237</v>
      </c>
      <c r="J1057" s="119">
        <v>383270257.80000001</v>
      </c>
      <c r="K1057" s="121">
        <v>43196</v>
      </c>
      <c r="L1057" s="119">
        <v>14790</v>
      </c>
      <c r="M1057" s="119" t="s">
        <v>2581</v>
      </c>
    </row>
    <row r="1058" spans="1:13">
      <c r="A1058" s="119" t="s">
        <v>1601</v>
      </c>
      <c r="B1058" s="119" t="s">
        <v>395</v>
      </c>
      <c r="C1058" s="119">
        <v>6.5</v>
      </c>
      <c r="D1058" s="119">
        <v>6.75</v>
      </c>
      <c r="E1058" s="119">
        <v>6.5</v>
      </c>
      <c r="F1058" s="119">
        <v>6.6</v>
      </c>
      <c r="G1058" s="119">
        <v>6.65</v>
      </c>
      <c r="H1058" s="119">
        <v>6.6</v>
      </c>
      <c r="I1058" s="119">
        <v>138529</v>
      </c>
      <c r="J1058" s="119">
        <v>918256.8</v>
      </c>
      <c r="K1058" s="121">
        <v>43196</v>
      </c>
      <c r="L1058" s="119">
        <v>166</v>
      </c>
      <c r="M1058" s="119" t="s">
        <v>1602</v>
      </c>
    </row>
    <row r="1059" spans="1:13">
      <c r="A1059" s="119" t="s">
        <v>3154</v>
      </c>
      <c r="B1059" s="119" t="s">
        <v>395</v>
      </c>
      <c r="C1059" s="119">
        <v>7.15</v>
      </c>
      <c r="D1059" s="119">
        <v>7.15</v>
      </c>
      <c r="E1059" s="119">
        <v>6.6</v>
      </c>
      <c r="F1059" s="119">
        <v>6.65</v>
      </c>
      <c r="G1059" s="119">
        <v>6.65</v>
      </c>
      <c r="H1059" s="119">
        <v>6.9</v>
      </c>
      <c r="I1059" s="119">
        <v>129349</v>
      </c>
      <c r="J1059" s="119">
        <v>864734.35</v>
      </c>
      <c r="K1059" s="121">
        <v>43196</v>
      </c>
      <c r="L1059" s="119">
        <v>113</v>
      </c>
      <c r="M1059" s="119" t="s">
        <v>3155</v>
      </c>
    </row>
    <row r="1060" spans="1:13">
      <c r="A1060" s="119" t="s">
        <v>3251</v>
      </c>
      <c r="B1060" s="119" t="s">
        <v>395</v>
      </c>
      <c r="C1060" s="119">
        <v>207</v>
      </c>
      <c r="D1060" s="119">
        <v>214</v>
      </c>
      <c r="E1060" s="119">
        <v>196.6</v>
      </c>
      <c r="F1060" s="119">
        <v>210.35</v>
      </c>
      <c r="G1060" s="119">
        <v>214</v>
      </c>
      <c r="H1060" s="119">
        <v>207.45</v>
      </c>
      <c r="I1060" s="119">
        <v>13094</v>
      </c>
      <c r="J1060" s="119">
        <v>2698349.85</v>
      </c>
      <c r="K1060" s="121">
        <v>43196</v>
      </c>
      <c r="L1060" s="119">
        <v>432</v>
      </c>
      <c r="M1060" s="119" t="s">
        <v>3252</v>
      </c>
    </row>
    <row r="1061" spans="1:13">
      <c r="A1061" s="119" t="s">
        <v>1603</v>
      </c>
      <c r="B1061" s="119" t="s">
        <v>395</v>
      </c>
      <c r="C1061" s="119">
        <v>108.9</v>
      </c>
      <c r="D1061" s="119">
        <v>110</v>
      </c>
      <c r="E1061" s="119">
        <v>108.9</v>
      </c>
      <c r="F1061" s="119">
        <v>109.85</v>
      </c>
      <c r="G1061" s="119">
        <v>109.9</v>
      </c>
      <c r="H1061" s="119">
        <v>109.35</v>
      </c>
      <c r="I1061" s="119">
        <v>9989</v>
      </c>
      <c r="J1061" s="119">
        <v>1094299.3999999999</v>
      </c>
      <c r="K1061" s="121">
        <v>43196</v>
      </c>
      <c r="L1061" s="119">
        <v>217</v>
      </c>
      <c r="M1061" s="119" t="s">
        <v>1604</v>
      </c>
    </row>
    <row r="1062" spans="1:13">
      <c r="A1062" s="119" t="s">
        <v>2500</v>
      </c>
      <c r="B1062" s="119" t="s">
        <v>395</v>
      </c>
      <c r="C1062" s="119">
        <v>65.25</v>
      </c>
      <c r="D1062" s="119">
        <v>65.25</v>
      </c>
      <c r="E1062" s="119">
        <v>62.8</v>
      </c>
      <c r="F1062" s="119">
        <v>64.849999999999994</v>
      </c>
      <c r="G1062" s="119">
        <v>64.849999999999994</v>
      </c>
      <c r="H1062" s="119">
        <v>65.400000000000006</v>
      </c>
      <c r="I1062" s="119">
        <v>457</v>
      </c>
      <c r="J1062" s="119">
        <v>29712.95</v>
      </c>
      <c r="K1062" s="121">
        <v>43196</v>
      </c>
      <c r="L1062" s="119">
        <v>5</v>
      </c>
      <c r="M1062" s="119" t="s">
        <v>2501</v>
      </c>
    </row>
    <row r="1063" spans="1:13">
      <c r="A1063" s="119" t="s">
        <v>1605</v>
      </c>
      <c r="B1063" s="119" t="s">
        <v>395</v>
      </c>
      <c r="C1063" s="119">
        <v>305.89999999999998</v>
      </c>
      <c r="D1063" s="119">
        <v>306</v>
      </c>
      <c r="E1063" s="119">
        <v>296</v>
      </c>
      <c r="F1063" s="119">
        <v>299.64999999999998</v>
      </c>
      <c r="G1063" s="119">
        <v>299.85000000000002</v>
      </c>
      <c r="H1063" s="119">
        <v>303.60000000000002</v>
      </c>
      <c r="I1063" s="119">
        <v>17465</v>
      </c>
      <c r="J1063" s="119">
        <v>5256919.2</v>
      </c>
      <c r="K1063" s="121">
        <v>43196</v>
      </c>
      <c r="L1063" s="119">
        <v>498</v>
      </c>
      <c r="M1063" s="119" t="s">
        <v>1606</v>
      </c>
    </row>
    <row r="1064" spans="1:13">
      <c r="A1064" s="119" t="s">
        <v>2161</v>
      </c>
      <c r="B1064" s="119" t="s">
        <v>395</v>
      </c>
      <c r="C1064" s="119">
        <v>348.2</v>
      </c>
      <c r="D1064" s="119">
        <v>363</v>
      </c>
      <c r="E1064" s="119">
        <v>348.2</v>
      </c>
      <c r="F1064" s="119">
        <v>358.15</v>
      </c>
      <c r="G1064" s="119">
        <v>363</v>
      </c>
      <c r="H1064" s="119">
        <v>350.25</v>
      </c>
      <c r="I1064" s="119">
        <v>4834</v>
      </c>
      <c r="J1064" s="119">
        <v>1712419.2</v>
      </c>
      <c r="K1064" s="121">
        <v>43196</v>
      </c>
      <c r="L1064" s="119">
        <v>90</v>
      </c>
      <c r="M1064" s="119" t="s">
        <v>2162</v>
      </c>
    </row>
    <row r="1065" spans="1:13">
      <c r="A1065" s="119" t="s">
        <v>1607</v>
      </c>
      <c r="B1065" s="119" t="s">
        <v>395</v>
      </c>
      <c r="C1065" s="119">
        <v>24.95</v>
      </c>
      <c r="D1065" s="119">
        <v>24.95</v>
      </c>
      <c r="E1065" s="119">
        <v>23.05</v>
      </c>
      <c r="F1065" s="119">
        <v>23.95</v>
      </c>
      <c r="G1065" s="119">
        <v>23.85</v>
      </c>
      <c r="H1065" s="119">
        <v>23.95</v>
      </c>
      <c r="I1065" s="119">
        <v>12980</v>
      </c>
      <c r="J1065" s="119">
        <v>310452.65000000002</v>
      </c>
      <c r="K1065" s="121">
        <v>43196</v>
      </c>
      <c r="L1065" s="119">
        <v>112</v>
      </c>
      <c r="M1065" s="119" t="s">
        <v>1608</v>
      </c>
    </row>
    <row r="1066" spans="1:13">
      <c r="A1066" s="119" t="s">
        <v>2586</v>
      </c>
      <c r="B1066" s="119" t="s">
        <v>395</v>
      </c>
      <c r="C1066" s="119">
        <v>43.5</v>
      </c>
      <c r="D1066" s="119">
        <v>43.9</v>
      </c>
      <c r="E1066" s="119">
        <v>42</v>
      </c>
      <c r="F1066" s="119">
        <v>43</v>
      </c>
      <c r="G1066" s="119">
        <v>43</v>
      </c>
      <c r="H1066" s="119">
        <v>43.95</v>
      </c>
      <c r="I1066" s="119">
        <v>3305</v>
      </c>
      <c r="J1066" s="119">
        <v>141977.29999999999</v>
      </c>
      <c r="K1066" s="121">
        <v>43196</v>
      </c>
      <c r="L1066" s="119">
        <v>25</v>
      </c>
      <c r="M1066" s="119" t="s">
        <v>2587</v>
      </c>
    </row>
    <row r="1067" spans="1:13">
      <c r="A1067" s="119" t="s">
        <v>1609</v>
      </c>
      <c r="B1067" s="119" t="s">
        <v>395</v>
      </c>
      <c r="C1067" s="119">
        <v>54</v>
      </c>
      <c r="D1067" s="119">
        <v>54.45</v>
      </c>
      <c r="E1067" s="119">
        <v>52.75</v>
      </c>
      <c r="F1067" s="119">
        <v>52.85</v>
      </c>
      <c r="G1067" s="119">
        <v>52.8</v>
      </c>
      <c r="H1067" s="119">
        <v>52.9</v>
      </c>
      <c r="I1067" s="119">
        <v>14022</v>
      </c>
      <c r="J1067" s="119">
        <v>745851.7</v>
      </c>
      <c r="K1067" s="121">
        <v>43196</v>
      </c>
      <c r="L1067" s="119">
        <v>103</v>
      </c>
      <c r="M1067" s="119" t="s">
        <v>1610</v>
      </c>
    </row>
    <row r="1068" spans="1:13">
      <c r="A1068" s="119" t="s">
        <v>1611</v>
      </c>
      <c r="B1068" s="119" t="s">
        <v>395</v>
      </c>
      <c r="C1068" s="119">
        <v>305.5</v>
      </c>
      <c r="D1068" s="119">
        <v>315</v>
      </c>
      <c r="E1068" s="119">
        <v>305.5</v>
      </c>
      <c r="F1068" s="119">
        <v>308.3</v>
      </c>
      <c r="G1068" s="119">
        <v>309.2</v>
      </c>
      <c r="H1068" s="119">
        <v>301.7</v>
      </c>
      <c r="I1068" s="119">
        <v>242496</v>
      </c>
      <c r="J1068" s="119">
        <v>75132569.400000006</v>
      </c>
      <c r="K1068" s="121">
        <v>43196</v>
      </c>
      <c r="L1068" s="119">
        <v>7670</v>
      </c>
      <c r="M1068" s="119" t="s">
        <v>1612</v>
      </c>
    </row>
    <row r="1069" spans="1:13">
      <c r="A1069" s="119" t="s">
        <v>2395</v>
      </c>
      <c r="B1069" s="119" t="s">
        <v>395</v>
      </c>
      <c r="C1069" s="119">
        <v>91.9</v>
      </c>
      <c r="D1069" s="119">
        <v>94.15</v>
      </c>
      <c r="E1069" s="119">
        <v>90.65</v>
      </c>
      <c r="F1069" s="119">
        <v>93.4</v>
      </c>
      <c r="G1069" s="119">
        <v>93.3</v>
      </c>
      <c r="H1069" s="119">
        <v>91.65</v>
      </c>
      <c r="I1069" s="119">
        <v>161395</v>
      </c>
      <c r="J1069" s="119">
        <v>14962803.9</v>
      </c>
      <c r="K1069" s="121">
        <v>43196</v>
      </c>
      <c r="L1069" s="119">
        <v>1344</v>
      </c>
      <c r="M1069" s="119" t="s">
        <v>2396</v>
      </c>
    </row>
    <row r="1070" spans="1:13">
      <c r="A1070" s="119" t="s">
        <v>2336</v>
      </c>
      <c r="B1070" s="119" t="s">
        <v>395</v>
      </c>
      <c r="C1070" s="119">
        <v>45.85</v>
      </c>
      <c r="D1070" s="119">
        <v>45.85</v>
      </c>
      <c r="E1070" s="119">
        <v>43.5</v>
      </c>
      <c r="F1070" s="119">
        <v>44.65</v>
      </c>
      <c r="G1070" s="119">
        <v>44.8</v>
      </c>
      <c r="H1070" s="119">
        <v>45.25</v>
      </c>
      <c r="I1070" s="119">
        <v>41347</v>
      </c>
      <c r="J1070" s="119">
        <v>1837251.8</v>
      </c>
      <c r="K1070" s="121">
        <v>43196</v>
      </c>
      <c r="L1070" s="119">
        <v>295</v>
      </c>
      <c r="M1070" s="119" t="s">
        <v>2337</v>
      </c>
    </row>
    <row r="1071" spans="1:13">
      <c r="A1071" s="119" t="s">
        <v>1613</v>
      </c>
      <c r="B1071" s="119" t="s">
        <v>395</v>
      </c>
      <c r="C1071" s="119">
        <v>114.6</v>
      </c>
      <c r="D1071" s="119">
        <v>117.7</v>
      </c>
      <c r="E1071" s="119">
        <v>114.45</v>
      </c>
      <c r="F1071" s="119">
        <v>116.75</v>
      </c>
      <c r="G1071" s="119">
        <v>116.95</v>
      </c>
      <c r="H1071" s="119">
        <v>115</v>
      </c>
      <c r="I1071" s="119">
        <v>379461</v>
      </c>
      <c r="J1071" s="119">
        <v>44247087.850000001</v>
      </c>
      <c r="K1071" s="121">
        <v>43196</v>
      </c>
      <c r="L1071" s="119">
        <v>3354</v>
      </c>
      <c r="M1071" s="119" t="s">
        <v>1614</v>
      </c>
    </row>
    <row r="1072" spans="1:13">
      <c r="A1072" s="119" t="s">
        <v>3156</v>
      </c>
      <c r="B1072" s="119" t="s">
        <v>395</v>
      </c>
      <c r="C1072" s="119">
        <v>4.55</v>
      </c>
      <c r="D1072" s="119">
        <v>4.95</v>
      </c>
      <c r="E1072" s="119">
        <v>4.5</v>
      </c>
      <c r="F1072" s="119">
        <v>4.9000000000000004</v>
      </c>
      <c r="G1072" s="119">
        <v>4.95</v>
      </c>
      <c r="H1072" s="119">
        <v>4.5</v>
      </c>
      <c r="I1072" s="119">
        <v>139187</v>
      </c>
      <c r="J1072" s="119">
        <v>662077.5</v>
      </c>
      <c r="K1072" s="121">
        <v>43196</v>
      </c>
      <c r="L1072" s="119">
        <v>232</v>
      </c>
      <c r="M1072" s="119" t="s">
        <v>3157</v>
      </c>
    </row>
    <row r="1073" spans="1:13">
      <c r="A1073" s="119" t="s">
        <v>1615</v>
      </c>
      <c r="B1073" s="119" t="s">
        <v>395</v>
      </c>
      <c r="C1073" s="119">
        <v>51.25</v>
      </c>
      <c r="D1073" s="119">
        <v>53.75</v>
      </c>
      <c r="E1073" s="119">
        <v>51.25</v>
      </c>
      <c r="F1073" s="119">
        <v>53.15</v>
      </c>
      <c r="G1073" s="119">
        <v>53.2</v>
      </c>
      <c r="H1073" s="119">
        <v>51.65</v>
      </c>
      <c r="I1073" s="119">
        <v>241553</v>
      </c>
      <c r="J1073" s="119">
        <v>12748158.199999999</v>
      </c>
      <c r="K1073" s="121">
        <v>43196</v>
      </c>
      <c r="L1073" s="119">
        <v>2006</v>
      </c>
      <c r="M1073" s="119" t="s">
        <v>1616</v>
      </c>
    </row>
    <row r="1074" spans="1:13">
      <c r="A1074" s="119" t="s">
        <v>1617</v>
      </c>
      <c r="B1074" s="119" t="s">
        <v>395</v>
      </c>
      <c r="C1074" s="119">
        <v>38.700000000000003</v>
      </c>
      <c r="D1074" s="119">
        <v>39.4</v>
      </c>
      <c r="E1074" s="119">
        <v>38.299999999999997</v>
      </c>
      <c r="F1074" s="119">
        <v>39.15</v>
      </c>
      <c r="G1074" s="119">
        <v>39.049999999999997</v>
      </c>
      <c r="H1074" s="119">
        <v>38.700000000000003</v>
      </c>
      <c r="I1074" s="119">
        <v>108707</v>
      </c>
      <c r="J1074" s="119">
        <v>4232534.05</v>
      </c>
      <c r="K1074" s="121">
        <v>43196</v>
      </c>
      <c r="L1074" s="119">
        <v>532</v>
      </c>
      <c r="M1074" s="119" t="s">
        <v>1618</v>
      </c>
    </row>
    <row r="1075" spans="1:13">
      <c r="A1075" s="119" t="s">
        <v>2523</v>
      </c>
      <c r="B1075" s="119" t="s">
        <v>395</v>
      </c>
      <c r="C1075" s="119">
        <v>514.95000000000005</v>
      </c>
      <c r="D1075" s="119">
        <v>521.6</v>
      </c>
      <c r="E1075" s="119">
        <v>509.55</v>
      </c>
      <c r="F1075" s="119">
        <v>519.20000000000005</v>
      </c>
      <c r="G1075" s="119">
        <v>518.95000000000005</v>
      </c>
      <c r="H1075" s="119">
        <v>509.1</v>
      </c>
      <c r="I1075" s="119">
        <v>61578</v>
      </c>
      <c r="J1075" s="119">
        <v>31750092.25</v>
      </c>
      <c r="K1075" s="121">
        <v>43196</v>
      </c>
      <c r="L1075" s="119">
        <v>2204</v>
      </c>
      <c r="M1075" s="119" t="s">
        <v>2524</v>
      </c>
    </row>
    <row r="1076" spans="1:13">
      <c r="A1076" s="119" t="s">
        <v>1619</v>
      </c>
      <c r="B1076" s="119" t="s">
        <v>395</v>
      </c>
      <c r="C1076" s="119">
        <v>332.28</v>
      </c>
      <c r="D1076" s="119">
        <v>338.09</v>
      </c>
      <c r="E1076" s="119">
        <v>326.79000000000002</v>
      </c>
      <c r="F1076" s="119">
        <v>335.52</v>
      </c>
      <c r="G1076" s="119">
        <v>335.65</v>
      </c>
      <c r="H1076" s="119">
        <v>331.21</v>
      </c>
      <c r="I1076" s="119">
        <v>3344</v>
      </c>
      <c r="J1076" s="119">
        <v>1116740.1399999999</v>
      </c>
      <c r="K1076" s="121">
        <v>43196</v>
      </c>
      <c r="L1076" s="119">
        <v>69</v>
      </c>
      <c r="M1076" s="119" t="s">
        <v>1620</v>
      </c>
    </row>
    <row r="1077" spans="1:13">
      <c r="A1077" s="119" t="s">
        <v>130</v>
      </c>
      <c r="B1077" s="119" t="s">
        <v>395</v>
      </c>
      <c r="C1077" s="119">
        <v>93.6</v>
      </c>
      <c r="D1077" s="119">
        <v>97.8</v>
      </c>
      <c r="E1077" s="119">
        <v>93.15</v>
      </c>
      <c r="F1077" s="119">
        <v>97.45</v>
      </c>
      <c r="G1077" s="119">
        <v>97.5</v>
      </c>
      <c r="H1077" s="119">
        <v>94.35</v>
      </c>
      <c r="I1077" s="119">
        <v>1372544</v>
      </c>
      <c r="J1077" s="119">
        <v>131297695.05</v>
      </c>
      <c r="K1077" s="121">
        <v>43196</v>
      </c>
      <c r="L1077" s="119">
        <v>6077</v>
      </c>
      <c r="M1077" s="119" t="s">
        <v>1621</v>
      </c>
    </row>
    <row r="1078" spans="1:13">
      <c r="A1078" s="119" t="s">
        <v>3158</v>
      </c>
      <c r="B1078" s="119" t="s">
        <v>395</v>
      </c>
      <c r="C1078" s="119">
        <v>52.8</v>
      </c>
      <c r="D1078" s="119">
        <v>53</v>
      </c>
      <c r="E1078" s="119">
        <v>51.1</v>
      </c>
      <c r="F1078" s="119">
        <v>52.3</v>
      </c>
      <c r="G1078" s="119">
        <v>52.5</v>
      </c>
      <c r="H1078" s="119">
        <v>51.9</v>
      </c>
      <c r="I1078" s="119">
        <v>23719</v>
      </c>
      <c r="J1078" s="119">
        <v>1235293.25</v>
      </c>
      <c r="K1078" s="121">
        <v>43196</v>
      </c>
      <c r="L1078" s="119">
        <v>125</v>
      </c>
      <c r="M1078" s="119" t="s">
        <v>3159</v>
      </c>
    </row>
    <row r="1079" spans="1:13">
      <c r="A1079" s="119" t="s">
        <v>1622</v>
      </c>
      <c r="B1079" s="119" t="s">
        <v>395</v>
      </c>
      <c r="C1079" s="119">
        <v>409.35</v>
      </c>
      <c r="D1079" s="119">
        <v>415.05</v>
      </c>
      <c r="E1079" s="119">
        <v>404</v>
      </c>
      <c r="F1079" s="119">
        <v>408.1</v>
      </c>
      <c r="G1079" s="119">
        <v>405.8</v>
      </c>
      <c r="H1079" s="119">
        <v>404.1</v>
      </c>
      <c r="I1079" s="119">
        <v>2663</v>
      </c>
      <c r="J1079" s="119">
        <v>1089592.6000000001</v>
      </c>
      <c r="K1079" s="121">
        <v>43196</v>
      </c>
      <c r="L1079" s="119">
        <v>168</v>
      </c>
      <c r="M1079" s="119" t="s">
        <v>1623</v>
      </c>
    </row>
    <row r="1080" spans="1:13">
      <c r="A1080" s="119" t="s">
        <v>1624</v>
      </c>
      <c r="B1080" s="119" t="s">
        <v>395</v>
      </c>
      <c r="C1080" s="119">
        <v>18.45</v>
      </c>
      <c r="D1080" s="119">
        <v>18.600000000000001</v>
      </c>
      <c r="E1080" s="119">
        <v>18.149999999999999</v>
      </c>
      <c r="F1080" s="119">
        <v>18.399999999999999</v>
      </c>
      <c r="G1080" s="119">
        <v>18.350000000000001</v>
      </c>
      <c r="H1080" s="119">
        <v>18.5</v>
      </c>
      <c r="I1080" s="119">
        <v>794046</v>
      </c>
      <c r="J1080" s="119">
        <v>14593864.65</v>
      </c>
      <c r="K1080" s="121">
        <v>43196</v>
      </c>
      <c r="L1080" s="119">
        <v>2040</v>
      </c>
      <c r="M1080" s="119" t="s">
        <v>1625</v>
      </c>
    </row>
    <row r="1081" spans="1:13">
      <c r="A1081" s="119" t="s">
        <v>1626</v>
      </c>
      <c r="B1081" s="119" t="s">
        <v>395</v>
      </c>
      <c r="C1081" s="119">
        <v>151.80000000000001</v>
      </c>
      <c r="D1081" s="119">
        <v>156.55000000000001</v>
      </c>
      <c r="E1081" s="119">
        <v>150.1</v>
      </c>
      <c r="F1081" s="119">
        <v>151.15</v>
      </c>
      <c r="G1081" s="119">
        <v>151</v>
      </c>
      <c r="H1081" s="119">
        <v>150.69999999999999</v>
      </c>
      <c r="I1081" s="119">
        <v>366346</v>
      </c>
      <c r="J1081" s="119">
        <v>56105106.600000001</v>
      </c>
      <c r="K1081" s="121">
        <v>43196</v>
      </c>
      <c r="L1081" s="119">
        <v>4168</v>
      </c>
      <c r="M1081" s="119" t="s">
        <v>1627</v>
      </c>
    </row>
    <row r="1082" spans="1:13">
      <c r="A1082" s="119" t="s">
        <v>2502</v>
      </c>
      <c r="B1082" s="119" t="s">
        <v>395</v>
      </c>
      <c r="C1082" s="119">
        <v>6.45</v>
      </c>
      <c r="D1082" s="119">
        <v>6.8</v>
      </c>
      <c r="E1082" s="119">
        <v>6.05</v>
      </c>
      <c r="F1082" s="119">
        <v>6.65</v>
      </c>
      <c r="G1082" s="119">
        <v>6.5</v>
      </c>
      <c r="H1082" s="119">
        <v>6.35</v>
      </c>
      <c r="I1082" s="119">
        <v>307370</v>
      </c>
      <c r="J1082" s="119">
        <v>1970944.8</v>
      </c>
      <c r="K1082" s="121">
        <v>43196</v>
      </c>
      <c r="L1082" s="119">
        <v>509</v>
      </c>
      <c r="M1082" s="119" t="s">
        <v>2503</v>
      </c>
    </row>
    <row r="1083" spans="1:13">
      <c r="A1083" s="119" t="s">
        <v>1628</v>
      </c>
      <c r="B1083" s="119" t="s">
        <v>395</v>
      </c>
      <c r="C1083" s="119">
        <v>1268</v>
      </c>
      <c r="D1083" s="119">
        <v>1268</v>
      </c>
      <c r="E1083" s="119">
        <v>1235.0999999999999</v>
      </c>
      <c r="F1083" s="119">
        <v>1246.25</v>
      </c>
      <c r="G1083" s="119">
        <v>1250.55</v>
      </c>
      <c r="H1083" s="119">
        <v>1256.2</v>
      </c>
      <c r="I1083" s="119">
        <v>182142</v>
      </c>
      <c r="J1083" s="119">
        <v>227077041.44999999</v>
      </c>
      <c r="K1083" s="121">
        <v>43196</v>
      </c>
      <c r="L1083" s="119">
        <v>12435</v>
      </c>
      <c r="M1083" s="119" t="s">
        <v>1629</v>
      </c>
    </row>
    <row r="1084" spans="1:13">
      <c r="A1084" s="119" t="s">
        <v>2756</v>
      </c>
      <c r="B1084" s="119" t="s">
        <v>395</v>
      </c>
      <c r="C1084" s="119">
        <v>1362.25</v>
      </c>
      <c r="D1084" s="119">
        <v>1362.95</v>
      </c>
      <c r="E1084" s="119">
        <v>1355</v>
      </c>
      <c r="F1084" s="119">
        <v>1356.95</v>
      </c>
      <c r="G1084" s="119">
        <v>1356</v>
      </c>
      <c r="H1084" s="119">
        <v>1362.25</v>
      </c>
      <c r="I1084" s="119">
        <v>46</v>
      </c>
      <c r="J1084" s="119">
        <v>62469.1</v>
      </c>
      <c r="K1084" s="121">
        <v>43196</v>
      </c>
      <c r="L1084" s="119">
        <v>22</v>
      </c>
      <c r="M1084" s="119" t="s">
        <v>2757</v>
      </c>
    </row>
    <row r="1085" spans="1:13">
      <c r="A1085" s="119" t="s">
        <v>2188</v>
      </c>
      <c r="B1085" s="119" t="s">
        <v>395</v>
      </c>
      <c r="C1085" s="119">
        <v>1055.0999999999999</v>
      </c>
      <c r="D1085" s="119">
        <v>1071.3499999999999</v>
      </c>
      <c r="E1085" s="119">
        <v>1040.55</v>
      </c>
      <c r="F1085" s="119">
        <v>1067.3499999999999</v>
      </c>
      <c r="G1085" s="119">
        <v>1071</v>
      </c>
      <c r="H1085" s="119">
        <v>1057.55</v>
      </c>
      <c r="I1085" s="119">
        <v>203726</v>
      </c>
      <c r="J1085" s="119">
        <v>214614675.90000001</v>
      </c>
      <c r="K1085" s="121">
        <v>43196</v>
      </c>
      <c r="L1085" s="119">
        <v>4387</v>
      </c>
      <c r="M1085" s="119" t="s">
        <v>2189</v>
      </c>
    </row>
    <row r="1086" spans="1:13">
      <c r="A1086" s="119" t="s">
        <v>1630</v>
      </c>
      <c r="B1086" s="119" t="s">
        <v>395</v>
      </c>
      <c r="C1086" s="119">
        <v>298.85000000000002</v>
      </c>
      <c r="D1086" s="119">
        <v>303.3</v>
      </c>
      <c r="E1086" s="119">
        <v>294</v>
      </c>
      <c r="F1086" s="119">
        <v>298.64999999999998</v>
      </c>
      <c r="G1086" s="119">
        <v>298.05</v>
      </c>
      <c r="H1086" s="119">
        <v>298.75</v>
      </c>
      <c r="I1086" s="119">
        <v>226904</v>
      </c>
      <c r="J1086" s="119">
        <v>67910454.849999994</v>
      </c>
      <c r="K1086" s="121">
        <v>43196</v>
      </c>
      <c r="L1086" s="119">
        <v>4357</v>
      </c>
      <c r="M1086" s="119" t="s">
        <v>1631</v>
      </c>
    </row>
    <row r="1087" spans="1:13">
      <c r="A1087" s="119" t="s">
        <v>3399</v>
      </c>
      <c r="B1087" s="119" t="s">
        <v>395</v>
      </c>
      <c r="C1087" s="119">
        <v>1.8</v>
      </c>
      <c r="D1087" s="119">
        <v>1.8</v>
      </c>
      <c r="E1087" s="119">
        <v>1.75</v>
      </c>
      <c r="F1087" s="119">
        <v>1.75</v>
      </c>
      <c r="G1087" s="119">
        <v>1.75</v>
      </c>
      <c r="H1087" s="119">
        <v>1.8</v>
      </c>
      <c r="I1087" s="119">
        <v>3100</v>
      </c>
      <c r="J1087" s="119">
        <v>5445</v>
      </c>
      <c r="K1087" s="121">
        <v>43196</v>
      </c>
      <c r="L1087" s="119">
        <v>9</v>
      </c>
      <c r="M1087" s="119" t="s">
        <v>3400</v>
      </c>
    </row>
    <row r="1088" spans="1:13">
      <c r="A1088" s="119" t="s">
        <v>1632</v>
      </c>
      <c r="B1088" s="119" t="s">
        <v>395</v>
      </c>
      <c r="C1088" s="119">
        <v>368</v>
      </c>
      <c r="D1088" s="119">
        <v>382.3</v>
      </c>
      <c r="E1088" s="119">
        <v>365</v>
      </c>
      <c r="F1088" s="119">
        <v>375.3</v>
      </c>
      <c r="G1088" s="119">
        <v>374.7</v>
      </c>
      <c r="H1088" s="119">
        <v>365.3</v>
      </c>
      <c r="I1088" s="119">
        <v>3144463</v>
      </c>
      <c r="J1088" s="119">
        <v>1183276525.95</v>
      </c>
      <c r="K1088" s="121">
        <v>43196</v>
      </c>
      <c r="L1088" s="119">
        <v>40199</v>
      </c>
      <c r="M1088" s="119" t="s">
        <v>1633</v>
      </c>
    </row>
    <row r="1089" spans="1:13">
      <c r="A1089" s="119" t="s">
        <v>2421</v>
      </c>
      <c r="B1089" s="119" t="s">
        <v>395</v>
      </c>
      <c r="C1089" s="119">
        <v>394.45</v>
      </c>
      <c r="D1089" s="119">
        <v>395.1</v>
      </c>
      <c r="E1089" s="119">
        <v>390.6</v>
      </c>
      <c r="F1089" s="119">
        <v>392.25</v>
      </c>
      <c r="G1089" s="119">
        <v>392.55</v>
      </c>
      <c r="H1089" s="119">
        <v>394.15</v>
      </c>
      <c r="I1089" s="119">
        <v>106096</v>
      </c>
      <c r="J1089" s="119">
        <v>41624909.450000003</v>
      </c>
      <c r="K1089" s="121">
        <v>43196</v>
      </c>
      <c r="L1089" s="119">
        <v>375</v>
      </c>
      <c r="M1089" s="119" t="s">
        <v>2423</v>
      </c>
    </row>
    <row r="1090" spans="1:13">
      <c r="A1090" s="119" t="s">
        <v>1634</v>
      </c>
      <c r="B1090" s="119" t="s">
        <v>395</v>
      </c>
      <c r="C1090" s="119">
        <v>382.8</v>
      </c>
      <c r="D1090" s="119">
        <v>385.95</v>
      </c>
      <c r="E1090" s="119">
        <v>375.1</v>
      </c>
      <c r="F1090" s="119">
        <v>378.7</v>
      </c>
      <c r="G1090" s="119">
        <v>377.7</v>
      </c>
      <c r="H1090" s="119">
        <v>380.05</v>
      </c>
      <c r="I1090" s="119">
        <v>2130327</v>
      </c>
      <c r="J1090" s="119">
        <v>812207374.54999995</v>
      </c>
      <c r="K1090" s="121">
        <v>43196</v>
      </c>
      <c r="L1090" s="119">
        <v>31423</v>
      </c>
      <c r="M1090" s="119" t="s">
        <v>1635</v>
      </c>
    </row>
    <row r="1091" spans="1:13">
      <c r="A1091" s="119" t="s">
        <v>1637</v>
      </c>
      <c r="B1091" s="119" t="s">
        <v>395</v>
      </c>
      <c r="C1091" s="119">
        <v>702.55</v>
      </c>
      <c r="D1091" s="119">
        <v>709.6</v>
      </c>
      <c r="E1091" s="119">
        <v>695.1</v>
      </c>
      <c r="F1091" s="119">
        <v>697.45</v>
      </c>
      <c r="G1091" s="119">
        <v>697</v>
      </c>
      <c r="H1091" s="119">
        <v>704.3</v>
      </c>
      <c r="I1091" s="119">
        <v>256455</v>
      </c>
      <c r="J1091" s="119">
        <v>179667120.05000001</v>
      </c>
      <c r="K1091" s="121">
        <v>43196</v>
      </c>
      <c r="L1091" s="119">
        <v>4755</v>
      </c>
      <c r="M1091" s="119" t="s">
        <v>1638</v>
      </c>
    </row>
    <row r="1092" spans="1:13">
      <c r="A1092" s="119" t="s">
        <v>1639</v>
      </c>
      <c r="B1092" s="119" t="s">
        <v>395</v>
      </c>
      <c r="C1092" s="119">
        <v>33.4</v>
      </c>
      <c r="D1092" s="119">
        <v>33.4</v>
      </c>
      <c r="E1092" s="119">
        <v>32.25</v>
      </c>
      <c r="F1092" s="119">
        <v>32.549999999999997</v>
      </c>
      <c r="G1092" s="119">
        <v>32.700000000000003</v>
      </c>
      <c r="H1092" s="119">
        <v>32.9</v>
      </c>
      <c r="I1092" s="119">
        <v>8963</v>
      </c>
      <c r="J1092" s="119">
        <v>292710.59999999998</v>
      </c>
      <c r="K1092" s="121">
        <v>43196</v>
      </c>
      <c r="L1092" s="119">
        <v>105</v>
      </c>
      <c r="M1092" s="119" t="s">
        <v>1640</v>
      </c>
    </row>
    <row r="1093" spans="1:13">
      <c r="A1093" s="119" t="s">
        <v>1641</v>
      </c>
      <c r="B1093" s="119" t="s">
        <v>395</v>
      </c>
      <c r="C1093" s="119">
        <v>55</v>
      </c>
      <c r="D1093" s="119">
        <v>55.5</v>
      </c>
      <c r="E1093" s="119">
        <v>54.3</v>
      </c>
      <c r="F1093" s="119">
        <v>55</v>
      </c>
      <c r="G1093" s="119">
        <v>55.5</v>
      </c>
      <c r="H1093" s="119">
        <v>55</v>
      </c>
      <c r="I1093" s="119">
        <v>2054</v>
      </c>
      <c r="J1093" s="119">
        <v>112965.3</v>
      </c>
      <c r="K1093" s="121">
        <v>43196</v>
      </c>
      <c r="L1093" s="119">
        <v>41</v>
      </c>
      <c r="M1093" s="119" t="s">
        <v>1642</v>
      </c>
    </row>
    <row r="1094" spans="1:13">
      <c r="A1094" s="119" t="s">
        <v>1643</v>
      </c>
      <c r="B1094" s="119" t="s">
        <v>395</v>
      </c>
      <c r="C1094" s="119">
        <v>230.5</v>
      </c>
      <c r="D1094" s="119">
        <v>230.75</v>
      </c>
      <c r="E1094" s="119">
        <v>228.25</v>
      </c>
      <c r="F1094" s="119">
        <v>229.1</v>
      </c>
      <c r="G1094" s="119">
        <v>229.4</v>
      </c>
      <c r="H1094" s="119">
        <v>229.8</v>
      </c>
      <c r="I1094" s="119">
        <v>75241</v>
      </c>
      <c r="J1094" s="119">
        <v>17266171.550000001</v>
      </c>
      <c r="K1094" s="121">
        <v>43196</v>
      </c>
      <c r="L1094" s="119">
        <v>1468</v>
      </c>
      <c r="M1094" s="119" t="s">
        <v>1644</v>
      </c>
    </row>
    <row r="1095" spans="1:13">
      <c r="A1095" s="119" t="s">
        <v>1645</v>
      </c>
      <c r="B1095" s="119" t="s">
        <v>395</v>
      </c>
      <c r="C1095" s="119">
        <v>27.65</v>
      </c>
      <c r="D1095" s="119">
        <v>27.7</v>
      </c>
      <c r="E1095" s="119">
        <v>26.5</v>
      </c>
      <c r="F1095" s="119">
        <v>27.2</v>
      </c>
      <c r="G1095" s="119">
        <v>26.9</v>
      </c>
      <c r="H1095" s="119">
        <v>27.05</v>
      </c>
      <c r="I1095" s="119">
        <v>24821</v>
      </c>
      <c r="J1095" s="119">
        <v>672888.7</v>
      </c>
      <c r="K1095" s="121">
        <v>43196</v>
      </c>
      <c r="L1095" s="119">
        <v>191</v>
      </c>
      <c r="M1095" s="119" t="s">
        <v>1646</v>
      </c>
    </row>
    <row r="1096" spans="1:13">
      <c r="A1096" s="119" t="s">
        <v>214</v>
      </c>
      <c r="B1096" s="119" t="s">
        <v>395</v>
      </c>
      <c r="C1096" s="119">
        <v>795.9</v>
      </c>
      <c r="D1096" s="119">
        <v>797</v>
      </c>
      <c r="E1096" s="119">
        <v>780.55</v>
      </c>
      <c r="F1096" s="119">
        <v>786.25</v>
      </c>
      <c r="G1096" s="119">
        <v>785</v>
      </c>
      <c r="H1096" s="119">
        <v>794.8</v>
      </c>
      <c r="I1096" s="119">
        <v>481857</v>
      </c>
      <c r="J1096" s="119">
        <v>379616227.14999998</v>
      </c>
      <c r="K1096" s="121">
        <v>43196</v>
      </c>
      <c r="L1096" s="119">
        <v>16922</v>
      </c>
      <c r="M1096" s="119" t="s">
        <v>1647</v>
      </c>
    </row>
    <row r="1097" spans="1:13">
      <c r="A1097" s="119" t="s">
        <v>1648</v>
      </c>
      <c r="B1097" s="119" t="s">
        <v>395</v>
      </c>
      <c r="C1097" s="119">
        <v>260</v>
      </c>
      <c r="D1097" s="119">
        <v>260.10000000000002</v>
      </c>
      <c r="E1097" s="119">
        <v>252.9</v>
      </c>
      <c r="F1097" s="119">
        <v>255.5</v>
      </c>
      <c r="G1097" s="119">
        <v>255</v>
      </c>
      <c r="H1097" s="119">
        <v>259.35000000000002</v>
      </c>
      <c r="I1097" s="119">
        <v>33981</v>
      </c>
      <c r="J1097" s="119">
        <v>8684891.3499999996</v>
      </c>
      <c r="K1097" s="121">
        <v>43196</v>
      </c>
      <c r="L1097" s="119">
        <v>612</v>
      </c>
      <c r="M1097" s="119" t="s">
        <v>1649</v>
      </c>
    </row>
    <row r="1098" spans="1:13">
      <c r="A1098" s="119" t="s">
        <v>1650</v>
      </c>
      <c r="B1098" s="119" t="s">
        <v>395</v>
      </c>
      <c r="C1098" s="119">
        <v>396.1</v>
      </c>
      <c r="D1098" s="119">
        <v>396.1</v>
      </c>
      <c r="E1098" s="119">
        <v>383</v>
      </c>
      <c r="F1098" s="119">
        <v>385.7</v>
      </c>
      <c r="G1098" s="119">
        <v>384.2</v>
      </c>
      <c r="H1098" s="119">
        <v>394.65</v>
      </c>
      <c r="I1098" s="119">
        <v>17738</v>
      </c>
      <c r="J1098" s="119">
        <v>6913839.0499999998</v>
      </c>
      <c r="K1098" s="121">
        <v>43196</v>
      </c>
      <c r="L1098" s="119">
        <v>869</v>
      </c>
      <c r="M1098" s="119" t="s">
        <v>1651</v>
      </c>
    </row>
    <row r="1099" spans="1:13">
      <c r="A1099" s="119" t="s">
        <v>1652</v>
      </c>
      <c r="B1099" s="119" t="s">
        <v>395</v>
      </c>
      <c r="C1099" s="119">
        <v>193.8</v>
      </c>
      <c r="D1099" s="119">
        <v>194.55</v>
      </c>
      <c r="E1099" s="119">
        <v>189.2</v>
      </c>
      <c r="F1099" s="119">
        <v>192.65</v>
      </c>
      <c r="G1099" s="119">
        <v>192.25</v>
      </c>
      <c r="H1099" s="119">
        <v>192.9</v>
      </c>
      <c r="I1099" s="119">
        <v>104962</v>
      </c>
      <c r="J1099" s="119">
        <v>20133567</v>
      </c>
      <c r="K1099" s="121">
        <v>43196</v>
      </c>
      <c r="L1099" s="119">
        <v>1852</v>
      </c>
      <c r="M1099" s="119" t="s">
        <v>1653</v>
      </c>
    </row>
    <row r="1100" spans="1:13">
      <c r="A1100" s="119" t="s">
        <v>1654</v>
      </c>
      <c r="B1100" s="119" t="s">
        <v>395</v>
      </c>
      <c r="C1100" s="119">
        <v>5.05</v>
      </c>
      <c r="D1100" s="119">
        <v>5.15</v>
      </c>
      <c r="E1100" s="119">
        <v>4.95</v>
      </c>
      <c r="F1100" s="119">
        <v>5.0999999999999996</v>
      </c>
      <c r="G1100" s="119">
        <v>5.0999999999999996</v>
      </c>
      <c r="H1100" s="119">
        <v>5.05</v>
      </c>
      <c r="I1100" s="119">
        <v>288925</v>
      </c>
      <c r="J1100" s="119">
        <v>1457256.6</v>
      </c>
      <c r="K1100" s="121">
        <v>43196</v>
      </c>
      <c r="L1100" s="119">
        <v>295</v>
      </c>
      <c r="M1100" s="119" t="s">
        <v>1655</v>
      </c>
    </row>
    <row r="1101" spans="1:13">
      <c r="A1101" s="119" t="s">
        <v>1656</v>
      </c>
      <c r="B1101" s="119" t="s">
        <v>395</v>
      </c>
      <c r="C1101" s="119">
        <v>539</v>
      </c>
      <c r="D1101" s="119">
        <v>539</v>
      </c>
      <c r="E1101" s="119">
        <v>515</v>
      </c>
      <c r="F1101" s="119">
        <v>518.4</v>
      </c>
      <c r="G1101" s="119">
        <v>520</v>
      </c>
      <c r="H1101" s="119">
        <v>531.45000000000005</v>
      </c>
      <c r="I1101" s="119">
        <v>2230</v>
      </c>
      <c r="J1101" s="119">
        <v>1164870.45</v>
      </c>
      <c r="K1101" s="121">
        <v>43196</v>
      </c>
      <c r="L1101" s="119">
        <v>194</v>
      </c>
      <c r="M1101" s="119" t="s">
        <v>1657</v>
      </c>
    </row>
    <row r="1102" spans="1:13">
      <c r="A1102" s="119" t="s">
        <v>1658</v>
      </c>
      <c r="B1102" s="119" t="s">
        <v>395</v>
      </c>
      <c r="C1102" s="119">
        <v>2600</v>
      </c>
      <c r="D1102" s="119">
        <v>2605</v>
      </c>
      <c r="E1102" s="119">
        <v>2525.5</v>
      </c>
      <c r="F1102" s="119">
        <v>2595.4499999999998</v>
      </c>
      <c r="G1102" s="119">
        <v>2525.5</v>
      </c>
      <c r="H1102" s="119">
        <v>2599.1999999999998</v>
      </c>
      <c r="I1102" s="119">
        <v>4002</v>
      </c>
      <c r="J1102" s="119">
        <v>10373512.4</v>
      </c>
      <c r="K1102" s="121">
        <v>43196</v>
      </c>
      <c r="L1102" s="119">
        <v>262</v>
      </c>
      <c r="M1102" s="119" t="s">
        <v>1659</v>
      </c>
    </row>
    <row r="1103" spans="1:13">
      <c r="A1103" s="119" t="s">
        <v>1660</v>
      </c>
      <c r="B1103" s="119" t="s">
        <v>395</v>
      </c>
      <c r="C1103" s="119">
        <v>929.85</v>
      </c>
      <c r="D1103" s="119">
        <v>930</v>
      </c>
      <c r="E1103" s="119">
        <v>910</v>
      </c>
      <c r="F1103" s="119">
        <v>916</v>
      </c>
      <c r="G1103" s="119">
        <v>918</v>
      </c>
      <c r="H1103" s="119">
        <v>924.3</v>
      </c>
      <c r="I1103" s="119">
        <v>9432</v>
      </c>
      <c r="J1103" s="119">
        <v>8613401.3499999996</v>
      </c>
      <c r="K1103" s="121">
        <v>43196</v>
      </c>
      <c r="L1103" s="119">
        <v>1436</v>
      </c>
      <c r="M1103" s="119" t="s">
        <v>1661</v>
      </c>
    </row>
    <row r="1104" spans="1:13">
      <c r="A1104" s="119" t="s">
        <v>1662</v>
      </c>
      <c r="B1104" s="119" t="s">
        <v>395</v>
      </c>
      <c r="C1104" s="119">
        <v>965.5</v>
      </c>
      <c r="D1104" s="119">
        <v>995.65</v>
      </c>
      <c r="E1104" s="119">
        <v>953.75</v>
      </c>
      <c r="F1104" s="119">
        <v>990.85</v>
      </c>
      <c r="G1104" s="119">
        <v>991.8</v>
      </c>
      <c r="H1104" s="119">
        <v>962</v>
      </c>
      <c r="I1104" s="119">
        <v>830159</v>
      </c>
      <c r="J1104" s="119">
        <v>817500423.64999998</v>
      </c>
      <c r="K1104" s="121">
        <v>43196</v>
      </c>
      <c r="L1104" s="119">
        <v>16879</v>
      </c>
      <c r="M1104" s="119" t="s">
        <v>1663</v>
      </c>
    </row>
    <row r="1105" spans="1:13">
      <c r="A1105" s="119" t="s">
        <v>1664</v>
      </c>
      <c r="B1105" s="119" t="s">
        <v>395</v>
      </c>
      <c r="C1105" s="119">
        <v>1064.55</v>
      </c>
      <c r="D1105" s="119">
        <v>1074.9000000000001</v>
      </c>
      <c r="E1105" s="119">
        <v>1042.5999999999999</v>
      </c>
      <c r="F1105" s="119">
        <v>1063.55</v>
      </c>
      <c r="G1105" s="119">
        <v>1063</v>
      </c>
      <c r="H1105" s="119">
        <v>1059</v>
      </c>
      <c r="I1105" s="119">
        <v>4974</v>
      </c>
      <c r="J1105" s="119">
        <v>5275428.2</v>
      </c>
      <c r="K1105" s="121">
        <v>43196</v>
      </c>
      <c r="L1105" s="119">
        <v>532</v>
      </c>
      <c r="M1105" s="119" t="s">
        <v>1665</v>
      </c>
    </row>
    <row r="1106" spans="1:13">
      <c r="A1106" s="119" t="s">
        <v>2232</v>
      </c>
      <c r="B1106" s="119" t="s">
        <v>395</v>
      </c>
      <c r="C1106" s="119">
        <v>496.5</v>
      </c>
      <c r="D1106" s="119">
        <v>502.45</v>
      </c>
      <c r="E1106" s="119">
        <v>493.05</v>
      </c>
      <c r="F1106" s="119">
        <v>494.1</v>
      </c>
      <c r="G1106" s="119">
        <v>493.75</v>
      </c>
      <c r="H1106" s="119">
        <v>496.5</v>
      </c>
      <c r="I1106" s="119">
        <v>554890</v>
      </c>
      <c r="J1106" s="119">
        <v>275362070.94999999</v>
      </c>
      <c r="K1106" s="121">
        <v>43196</v>
      </c>
      <c r="L1106" s="119">
        <v>6842</v>
      </c>
      <c r="M1106" s="119" t="s">
        <v>2233</v>
      </c>
    </row>
    <row r="1107" spans="1:13">
      <c r="A1107" s="119" t="s">
        <v>1666</v>
      </c>
      <c r="B1107" s="119" t="s">
        <v>395</v>
      </c>
      <c r="C1107" s="119">
        <v>77.650000000000006</v>
      </c>
      <c r="D1107" s="119">
        <v>78.599999999999994</v>
      </c>
      <c r="E1107" s="119">
        <v>76.8</v>
      </c>
      <c r="F1107" s="119">
        <v>78</v>
      </c>
      <c r="G1107" s="119">
        <v>78</v>
      </c>
      <c r="H1107" s="119">
        <v>77.8</v>
      </c>
      <c r="I1107" s="119">
        <v>1698651</v>
      </c>
      <c r="J1107" s="119">
        <v>132269423.25</v>
      </c>
      <c r="K1107" s="121">
        <v>43196</v>
      </c>
      <c r="L1107" s="119">
        <v>7493</v>
      </c>
      <c r="M1107" s="119" t="s">
        <v>1667</v>
      </c>
    </row>
    <row r="1108" spans="1:13">
      <c r="A1108" s="119" t="s">
        <v>131</v>
      </c>
      <c r="B1108" s="119" t="s">
        <v>395</v>
      </c>
      <c r="C1108" s="119">
        <v>23.75</v>
      </c>
      <c r="D1108" s="119">
        <v>25.2</v>
      </c>
      <c r="E1108" s="119">
        <v>23.5</v>
      </c>
      <c r="F1108" s="119">
        <v>24.35</v>
      </c>
      <c r="G1108" s="119">
        <v>24.05</v>
      </c>
      <c r="H1108" s="119">
        <v>23.3</v>
      </c>
      <c r="I1108" s="119">
        <v>177989437</v>
      </c>
      <c r="J1108" s="119">
        <v>4324603472.8500004</v>
      </c>
      <c r="K1108" s="121">
        <v>43196</v>
      </c>
      <c r="L1108" s="119">
        <v>130138</v>
      </c>
      <c r="M1108" s="119" t="s">
        <v>1668</v>
      </c>
    </row>
    <row r="1109" spans="1:13">
      <c r="A1109" s="119" t="s">
        <v>132</v>
      </c>
      <c r="B1109" s="119" t="s">
        <v>395</v>
      </c>
      <c r="C1109" s="119">
        <v>130.65</v>
      </c>
      <c r="D1109" s="119">
        <v>132.5</v>
      </c>
      <c r="E1109" s="119">
        <v>129.75</v>
      </c>
      <c r="F1109" s="119">
        <v>131.85</v>
      </c>
      <c r="G1109" s="119">
        <v>131.5</v>
      </c>
      <c r="H1109" s="119">
        <v>130.25</v>
      </c>
      <c r="I1109" s="119">
        <v>2625571</v>
      </c>
      <c r="J1109" s="119">
        <v>344479986.35000002</v>
      </c>
      <c r="K1109" s="121">
        <v>43196</v>
      </c>
      <c r="L1109" s="119">
        <v>15028</v>
      </c>
      <c r="M1109" s="119" t="s">
        <v>1670</v>
      </c>
    </row>
    <row r="1110" spans="1:13">
      <c r="A1110" s="119" t="s">
        <v>1671</v>
      </c>
      <c r="B1110" s="119" t="s">
        <v>395</v>
      </c>
      <c r="C1110" s="119">
        <v>154</v>
      </c>
      <c r="D1110" s="119">
        <v>157</v>
      </c>
      <c r="E1110" s="119">
        <v>151.1</v>
      </c>
      <c r="F1110" s="119">
        <v>155.25</v>
      </c>
      <c r="G1110" s="119">
        <v>154</v>
      </c>
      <c r="H1110" s="119">
        <v>154.19999999999999</v>
      </c>
      <c r="I1110" s="119">
        <v>78330</v>
      </c>
      <c r="J1110" s="119">
        <v>12100038.699999999</v>
      </c>
      <c r="K1110" s="121">
        <v>43196</v>
      </c>
      <c r="L1110" s="119">
        <v>3450</v>
      </c>
      <c r="M1110" s="119" t="s">
        <v>1672</v>
      </c>
    </row>
    <row r="1111" spans="1:13">
      <c r="A1111" s="119" t="s">
        <v>1673</v>
      </c>
      <c r="B1111" s="119" t="s">
        <v>395</v>
      </c>
      <c r="C1111" s="119">
        <v>16.7</v>
      </c>
      <c r="D1111" s="119">
        <v>17.8</v>
      </c>
      <c r="E1111" s="119">
        <v>16.3</v>
      </c>
      <c r="F1111" s="119">
        <v>17.5</v>
      </c>
      <c r="G1111" s="119">
        <v>17.75</v>
      </c>
      <c r="H1111" s="119">
        <v>16.75</v>
      </c>
      <c r="I1111" s="119">
        <v>17037</v>
      </c>
      <c r="J1111" s="119">
        <v>287330.2</v>
      </c>
      <c r="K1111" s="121">
        <v>43196</v>
      </c>
      <c r="L1111" s="119">
        <v>71</v>
      </c>
      <c r="M1111" s="119" t="s">
        <v>1674</v>
      </c>
    </row>
    <row r="1112" spans="1:13">
      <c r="A1112" s="119" t="s">
        <v>1675</v>
      </c>
      <c r="B1112" s="119" t="s">
        <v>395</v>
      </c>
      <c r="C1112" s="119">
        <v>686.75</v>
      </c>
      <c r="D1112" s="119">
        <v>706</v>
      </c>
      <c r="E1112" s="119">
        <v>677.75</v>
      </c>
      <c r="F1112" s="119">
        <v>700.45</v>
      </c>
      <c r="G1112" s="119">
        <v>705.3</v>
      </c>
      <c r="H1112" s="119">
        <v>678.7</v>
      </c>
      <c r="I1112" s="119">
        <v>31655</v>
      </c>
      <c r="J1112" s="119">
        <v>21989384.899999999</v>
      </c>
      <c r="K1112" s="121">
        <v>43196</v>
      </c>
      <c r="L1112" s="119">
        <v>856</v>
      </c>
      <c r="M1112" s="119" t="s">
        <v>1676</v>
      </c>
    </row>
    <row r="1113" spans="1:13">
      <c r="A1113" s="119" t="s">
        <v>133</v>
      </c>
      <c r="B1113" s="119" t="s">
        <v>395</v>
      </c>
      <c r="C1113" s="119">
        <v>449.9</v>
      </c>
      <c r="D1113" s="119">
        <v>453.9</v>
      </c>
      <c r="E1113" s="119">
        <v>442.5</v>
      </c>
      <c r="F1113" s="119">
        <v>446.05</v>
      </c>
      <c r="G1113" s="119">
        <v>446.1</v>
      </c>
      <c r="H1113" s="119">
        <v>451.35</v>
      </c>
      <c r="I1113" s="119">
        <v>4643715</v>
      </c>
      <c r="J1113" s="119">
        <v>2077627877.1500001</v>
      </c>
      <c r="K1113" s="121">
        <v>43196</v>
      </c>
      <c r="L1113" s="119">
        <v>47305</v>
      </c>
      <c r="M1113" s="119" t="s">
        <v>1677</v>
      </c>
    </row>
    <row r="1114" spans="1:13">
      <c r="A1114" s="119" t="s">
        <v>3273</v>
      </c>
      <c r="B1114" s="119" t="s">
        <v>395</v>
      </c>
      <c r="C1114" s="119">
        <v>109.91</v>
      </c>
      <c r="D1114" s="119">
        <v>110.05</v>
      </c>
      <c r="E1114" s="119">
        <v>109.15</v>
      </c>
      <c r="F1114" s="119">
        <v>109.64</v>
      </c>
      <c r="G1114" s="119">
        <v>109.64</v>
      </c>
      <c r="H1114" s="119">
        <v>109.35</v>
      </c>
      <c r="I1114" s="119">
        <v>293</v>
      </c>
      <c r="J1114" s="119">
        <v>32055.279999999999</v>
      </c>
      <c r="K1114" s="121">
        <v>43196</v>
      </c>
      <c r="L1114" s="119">
        <v>7</v>
      </c>
      <c r="M1114" s="119" t="s">
        <v>3274</v>
      </c>
    </row>
    <row r="1115" spans="1:13">
      <c r="A1115" s="119" t="s">
        <v>2715</v>
      </c>
      <c r="B1115" s="119" t="s">
        <v>395</v>
      </c>
      <c r="C1115" s="119">
        <v>50.99</v>
      </c>
      <c r="D1115" s="119">
        <v>50.99</v>
      </c>
      <c r="E1115" s="119">
        <v>50.5</v>
      </c>
      <c r="F1115" s="119">
        <v>50.8</v>
      </c>
      <c r="G1115" s="119">
        <v>50.8</v>
      </c>
      <c r="H1115" s="119">
        <v>50.48</v>
      </c>
      <c r="I1115" s="119">
        <v>588</v>
      </c>
      <c r="J1115" s="119">
        <v>29899.77</v>
      </c>
      <c r="K1115" s="121">
        <v>43196</v>
      </c>
      <c r="L1115" s="119">
        <v>14</v>
      </c>
      <c r="M1115" s="119" t="s">
        <v>2716</v>
      </c>
    </row>
    <row r="1116" spans="1:13">
      <c r="A1116" s="119" t="s">
        <v>2703</v>
      </c>
      <c r="B1116" s="119" t="s">
        <v>395</v>
      </c>
      <c r="C1116" s="119">
        <v>28.44</v>
      </c>
      <c r="D1116" s="119">
        <v>28.61</v>
      </c>
      <c r="E1116" s="119">
        <v>28.39</v>
      </c>
      <c r="F1116" s="119">
        <v>28.59</v>
      </c>
      <c r="G1116" s="119">
        <v>28.59</v>
      </c>
      <c r="H1116" s="119">
        <v>28.44</v>
      </c>
      <c r="I1116" s="119">
        <v>1218</v>
      </c>
      <c r="J1116" s="119">
        <v>34592.11</v>
      </c>
      <c r="K1116" s="121">
        <v>43196</v>
      </c>
      <c r="L1116" s="119">
        <v>6</v>
      </c>
      <c r="M1116" s="119" t="s">
        <v>2704</v>
      </c>
    </row>
    <row r="1117" spans="1:13">
      <c r="A1117" s="119" t="s">
        <v>134</v>
      </c>
      <c r="B1117" s="119" t="s">
        <v>395</v>
      </c>
      <c r="C1117" s="119">
        <v>908</v>
      </c>
      <c r="D1117" s="119">
        <v>918.5</v>
      </c>
      <c r="E1117" s="119">
        <v>905</v>
      </c>
      <c r="F1117" s="119">
        <v>911</v>
      </c>
      <c r="G1117" s="119">
        <v>911.95</v>
      </c>
      <c r="H1117" s="119">
        <v>908.2</v>
      </c>
      <c r="I1117" s="119">
        <v>4418462</v>
      </c>
      <c r="J1117" s="119">
        <v>4033221156.4499998</v>
      </c>
      <c r="K1117" s="121">
        <v>43196</v>
      </c>
      <c r="L1117" s="119">
        <v>76788</v>
      </c>
      <c r="M1117" s="119" t="s">
        <v>1678</v>
      </c>
    </row>
    <row r="1118" spans="1:13">
      <c r="A1118" s="119" t="s">
        <v>1679</v>
      </c>
      <c r="B1118" s="119" t="s">
        <v>395</v>
      </c>
      <c r="C1118" s="119">
        <v>53</v>
      </c>
      <c r="D1118" s="119">
        <v>54.4</v>
      </c>
      <c r="E1118" s="119">
        <v>52.1</v>
      </c>
      <c r="F1118" s="119">
        <v>53.6</v>
      </c>
      <c r="G1118" s="119">
        <v>53.65</v>
      </c>
      <c r="H1118" s="119">
        <v>52.9</v>
      </c>
      <c r="I1118" s="119">
        <v>966685</v>
      </c>
      <c r="J1118" s="119">
        <v>51530031.75</v>
      </c>
      <c r="K1118" s="121">
        <v>43196</v>
      </c>
      <c r="L1118" s="119">
        <v>2812</v>
      </c>
      <c r="M1118" s="119" t="s">
        <v>1680</v>
      </c>
    </row>
    <row r="1119" spans="1:13">
      <c r="A1119" s="119" t="s">
        <v>135</v>
      </c>
      <c r="B1119" s="119" t="s">
        <v>395</v>
      </c>
      <c r="C1119" s="119">
        <v>447.15</v>
      </c>
      <c r="D1119" s="119">
        <v>452.9</v>
      </c>
      <c r="E1119" s="119">
        <v>443.4</v>
      </c>
      <c r="F1119" s="119">
        <v>447</v>
      </c>
      <c r="G1119" s="119">
        <v>446.8</v>
      </c>
      <c r="H1119" s="119">
        <v>452.2</v>
      </c>
      <c r="I1119" s="119">
        <v>1881144</v>
      </c>
      <c r="J1119" s="119">
        <v>842312649.70000005</v>
      </c>
      <c r="K1119" s="121">
        <v>43196</v>
      </c>
      <c r="L1119" s="119">
        <v>20954</v>
      </c>
      <c r="M1119" s="119" t="s">
        <v>1681</v>
      </c>
    </row>
    <row r="1120" spans="1:13">
      <c r="A1120" s="119" t="s">
        <v>3439</v>
      </c>
      <c r="B1120" s="119" t="s">
        <v>395</v>
      </c>
      <c r="C1120" s="119">
        <v>475.25</v>
      </c>
      <c r="D1120" s="119">
        <v>475.35</v>
      </c>
      <c r="E1120" s="119">
        <v>475.25</v>
      </c>
      <c r="F1120" s="119">
        <v>475.35</v>
      </c>
      <c r="G1120" s="119">
        <v>475.35</v>
      </c>
      <c r="H1120" s="119">
        <v>473.8</v>
      </c>
      <c r="I1120" s="119">
        <v>32</v>
      </c>
      <c r="J1120" s="119">
        <v>15209.1</v>
      </c>
      <c r="K1120" s="121">
        <v>43196</v>
      </c>
      <c r="L1120" s="119">
        <v>3</v>
      </c>
      <c r="M1120" s="119" t="s">
        <v>3440</v>
      </c>
    </row>
    <row r="1121" spans="1:13">
      <c r="A1121" s="119" t="s">
        <v>3160</v>
      </c>
      <c r="B1121" s="119" t="s">
        <v>395</v>
      </c>
      <c r="C1121" s="119">
        <v>80</v>
      </c>
      <c r="D1121" s="119">
        <v>84.8</v>
      </c>
      <c r="E1121" s="119">
        <v>78.5</v>
      </c>
      <c r="F1121" s="119">
        <v>82</v>
      </c>
      <c r="G1121" s="119">
        <v>82</v>
      </c>
      <c r="H1121" s="119">
        <v>79.05</v>
      </c>
      <c r="I1121" s="119">
        <v>11235</v>
      </c>
      <c r="J1121" s="119">
        <v>911603.7</v>
      </c>
      <c r="K1121" s="121">
        <v>43196</v>
      </c>
      <c r="L1121" s="119">
        <v>176</v>
      </c>
      <c r="M1121" s="119" t="s">
        <v>3161</v>
      </c>
    </row>
    <row r="1122" spans="1:13">
      <c r="A1122" s="119" t="s">
        <v>1682</v>
      </c>
      <c r="B1122" s="119" t="s">
        <v>395</v>
      </c>
      <c r="C1122" s="119">
        <v>15.5</v>
      </c>
      <c r="D1122" s="119">
        <v>15.6</v>
      </c>
      <c r="E1122" s="119">
        <v>15.45</v>
      </c>
      <c r="F1122" s="119">
        <v>15.55</v>
      </c>
      <c r="G1122" s="119">
        <v>15.5</v>
      </c>
      <c r="H1122" s="119">
        <v>15.5</v>
      </c>
      <c r="I1122" s="119">
        <v>566574</v>
      </c>
      <c r="J1122" s="119">
        <v>8780193.0999999996</v>
      </c>
      <c r="K1122" s="121">
        <v>43196</v>
      </c>
      <c r="L1122" s="119">
        <v>1459</v>
      </c>
      <c r="M1122" s="119" t="s">
        <v>1683</v>
      </c>
    </row>
    <row r="1123" spans="1:13">
      <c r="A1123" s="119" t="s">
        <v>1684</v>
      </c>
      <c r="B1123" s="119" t="s">
        <v>395</v>
      </c>
      <c r="C1123" s="119">
        <v>604.95000000000005</v>
      </c>
      <c r="D1123" s="119">
        <v>611.1</v>
      </c>
      <c r="E1123" s="119">
        <v>599.35</v>
      </c>
      <c r="F1123" s="119">
        <v>606.54999999999995</v>
      </c>
      <c r="G1123" s="119">
        <v>604.9</v>
      </c>
      <c r="H1123" s="119">
        <v>606.54999999999995</v>
      </c>
      <c r="I1123" s="119">
        <v>161893</v>
      </c>
      <c r="J1123" s="119">
        <v>98016451.900000006</v>
      </c>
      <c r="K1123" s="121">
        <v>43196</v>
      </c>
      <c r="L1123" s="119">
        <v>11314</v>
      </c>
      <c r="M1123" s="119" t="s">
        <v>1685</v>
      </c>
    </row>
    <row r="1124" spans="1:13">
      <c r="A1124" s="119" t="s">
        <v>1686</v>
      </c>
      <c r="B1124" s="119" t="s">
        <v>395</v>
      </c>
      <c r="C1124" s="119">
        <v>703</v>
      </c>
      <c r="D1124" s="119">
        <v>717.85</v>
      </c>
      <c r="E1124" s="119">
        <v>703</v>
      </c>
      <c r="F1124" s="119">
        <v>709.8</v>
      </c>
      <c r="G1124" s="119">
        <v>706.05</v>
      </c>
      <c r="H1124" s="119">
        <v>710.85</v>
      </c>
      <c r="I1124" s="119">
        <v>691</v>
      </c>
      <c r="J1124" s="119">
        <v>490262.9</v>
      </c>
      <c r="K1124" s="121">
        <v>43196</v>
      </c>
      <c r="L1124" s="119">
        <v>112</v>
      </c>
      <c r="M1124" s="119" t="s">
        <v>1687</v>
      </c>
    </row>
    <row r="1125" spans="1:13">
      <c r="A1125" s="119" t="s">
        <v>2212</v>
      </c>
      <c r="B1125" s="119" t="s">
        <v>395</v>
      </c>
      <c r="C1125" s="119">
        <v>51.8</v>
      </c>
      <c r="D1125" s="119">
        <v>51.8</v>
      </c>
      <c r="E1125" s="119">
        <v>49</v>
      </c>
      <c r="F1125" s="119">
        <v>49.8</v>
      </c>
      <c r="G1125" s="119">
        <v>49.7</v>
      </c>
      <c r="H1125" s="119">
        <v>50.9</v>
      </c>
      <c r="I1125" s="119">
        <v>123616</v>
      </c>
      <c r="J1125" s="119">
        <v>6170371</v>
      </c>
      <c r="K1125" s="121">
        <v>43196</v>
      </c>
      <c r="L1125" s="119">
        <v>466</v>
      </c>
      <c r="M1125" s="119" t="s">
        <v>2213</v>
      </c>
    </row>
    <row r="1126" spans="1:13">
      <c r="A1126" s="119" t="s">
        <v>2276</v>
      </c>
      <c r="B1126" s="119" t="s">
        <v>395</v>
      </c>
      <c r="C1126" s="119">
        <v>596</v>
      </c>
      <c r="D1126" s="119">
        <v>625</v>
      </c>
      <c r="E1126" s="119">
        <v>591.1</v>
      </c>
      <c r="F1126" s="119">
        <v>599.95000000000005</v>
      </c>
      <c r="G1126" s="119">
        <v>591.1</v>
      </c>
      <c r="H1126" s="119">
        <v>590</v>
      </c>
      <c r="I1126" s="119">
        <v>398</v>
      </c>
      <c r="J1126" s="119">
        <v>242687.65</v>
      </c>
      <c r="K1126" s="121">
        <v>43196</v>
      </c>
      <c r="L1126" s="119">
        <v>70</v>
      </c>
      <c r="M1126" s="119" t="s">
        <v>2277</v>
      </c>
    </row>
    <row r="1127" spans="1:13">
      <c r="A1127" s="119" t="s">
        <v>2725</v>
      </c>
      <c r="B1127" s="119" t="s">
        <v>395</v>
      </c>
      <c r="C1127" s="119">
        <v>62.35</v>
      </c>
      <c r="D1127" s="119">
        <v>64.150000000000006</v>
      </c>
      <c r="E1127" s="119">
        <v>60.85</v>
      </c>
      <c r="F1127" s="119">
        <v>61.2</v>
      </c>
      <c r="G1127" s="119">
        <v>60.9</v>
      </c>
      <c r="H1127" s="119">
        <v>62.35</v>
      </c>
      <c r="I1127" s="119">
        <v>1017302</v>
      </c>
      <c r="J1127" s="119">
        <v>63110849.299999997</v>
      </c>
      <c r="K1127" s="121">
        <v>43196</v>
      </c>
      <c r="L1127" s="119">
        <v>6675</v>
      </c>
      <c r="M1127" s="119" t="s">
        <v>2726</v>
      </c>
    </row>
    <row r="1128" spans="1:13">
      <c r="A1128" s="119" t="s">
        <v>1688</v>
      </c>
      <c r="B1128" s="119" t="s">
        <v>395</v>
      </c>
      <c r="C1128" s="119">
        <v>82.9</v>
      </c>
      <c r="D1128" s="119">
        <v>83.5</v>
      </c>
      <c r="E1128" s="119">
        <v>81.3</v>
      </c>
      <c r="F1128" s="119">
        <v>82.65</v>
      </c>
      <c r="G1128" s="119">
        <v>82.25</v>
      </c>
      <c r="H1128" s="119">
        <v>82.75</v>
      </c>
      <c r="I1128" s="119">
        <v>268150</v>
      </c>
      <c r="J1128" s="119">
        <v>22161696.850000001</v>
      </c>
      <c r="K1128" s="121">
        <v>43196</v>
      </c>
      <c r="L1128" s="119">
        <v>2453</v>
      </c>
      <c r="M1128" s="119" t="s">
        <v>1689</v>
      </c>
    </row>
    <row r="1129" spans="1:13">
      <c r="A1129" s="119" t="s">
        <v>1690</v>
      </c>
      <c r="B1129" s="119" t="s">
        <v>395</v>
      </c>
      <c r="C1129" s="119">
        <v>462</v>
      </c>
      <c r="D1129" s="119">
        <v>481.2</v>
      </c>
      <c r="E1129" s="119">
        <v>459.05</v>
      </c>
      <c r="F1129" s="119">
        <v>472.5</v>
      </c>
      <c r="G1129" s="119">
        <v>471.6</v>
      </c>
      <c r="H1129" s="119">
        <v>460.45</v>
      </c>
      <c r="I1129" s="119">
        <v>972951</v>
      </c>
      <c r="J1129" s="119">
        <v>461284376.85000002</v>
      </c>
      <c r="K1129" s="121">
        <v>43196</v>
      </c>
      <c r="L1129" s="119">
        <v>18072</v>
      </c>
      <c r="M1129" s="119" t="s">
        <v>1691</v>
      </c>
    </row>
    <row r="1130" spans="1:13">
      <c r="A1130" s="119" t="s">
        <v>1692</v>
      </c>
      <c r="B1130" s="119" t="s">
        <v>395</v>
      </c>
      <c r="C1130" s="119">
        <v>320.95</v>
      </c>
      <c r="D1130" s="119">
        <v>334.25</v>
      </c>
      <c r="E1130" s="119">
        <v>319</v>
      </c>
      <c r="F1130" s="119">
        <v>320.05</v>
      </c>
      <c r="G1130" s="119">
        <v>320</v>
      </c>
      <c r="H1130" s="119">
        <v>319.39999999999998</v>
      </c>
      <c r="I1130" s="119">
        <v>19633</v>
      </c>
      <c r="J1130" s="119">
        <v>6409637.5499999998</v>
      </c>
      <c r="K1130" s="121">
        <v>43196</v>
      </c>
      <c r="L1130" s="119">
        <v>706</v>
      </c>
      <c r="M1130" s="119" t="s">
        <v>1693</v>
      </c>
    </row>
    <row r="1131" spans="1:13">
      <c r="A1131" s="119" t="s">
        <v>3162</v>
      </c>
      <c r="B1131" s="119" t="s">
        <v>395</v>
      </c>
      <c r="C1131" s="119">
        <v>14.25</v>
      </c>
      <c r="D1131" s="119">
        <v>14.95</v>
      </c>
      <c r="E1131" s="119">
        <v>14.25</v>
      </c>
      <c r="F1131" s="119">
        <v>14.95</v>
      </c>
      <c r="G1131" s="119">
        <v>14.95</v>
      </c>
      <c r="H1131" s="119">
        <v>13.6</v>
      </c>
      <c r="I1131" s="119">
        <v>52451</v>
      </c>
      <c r="J1131" s="119">
        <v>776842.25</v>
      </c>
      <c r="K1131" s="121">
        <v>43196</v>
      </c>
      <c r="L1131" s="119">
        <v>219</v>
      </c>
      <c r="M1131" s="119" t="s">
        <v>3163</v>
      </c>
    </row>
    <row r="1132" spans="1:13">
      <c r="A1132" s="119" t="s">
        <v>1694</v>
      </c>
      <c r="B1132" s="119" t="s">
        <v>395</v>
      </c>
      <c r="C1132" s="119">
        <v>840</v>
      </c>
      <c r="D1132" s="119">
        <v>845</v>
      </c>
      <c r="E1132" s="119">
        <v>816.05</v>
      </c>
      <c r="F1132" s="119">
        <v>836.95</v>
      </c>
      <c r="G1132" s="119">
        <v>839.9</v>
      </c>
      <c r="H1132" s="119">
        <v>831.9</v>
      </c>
      <c r="I1132" s="119">
        <v>25910</v>
      </c>
      <c r="J1132" s="119">
        <v>21676975.199999999</v>
      </c>
      <c r="K1132" s="121">
        <v>43196</v>
      </c>
      <c r="L1132" s="119">
        <v>1145</v>
      </c>
      <c r="M1132" s="119" t="s">
        <v>1695</v>
      </c>
    </row>
    <row r="1133" spans="1:13">
      <c r="A1133" s="119" t="s">
        <v>2854</v>
      </c>
      <c r="B1133" s="119" t="s">
        <v>395</v>
      </c>
      <c r="C1133" s="119">
        <v>29.05</v>
      </c>
      <c r="D1133" s="119">
        <v>29.6</v>
      </c>
      <c r="E1133" s="119">
        <v>28.8</v>
      </c>
      <c r="F1133" s="119">
        <v>28.95</v>
      </c>
      <c r="G1133" s="119">
        <v>29.1</v>
      </c>
      <c r="H1133" s="119">
        <v>29.05</v>
      </c>
      <c r="I1133" s="119">
        <v>74866</v>
      </c>
      <c r="J1133" s="119">
        <v>2182473.9</v>
      </c>
      <c r="K1133" s="121">
        <v>43196</v>
      </c>
      <c r="L1133" s="119">
        <v>488</v>
      </c>
      <c r="M1133" s="119" t="s">
        <v>2855</v>
      </c>
    </row>
    <row r="1134" spans="1:13">
      <c r="A1134" s="119" t="s">
        <v>1696</v>
      </c>
      <c r="B1134" s="119" t="s">
        <v>395</v>
      </c>
      <c r="C1134" s="119">
        <v>943.5</v>
      </c>
      <c r="D1134" s="119">
        <v>943.55</v>
      </c>
      <c r="E1134" s="119">
        <v>921.15</v>
      </c>
      <c r="F1134" s="119">
        <v>930.3</v>
      </c>
      <c r="G1134" s="119">
        <v>931</v>
      </c>
      <c r="H1134" s="119">
        <v>937.3</v>
      </c>
      <c r="I1134" s="119">
        <v>4989</v>
      </c>
      <c r="J1134" s="119">
        <v>4636513</v>
      </c>
      <c r="K1134" s="121">
        <v>43196</v>
      </c>
      <c r="L1134" s="119">
        <v>451</v>
      </c>
      <c r="M1134" s="119" t="s">
        <v>1697</v>
      </c>
    </row>
    <row r="1135" spans="1:13">
      <c r="A1135" s="119" t="s">
        <v>2792</v>
      </c>
      <c r="B1135" s="119" t="s">
        <v>395</v>
      </c>
      <c r="C1135" s="119">
        <v>258</v>
      </c>
      <c r="D1135" s="119">
        <v>259.7</v>
      </c>
      <c r="E1135" s="119">
        <v>252.55</v>
      </c>
      <c r="F1135" s="119">
        <v>257.14999999999998</v>
      </c>
      <c r="G1135" s="119">
        <v>256.3</v>
      </c>
      <c r="H1135" s="119">
        <v>256.39999999999998</v>
      </c>
      <c r="I1135" s="119">
        <v>81966</v>
      </c>
      <c r="J1135" s="119">
        <v>21051382.899999999</v>
      </c>
      <c r="K1135" s="121">
        <v>43196</v>
      </c>
      <c r="L1135" s="119">
        <v>3746</v>
      </c>
      <c r="M1135" s="119" t="s">
        <v>2793</v>
      </c>
    </row>
    <row r="1136" spans="1:13">
      <c r="A1136" s="119" t="s">
        <v>2685</v>
      </c>
      <c r="B1136" s="119" t="s">
        <v>395</v>
      </c>
      <c r="C1136" s="119">
        <v>30.55</v>
      </c>
      <c r="D1136" s="119">
        <v>31.15</v>
      </c>
      <c r="E1136" s="119">
        <v>29.7</v>
      </c>
      <c r="F1136" s="119">
        <v>30.25</v>
      </c>
      <c r="G1136" s="119">
        <v>30.2</v>
      </c>
      <c r="H1136" s="119">
        <v>30.45</v>
      </c>
      <c r="I1136" s="119">
        <v>4394822</v>
      </c>
      <c r="J1136" s="119">
        <v>133519099.59999999</v>
      </c>
      <c r="K1136" s="121">
        <v>43196</v>
      </c>
      <c r="L1136" s="119">
        <v>8849</v>
      </c>
      <c r="M1136" s="119" t="s">
        <v>1669</v>
      </c>
    </row>
    <row r="1137" spans="1:13">
      <c r="A1137" s="119" t="s">
        <v>2941</v>
      </c>
      <c r="B1137" s="119" t="s">
        <v>395</v>
      </c>
      <c r="C1137" s="119">
        <v>2.7</v>
      </c>
      <c r="D1137" s="119">
        <v>2.7</v>
      </c>
      <c r="E1137" s="119">
        <v>2.7</v>
      </c>
      <c r="F1137" s="119">
        <v>2.7</v>
      </c>
      <c r="G1137" s="119">
        <v>2.7</v>
      </c>
      <c r="H1137" s="119">
        <v>2.6</v>
      </c>
      <c r="I1137" s="119">
        <v>18620</v>
      </c>
      <c r="J1137" s="119">
        <v>50274</v>
      </c>
      <c r="K1137" s="121">
        <v>43196</v>
      </c>
      <c r="L1137" s="119">
        <v>28</v>
      </c>
      <c r="M1137" s="119" t="s">
        <v>2942</v>
      </c>
    </row>
    <row r="1138" spans="1:13">
      <c r="A1138" s="119" t="s">
        <v>1698</v>
      </c>
      <c r="B1138" s="119" t="s">
        <v>395</v>
      </c>
      <c r="C1138" s="119">
        <v>176.65</v>
      </c>
      <c r="D1138" s="119">
        <v>176.65</v>
      </c>
      <c r="E1138" s="119">
        <v>173.5</v>
      </c>
      <c r="F1138" s="119">
        <v>174.15</v>
      </c>
      <c r="G1138" s="119">
        <v>174</v>
      </c>
      <c r="H1138" s="119">
        <v>175.25</v>
      </c>
      <c r="I1138" s="119">
        <v>9978</v>
      </c>
      <c r="J1138" s="119">
        <v>1742660.65</v>
      </c>
      <c r="K1138" s="121">
        <v>43196</v>
      </c>
      <c r="L1138" s="119">
        <v>209</v>
      </c>
      <c r="M1138" s="119" t="s">
        <v>1699</v>
      </c>
    </row>
    <row r="1139" spans="1:13">
      <c r="A1139" s="119" t="s">
        <v>3164</v>
      </c>
      <c r="B1139" s="119" t="s">
        <v>395</v>
      </c>
      <c r="C1139" s="119">
        <v>5.25</v>
      </c>
      <c r="D1139" s="119">
        <v>5.3</v>
      </c>
      <c r="E1139" s="119">
        <v>5</v>
      </c>
      <c r="F1139" s="119">
        <v>5.3</v>
      </c>
      <c r="G1139" s="119">
        <v>5.3</v>
      </c>
      <c r="H1139" s="119">
        <v>4.8499999999999996</v>
      </c>
      <c r="I1139" s="119">
        <v>52311</v>
      </c>
      <c r="J1139" s="119">
        <v>272291.65000000002</v>
      </c>
      <c r="K1139" s="121">
        <v>43196</v>
      </c>
      <c r="L1139" s="119">
        <v>72</v>
      </c>
      <c r="M1139" s="119" t="s">
        <v>3165</v>
      </c>
    </row>
    <row r="1140" spans="1:13">
      <c r="A1140" s="119" t="s">
        <v>1700</v>
      </c>
      <c r="B1140" s="119" t="s">
        <v>395</v>
      </c>
      <c r="C1140" s="119">
        <v>62</v>
      </c>
      <c r="D1140" s="119">
        <v>62.4</v>
      </c>
      <c r="E1140" s="119">
        <v>61.1</v>
      </c>
      <c r="F1140" s="119">
        <v>61.95</v>
      </c>
      <c r="G1140" s="119">
        <v>62.1</v>
      </c>
      <c r="H1140" s="119">
        <v>61.7</v>
      </c>
      <c r="I1140" s="119">
        <v>708481</v>
      </c>
      <c r="J1140" s="119">
        <v>43762927.649999999</v>
      </c>
      <c r="K1140" s="121">
        <v>43196</v>
      </c>
      <c r="L1140" s="119">
        <v>7875</v>
      </c>
      <c r="M1140" s="119" t="s">
        <v>1701</v>
      </c>
    </row>
    <row r="1141" spans="1:13">
      <c r="A1141" s="119" t="s">
        <v>2417</v>
      </c>
      <c r="B1141" s="119" t="s">
        <v>395</v>
      </c>
      <c r="C1141" s="119">
        <v>98.75</v>
      </c>
      <c r="D1141" s="119">
        <v>99.8</v>
      </c>
      <c r="E1141" s="119">
        <v>98.1</v>
      </c>
      <c r="F1141" s="119">
        <v>99.45</v>
      </c>
      <c r="G1141" s="119">
        <v>99.8</v>
      </c>
      <c r="H1141" s="119">
        <v>98.5</v>
      </c>
      <c r="I1141" s="119">
        <v>5215</v>
      </c>
      <c r="J1141" s="119">
        <v>516473.4</v>
      </c>
      <c r="K1141" s="121">
        <v>43196</v>
      </c>
      <c r="L1141" s="119">
        <v>52</v>
      </c>
      <c r="M1141" s="119" t="s">
        <v>2418</v>
      </c>
    </row>
    <row r="1142" spans="1:13">
      <c r="A1142" s="119" t="s">
        <v>1702</v>
      </c>
      <c r="B1142" s="119" t="s">
        <v>395</v>
      </c>
      <c r="C1142" s="119">
        <v>427</v>
      </c>
      <c r="D1142" s="119">
        <v>428.75</v>
      </c>
      <c r="E1142" s="119">
        <v>415</v>
      </c>
      <c r="F1142" s="119">
        <v>420.05</v>
      </c>
      <c r="G1142" s="119">
        <v>422</v>
      </c>
      <c r="H1142" s="119">
        <v>424.5</v>
      </c>
      <c r="I1142" s="119">
        <v>24390</v>
      </c>
      <c r="J1142" s="119">
        <v>10308076.4</v>
      </c>
      <c r="K1142" s="121">
        <v>43196</v>
      </c>
      <c r="L1142" s="119">
        <v>972</v>
      </c>
      <c r="M1142" s="119" t="s">
        <v>1703</v>
      </c>
    </row>
    <row r="1143" spans="1:13">
      <c r="A1143" s="119" t="s">
        <v>136</v>
      </c>
      <c r="B1143" s="119" t="s">
        <v>395</v>
      </c>
      <c r="C1143" s="119">
        <v>42.5</v>
      </c>
      <c r="D1143" s="119">
        <v>43.15</v>
      </c>
      <c r="E1143" s="119">
        <v>41</v>
      </c>
      <c r="F1143" s="119">
        <v>41.6</v>
      </c>
      <c r="G1143" s="119">
        <v>41.65</v>
      </c>
      <c r="H1143" s="119">
        <v>42.65</v>
      </c>
      <c r="I1143" s="119">
        <v>11882489</v>
      </c>
      <c r="J1143" s="119">
        <v>497172666.75</v>
      </c>
      <c r="K1143" s="121">
        <v>43196</v>
      </c>
      <c r="L1143" s="119">
        <v>20565</v>
      </c>
      <c r="M1143" s="119" t="s">
        <v>1704</v>
      </c>
    </row>
    <row r="1144" spans="1:13">
      <c r="A1144" s="119" t="s">
        <v>1705</v>
      </c>
      <c r="B1144" s="119" t="s">
        <v>395</v>
      </c>
      <c r="C1144" s="119">
        <v>276</v>
      </c>
      <c r="D1144" s="119">
        <v>280</v>
      </c>
      <c r="E1144" s="119">
        <v>271.89999999999998</v>
      </c>
      <c r="F1144" s="119">
        <v>279.25</v>
      </c>
      <c r="G1144" s="119">
        <v>280</v>
      </c>
      <c r="H1144" s="119">
        <v>275.25</v>
      </c>
      <c r="I1144" s="119">
        <v>97469</v>
      </c>
      <c r="J1144" s="119">
        <v>26697689.75</v>
      </c>
      <c r="K1144" s="121">
        <v>43196</v>
      </c>
      <c r="L1144" s="119">
        <v>912</v>
      </c>
      <c r="M1144" s="119" t="s">
        <v>1706</v>
      </c>
    </row>
    <row r="1145" spans="1:13">
      <c r="A1145" s="119" t="s">
        <v>3401</v>
      </c>
      <c r="B1145" s="119" t="s">
        <v>395</v>
      </c>
      <c r="C1145" s="119">
        <v>17.38</v>
      </c>
      <c r="D1145" s="119">
        <v>17.38</v>
      </c>
      <c r="E1145" s="119">
        <v>17.38</v>
      </c>
      <c r="F1145" s="119">
        <v>17.38</v>
      </c>
      <c r="G1145" s="119">
        <v>17.38</v>
      </c>
      <c r="H1145" s="119">
        <v>17.2</v>
      </c>
      <c r="I1145" s="119">
        <v>981</v>
      </c>
      <c r="J1145" s="119">
        <v>17049.78</v>
      </c>
      <c r="K1145" s="121">
        <v>43196</v>
      </c>
      <c r="L1145" s="119">
        <v>4</v>
      </c>
      <c r="M1145" s="119" t="s">
        <v>3402</v>
      </c>
    </row>
    <row r="1146" spans="1:13">
      <c r="A1146" s="119" t="s">
        <v>1707</v>
      </c>
      <c r="B1146" s="119" t="s">
        <v>395</v>
      </c>
      <c r="C1146" s="119">
        <v>56.15</v>
      </c>
      <c r="D1146" s="119">
        <v>57</v>
      </c>
      <c r="E1146" s="119">
        <v>55.2</v>
      </c>
      <c r="F1146" s="119">
        <v>56.65</v>
      </c>
      <c r="G1146" s="119">
        <v>56.65</v>
      </c>
      <c r="H1146" s="119">
        <v>56.15</v>
      </c>
      <c r="I1146" s="119">
        <v>67654</v>
      </c>
      <c r="J1146" s="119">
        <v>3822790.75</v>
      </c>
      <c r="K1146" s="121">
        <v>43196</v>
      </c>
      <c r="L1146" s="119">
        <v>622</v>
      </c>
      <c r="M1146" s="119" t="s">
        <v>1708</v>
      </c>
    </row>
    <row r="1147" spans="1:13">
      <c r="A1147" s="119" t="s">
        <v>1709</v>
      </c>
      <c r="B1147" s="119" t="s">
        <v>395</v>
      </c>
      <c r="C1147" s="119">
        <v>336</v>
      </c>
      <c r="D1147" s="119">
        <v>345</v>
      </c>
      <c r="E1147" s="119">
        <v>333</v>
      </c>
      <c r="F1147" s="119">
        <v>338.8</v>
      </c>
      <c r="G1147" s="119">
        <v>338.15</v>
      </c>
      <c r="H1147" s="119">
        <v>336.85</v>
      </c>
      <c r="I1147" s="119">
        <v>8796</v>
      </c>
      <c r="J1147" s="119">
        <v>2978935.55</v>
      </c>
      <c r="K1147" s="121">
        <v>43196</v>
      </c>
      <c r="L1147" s="119">
        <v>449</v>
      </c>
      <c r="M1147" s="119" t="s">
        <v>1710</v>
      </c>
    </row>
    <row r="1148" spans="1:13">
      <c r="A1148" s="119" t="s">
        <v>1711</v>
      </c>
      <c r="B1148" s="119" t="s">
        <v>395</v>
      </c>
      <c r="C1148" s="119">
        <v>38</v>
      </c>
      <c r="D1148" s="119">
        <v>38</v>
      </c>
      <c r="E1148" s="119">
        <v>36.9</v>
      </c>
      <c r="F1148" s="119">
        <v>37.4</v>
      </c>
      <c r="G1148" s="119">
        <v>37.5</v>
      </c>
      <c r="H1148" s="119">
        <v>37.75</v>
      </c>
      <c r="I1148" s="119">
        <v>18875</v>
      </c>
      <c r="J1148" s="119">
        <v>703170.65</v>
      </c>
      <c r="K1148" s="121">
        <v>43196</v>
      </c>
      <c r="L1148" s="119">
        <v>140</v>
      </c>
      <c r="M1148" s="119" t="s">
        <v>1712</v>
      </c>
    </row>
    <row r="1149" spans="1:13">
      <c r="A1149" s="119" t="s">
        <v>3166</v>
      </c>
      <c r="B1149" s="119" t="s">
        <v>395</v>
      </c>
      <c r="C1149" s="119">
        <v>5.6</v>
      </c>
      <c r="D1149" s="119">
        <v>5.6</v>
      </c>
      <c r="E1149" s="119">
        <v>5.35</v>
      </c>
      <c r="F1149" s="119">
        <v>5.4</v>
      </c>
      <c r="G1149" s="119">
        <v>5.4</v>
      </c>
      <c r="H1149" s="119">
        <v>5.4</v>
      </c>
      <c r="I1149" s="119">
        <v>534782</v>
      </c>
      <c r="J1149" s="119">
        <v>2888052.75</v>
      </c>
      <c r="K1149" s="121">
        <v>43196</v>
      </c>
      <c r="L1149" s="119">
        <v>342</v>
      </c>
      <c r="M1149" s="119" t="s">
        <v>3167</v>
      </c>
    </row>
    <row r="1150" spans="1:13">
      <c r="A1150" s="119" t="s">
        <v>1713</v>
      </c>
      <c r="B1150" s="119" t="s">
        <v>395</v>
      </c>
      <c r="C1150" s="119">
        <v>5.7</v>
      </c>
      <c r="D1150" s="119">
        <v>5.7</v>
      </c>
      <c r="E1150" s="119">
        <v>5.5</v>
      </c>
      <c r="F1150" s="119">
        <v>5.6</v>
      </c>
      <c r="G1150" s="119">
        <v>5.65</v>
      </c>
      <c r="H1150" s="119">
        <v>5.65</v>
      </c>
      <c r="I1150" s="119">
        <v>2749778</v>
      </c>
      <c r="J1150" s="119">
        <v>15374678.699999999</v>
      </c>
      <c r="K1150" s="121">
        <v>43196</v>
      </c>
      <c r="L1150" s="119">
        <v>858</v>
      </c>
      <c r="M1150" s="119" t="s">
        <v>1714</v>
      </c>
    </row>
    <row r="1151" spans="1:13">
      <c r="A1151" s="119" t="s">
        <v>1715</v>
      </c>
      <c r="B1151" s="119" t="s">
        <v>395</v>
      </c>
      <c r="C1151" s="119">
        <v>306.45</v>
      </c>
      <c r="D1151" s="119">
        <v>324</v>
      </c>
      <c r="E1151" s="119">
        <v>295.39999999999998</v>
      </c>
      <c r="F1151" s="119">
        <v>317.05</v>
      </c>
      <c r="G1151" s="119">
        <v>322</v>
      </c>
      <c r="H1151" s="119">
        <v>300.5</v>
      </c>
      <c r="I1151" s="119">
        <v>9813</v>
      </c>
      <c r="J1151" s="119">
        <v>3061560.85</v>
      </c>
      <c r="K1151" s="121">
        <v>43196</v>
      </c>
      <c r="L1151" s="119">
        <v>352</v>
      </c>
      <c r="M1151" s="119" t="s">
        <v>1716</v>
      </c>
    </row>
    <row r="1152" spans="1:13">
      <c r="A1152" s="119" t="s">
        <v>1717</v>
      </c>
      <c r="B1152" s="119" t="s">
        <v>395</v>
      </c>
      <c r="C1152" s="119">
        <v>173.55</v>
      </c>
      <c r="D1152" s="119">
        <v>174.9</v>
      </c>
      <c r="E1152" s="119">
        <v>170.5</v>
      </c>
      <c r="F1152" s="119">
        <v>171.8</v>
      </c>
      <c r="G1152" s="119">
        <v>171.95</v>
      </c>
      <c r="H1152" s="119">
        <v>173.6</v>
      </c>
      <c r="I1152" s="119">
        <v>21061</v>
      </c>
      <c r="J1152" s="119">
        <v>3638871.4</v>
      </c>
      <c r="K1152" s="121">
        <v>43196</v>
      </c>
      <c r="L1152" s="119">
        <v>526</v>
      </c>
      <c r="M1152" s="119" t="s">
        <v>1718</v>
      </c>
    </row>
    <row r="1153" spans="1:13">
      <c r="A1153" s="119" t="s">
        <v>1719</v>
      </c>
      <c r="B1153" s="119" t="s">
        <v>395</v>
      </c>
      <c r="C1153" s="119">
        <v>17.100000000000001</v>
      </c>
      <c r="D1153" s="119">
        <v>17.149999999999999</v>
      </c>
      <c r="E1153" s="119">
        <v>16.7</v>
      </c>
      <c r="F1153" s="119">
        <v>16.8</v>
      </c>
      <c r="G1153" s="119">
        <v>16.75</v>
      </c>
      <c r="H1153" s="119">
        <v>16.850000000000001</v>
      </c>
      <c r="I1153" s="119">
        <v>2248488</v>
      </c>
      <c r="J1153" s="119">
        <v>38000159.600000001</v>
      </c>
      <c r="K1153" s="121">
        <v>43196</v>
      </c>
      <c r="L1153" s="119">
        <v>1932</v>
      </c>
      <c r="M1153" s="119" t="s">
        <v>1720</v>
      </c>
    </row>
    <row r="1154" spans="1:13">
      <c r="A1154" s="119" t="s">
        <v>1721</v>
      </c>
      <c r="B1154" s="119" t="s">
        <v>395</v>
      </c>
      <c r="C1154" s="119">
        <v>387.1</v>
      </c>
      <c r="D1154" s="119">
        <v>394.9</v>
      </c>
      <c r="E1154" s="119">
        <v>387</v>
      </c>
      <c r="F1154" s="119">
        <v>388.55</v>
      </c>
      <c r="G1154" s="119">
        <v>388</v>
      </c>
      <c r="H1154" s="119">
        <v>386.05</v>
      </c>
      <c r="I1154" s="119">
        <v>23659</v>
      </c>
      <c r="J1154" s="119">
        <v>9227067.8000000007</v>
      </c>
      <c r="K1154" s="121">
        <v>43196</v>
      </c>
      <c r="L1154" s="119">
        <v>1006</v>
      </c>
      <c r="M1154" s="119" t="s">
        <v>1722</v>
      </c>
    </row>
    <row r="1155" spans="1:13">
      <c r="A1155" s="119" t="s">
        <v>1723</v>
      </c>
      <c r="B1155" s="119" t="s">
        <v>395</v>
      </c>
      <c r="C1155" s="119">
        <v>828</v>
      </c>
      <c r="D1155" s="119">
        <v>828</v>
      </c>
      <c r="E1155" s="119">
        <v>800</v>
      </c>
      <c r="F1155" s="119">
        <v>807.05</v>
      </c>
      <c r="G1155" s="119">
        <v>806</v>
      </c>
      <c r="H1155" s="119">
        <v>810.55</v>
      </c>
      <c r="I1155" s="119">
        <v>3962</v>
      </c>
      <c r="J1155" s="119">
        <v>3205680.3</v>
      </c>
      <c r="K1155" s="121">
        <v>43196</v>
      </c>
      <c r="L1155" s="119">
        <v>467</v>
      </c>
      <c r="M1155" s="119" t="s">
        <v>1724</v>
      </c>
    </row>
    <row r="1156" spans="1:13">
      <c r="A1156" s="119" t="s">
        <v>1725</v>
      </c>
      <c r="B1156" s="119" t="s">
        <v>395</v>
      </c>
      <c r="C1156" s="119">
        <v>406.5</v>
      </c>
      <c r="D1156" s="119">
        <v>406.5</v>
      </c>
      <c r="E1156" s="119">
        <v>398</v>
      </c>
      <c r="F1156" s="119">
        <v>399.9</v>
      </c>
      <c r="G1156" s="119">
        <v>399.55</v>
      </c>
      <c r="H1156" s="119">
        <v>401.95</v>
      </c>
      <c r="I1156" s="119">
        <v>221709</v>
      </c>
      <c r="J1156" s="119">
        <v>88721160.299999997</v>
      </c>
      <c r="K1156" s="121">
        <v>43196</v>
      </c>
      <c r="L1156" s="119">
        <v>4368</v>
      </c>
      <c r="M1156" s="119" t="s">
        <v>1726</v>
      </c>
    </row>
    <row r="1157" spans="1:13">
      <c r="A1157" s="119" t="s">
        <v>1727</v>
      </c>
      <c r="B1157" s="119" t="s">
        <v>395</v>
      </c>
      <c r="C1157" s="119">
        <v>136.69999999999999</v>
      </c>
      <c r="D1157" s="119">
        <v>137.44999999999999</v>
      </c>
      <c r="E1157" s="119">
        <v>134</v>
      </c>
      <c r="F1157" s="119">
        <v>134.80000000000001</v>
      </c>
      <c r="G1157" s="119">
        <v>135.05000000000001</v>
      </c>
      <c r="H1157" s="119">
        <v>135.94999999999999</v>
      </c>
      <c r="I1157" s="119">
        <v>12746</v>
      </c>
      <c r="J1157" s="119">
        <v>1720839.05</v>
      </c>
      <c r="K1157" s="121">
        <v>43196</v>
      </c>
      <c r="L1157" s="119">
        <v>462</v>
      </c>
      <c r="M1157" s="119" t="s">
        <v>1728</v>
      </c>
    </row>
    <row r="1158" spans="1:13">
      <c r="A1158" s="119" t="s">
        <v>1729</v>
      </c>
      <c r="B1158" s="119" t="s">
        <v>395</v>
      </c>
      <c r="C1158" s="119">
        <v>961.5</v>
      </c>
      <c r="D1158" s="119">
        <v>989.9</v>
      </c>
      <c r="E1158" s="119">
        <v>952.7</v>
      </c>
      <c r="F1158" s="119">
        <v>962.15</v>
      </c>
      <c r="G1158" s="119">
        <v>957.3</v>
      </c>
      <c r="H1158" s="119">
        <v>953.75</v>
      </c>
      <c r="I1158" s="119">
        <v>8546</v>
      </c>
      <c r="J1158" s="119">
        <v>8321145.4500000002</v>
      </c>
      <c r="K1158" s="121">
        <v>43196</v>
      </c>
      <c r="L1158" s="119">
        <v>660</v>
      </c>
      <c r="M1158" s="119" t="s">
        <v>1730</v>
      </c>
    </row>
    <row r="1159" spans="1:13">
      <c r="A1159" s="119" t="s">
        <v>137</v>
      </c>
      <c r="B1159" s="119" t="s">
        <v>395</v>
      </c>
      <c r="C1159" s="119">
        <v>74.349999999999994</v>
      </c>
      <c r="D1159" s="119">
        <v>76.099999999999994</v>
      </c>
      <c r="E1159" s="119">
        <v>73.849999999999994</v>
      </c>
      <c r="F1159" s="119">
        <v>75.650000000000006</v>
      </c>
      <c r="G1159" s="119">
        <v>75.599999999999994</v>
      </c>
      <c r="H1159" s="119">
        <v>75.25</v>
      </c>
      <c r="I1159" s="119">
        <v>12229911</v>
      </c>
      <c r="J1159" s="119">
        <v>920848386.60000002</v>
      </c>
      <c r="K1159" s="121">
        <v>43196</v>
      </c>
      <c r="L1159" s="119">
        <v>29108</v>
      </c>
      <c r="M1159" s="119" t="s">
        <v>1731</v>
      </c>
    </row>
    <row r="1160" spans="1:13">
      <c r="A1160" s="119" t="s">
        <v>1732</v>
      </c>
      <c r="B1160" s="119" t="s">
        <v>395</v>
      </c>
      <c r="C1160" s="119">
        <v>17.45</v>
      </c>
      <c r="D1160" s="119">
        <v>17.899999999999999</v>
      </c>
      <c r="E1160" s="119">
        <v>17.45</v>
      </c>
      <c r="F1160" s="119">
        <v>17.55</v>
      </c>
      <c r="G1160" s="119">
        <v>17.649999999999999</v>
      </c>
      <c r="H1160" s="119">
        <v>17.649999999999999</v>
      </c>
      <c r="I1160" s="119">
        <v>39675</v>
      </c>
      <c r="J1160" s="119">
        <v>701669.95</v>
      </c>
      <c r="K1160" s="121">
        <v>43196</v>
      </c>
      <c r="L1160" s="119">
        <v>192</v>
      </c>
      <c r="M1160" s="119" t="s">
        <v>1733</v>
      </c>
    </row>
    <row r="1161" spans="1:13">
      <c r="A1161" s="119" t="s">
        <v>1734</v>
      </c>
      <c r="B1161" s="119" t="s">
        <v>395</v>
      </c>
      <c r="C1161" s="119">
        <v>233.2</v>
      </c>
      <c r="D1161" s="119">
        <v>234.95</v>
      </c>
      <c r="E1161" s="119">
        <v>231</v>
      </c>
      <c r="F1161" s="119">
        <v>232.4</v>
      </c>
      <c r="G1161" s="119">
        <v>231.6</v>
      </c>
      <c r="H1161" s="119">
        <v>234.4</v>
      </c>
      <c r="I1161" s="119">
        <v>7293</v>
      </c>
      <c r="J1161" s="119">
        <v>1704746.95</v>
      </c>
      <c r="K1161" s="121">
        <v>43196</v>
      </c>
      <c r="L1161" s="119">
        <v>91</v>
      </c>
      <c r="M1161" s="119" t="s">
        <v>1735</v>
      </c>
    </row>
    <row r="1162" spans="1:13">
      <c r="A1162" s="119" t="s">
        <v>3168</v>
      </c>
      <c r="B1162" s="119" t="s">
        <v>395</v>
      </c>
      <c r="C1162" s="119">
        <v>165.05</v>
      </c>
      <c r="D1162" s="119">
        <v>179.65</v>
      </c>
      <c r="E1162" s="119">
        <v>165.05</v>
      </c>
      <c r="F1162" s="119">
        <v>179.65</v>
      </c>
      <c r="G1162" s="119">
        <v>179.65</v>
      </c>
      <c r="H1162" s="119">
        <v>163.35</v>
      </c>
      <c r="I1162" s="119">
        <v>13247</v>
      </c>
      <c r="J1162" s="119">
        <v>2362364.9500000002</v>
      </c>
      <c r="K1162" s="121">
        <v>43196</v>
      </c>
      <c r="L1162" s="119">
        <v>260</v>
      </c>
      <c r="M1162" s="119" t="s">
        <v>3169</v>
      </c>
    </row>
    <row r="1163" spans="1:13">
      <c r="A1163" s="119" t="s">
        <v>2568</v>
      </c>
      <c r="B1163" s="119" t="s">
        <v>395</v>
      </c>
      <c r="C1163" s="119">
        <v>346.1</v>
      </c>
      <c r="D1163" s="119">
        <v>352.95</v>
      </c>
      <c r="E1163" s="119">
        <v>342</v>
      </c>
      <c r="F1163" s="119">
        <v>346.05</v>
      </c>
      <c r="G1163" s="119">
        <v>345.05</v>
      </c>
      <c r="H1163" s="119">
        <v>348.7</v>
      </c>
      <c r="I1163" s="119">
        <v>20348</v>
      </c>
      <c r="J1163" s="119">
        <v>7062749.9000000004</v>
      </c>
      <c r="K1163" s="121">
        <v>43196</v>
      </c>
      <c r="L1163" s="119">
        <v>295</v>
      </c>
      <c r="M1163" s="119" t="s">
        <v>2569</v>
      </c>
    </row>
    <row r="1164" spans="1:13">
      <c r="A1164" s="119" t="s">
        <v>3170</v>
      </c>
      <c r="B1164" s="119" t="s">
        <v>395</v>
      </c>
      <c r="C1164" s="119">
        <v>98</v>
      </c>
      <c r="D1164" s="119">
        <v>107.7</v>
      </c>
      <c r="E1164" s="119">
        <v>98</v>
      </c>
      <c r="F1164" s="119">
        <v>107.55</v>
      </c>
      <c r="G1164" s="119">
        <v>107.7</v>
      </c>
      <c r="H1164" s="119">
        <v>97.95</v>
      </c>
      <c r="I1164" s="119">
        <v>5319</v>
      </c>
      <c r="J1164" s="119">
        <v>560415.25</v>
      </c>
      <c r="K1164" s="121">
        <v>43196</v>
      </c>
      <c r="L1164" s="119">
        <v>66</v>
      </c>
      <c r="M1164" s="119" t="s">
        <v>3171</v>
      </c>
    </row>
    <row r="1165" spans="1:13">
      <c r="A1165" s="119" t="s">
        <v>3684</v>
      </c>
      <c r="B1165" s="119" t="s">
        <v>395</v>
      </c>
      <c r="C1165" s="119">
        <v>42.5</v>
      </c>
      <c r="D1165" s="119">
        <v>42.6</v>
      </c>
      <c r="E1165" s="119">
        <v>41.95</v>
      </c>
      <c r="F1165" s="119">
        <v>42.4</v>
      </c>
      <c r="G1165" s="119">
        <v>42.6</v>
      </c>
      <c r="H1165" s="119">
        <v>38.75</v>
      </c>
      <c r="I1165" s="119">
        <v>565</v>
      </c>
      <c r="J1165" s="119">
        <v>23958</v>
      </c>
      <c r="K1165" s="121">
        <v>43196</v>
      </c>
      <c r="L1165" s="119">
        <v>8</v>
      </c>
      <c r="M1165" s="119" t="s">
        <v>3685</v>
      </c>
    </row>
    <row r="1166" spans="1:13">
      <c r="A1166" s="119" t="s">
        <v>3172</v>
      </c>
      <c r="B1166" s="119" t="s">
        <v>395</v>
      </c>
      <c r="C1166" s="119">
        <v>8.5500000000000007</v>
      </c>
      <c r="D1166" s="119">
        <v>8.65</v>
      </c>
      <c r="E1166" s="119">
        <v>8</v>
      </c>
      <c r="F1166" s="119">
        <v>8.5</v>
      </c>
      <c r="G1166" s="119">
        <v>8.5500000000000007</v>
      </c>
      <c r="H1166" s="119">
        <v>8.4499999999999993</v>
      </c>
      <c r="I1166" s="119">
        <v>144088</v>
      </c>
      <c r="J1166" s="119">
        <v>1200168.1000000001</v>
      </c>
      <c r="K1166" s="121">
        <v>43196</v>
      </c>
      <c r="L1166" s="119">
        <v>236</v>
      </c>
      <c r="M1166" s="119" t="s">
        <v>3173</v>
      </c>
    </row>
    <row r="1167" spans="1:13">
      <c r="A1167" s="119" t="s">
        <v>1736</v>
      </c>
      <c r="B1167" s="119" t="s">
        <v>395</v>
      </c>
      <c r="C1167" s="119">
        <v>203.9</v>
      </c>
      <c r="D1167" s="119">
        <v>204.95</v>
      </c>
      <c r="E1167" s="119">
        <v>201.65</v>
      </c>
      <c r="F1167" s="119">
        <v>202.4</v>
      </c>
      <c r="G1167" s="119">
        <v>203</v>
      </c>
      <c r="H1167" s="119">
        <v>202.95</v>
      </c>
      <c r="I1167" s="119">
        <v>8036</v>
      </c>
      <c r="J1167" s="119">
        <v>1630824</v>
      </c>
      <c r="K1167" s="121">
        <v>43196</v>
      </c>
      <c r="L1167" s="119">
        <v>198</v>
      </c>
      <c r="M1167" s="119" t="s">
        <v>1737</v>
      </c>
    </row>
    <row r="1168" spans="1:13">
      <c r="A1168" s="119" t="s">
        <v>2856</v>
      </c>
      <c r="B1168" s="119" t="s">
        <v>395</v>
      </c>
      <c r="C1168" s="119">
        <v>9.4</v>
      </c>
      <c r="D1168" s="119">
        <v>9.4499999999999993</v>
      </c>
      <c r="E1168" s="119">
        <v>9.1</v>
      </c>
      <c r="F1168" s="119">
        <v>9.35</v>
      </c>
      <c r="G1168" s="119">
        <v>9.3000000000000007</v>
      </c>
      <c r="H1168" s="119">
        <v>9.15</v>
      </c>
      <c r="I1168" s="119">
        <v>66599</v>
      </c>
      <c r="J1168" s="119">
        <v>622838.6</v>
      </c>
      <c r="K1168" s="121">
        <v>43196</v>
      </c>
      <c r="L1168" s="119">
        <v>106</v>
      </c>
      <c r="M1168" s="119" t="s">
        <v>2857</v>
      </c>
    </row>
    <row r="1169" spans="1:13">
      <c r="A1169" s="119" t="s">
        <v>2600</v>
      </c>
      <c r="B1169" s="119" t="s">
        <v>395</v>
      </c>
      <c r="C1169" s="119">
        <v>32.200000000000003</v>
      </c>
      <c r="D1169" s="119">
        <v>33</v>
      </c>
      <c r="E1169" s="119">
        <v>31.5</v>
      </c>
      <c r="F1169" s="119">
        <v>32.450000000000003</v>
      </c>
      <c r="G1169" s="119">
        <v>32.200000000000003</v>
      </c>
      <c r="H1169" s="119">
        <v>32.4</v>
      </c>
      <c r="I1169" s="119">
        <v>10848</v>
      </c>
      <c r="J1169" s="119">
        <v>349928.55</v>
      </c>
      <c r="K1169" s="121">
        <v>43196</v>
      </c>
      <c r="L1169" s="119">
        <v>85</v>
      </c>
      <c r="M1169" s="119" t="s">
        <v>2601</v>
      </c>
    </row>
    <row r="1170" spans="1:13">
      <c r="A1170" s="119" t="s">
        <v>1738</v>
      </c>
      <c r="B1170" s="119" t="s">
        <v>395</v>
      </c>
      <c r="C1170" s="119">
        <v>1071.05</v>
      </c>
      <c r="D1170" s="119">
        <v>1095</v>
      </c>
      <c r="E1170" s="119">
        <v>1055.2</v>
      </c>
      <c r="F1170" s="119">
        <v>1080.5</v>
      </c>
      <c r="G1170" s="119">
        <v>1080</v>
      </c>
      <c r="H1170" s="119">
        <v>1082.5999999999999</v>
      </c>
      <c r="I1170" s="119">
        <v>369</v>
      </c>
      <c r="J1170" s="119">
        <v>397235.05</v>
      </c>
      <c r="K1170" s="121">
        <v>43196</v>
      </c>
      <c r="L1170" s="119">
        <v>89</v>
      </c>
      <c r="M1170" s="119" t="s">
        <v>1739</v>
      </c>
    </row>
    <row r="1171" spans="1:13">
      <c r="A1171" s="119" t="s">
        <v>3343</v>
      </c>
      <c r="B1171" s="119" t="s">
        <v>395</v>
      </c>
      <c r="C1171" s="119">
        <v>342.55</v>
      </c>
      <c r="D1171" s="119">
        <v>348</v>
      </c>
      <c r="E1171" s="119">
        <v>340.6</v>
      </c>
      <c r="F1171" s="119">
        <v>342.75</v>
      </c>
      <c r="G1171" s="119">
        <v>342</v>
      </c>
      <c r="H1171" s="119">
        <v>344.35</v>
      </c>
      <c r="I1171" s="119">
        <v>375686</v>
      </c>
      <c r="J1171" s="119">
        <v>129511170</v>
      </c>
      <c r="K1171" s="121">
        <v>43196</v>
      </c>
      <c r="L1171" s="119">
        <v>7693</v>
      </c>
      <c r="M1171" s="119" t="s">
        <v>3345</v>
      </c>
    </row>
    <row r="1172" spans="1:13">
      <c r="A1172" s="119" t="s">
        <v>1740</v>
      </c>
      <c r="B1172" s="119" t="s">
        <v>395</v>
      </c>
      <c r="C1172" s="119">
        <v>124.05</v>
      </c>
      <c r="D1172" s="119">
        <v>128.4</v>
      </c>
      <c r="E1172" s="119">
        <v>123.95</v>
      </c>
      <c r="F1172" s="119">
        <v>125.8</v>
      </c>
      <c r="G1172" s="119">
        <v>126</v>
      </c>
      <c r="H1172" s="119">
        <v>124.75</v>
      </c>
      <c r="I1172" s="119">
        <v>19303</v>
      </c>
      <c r="J1172" s="119">
        <v>2429143.9</v>
      </c>
      <c r="K1172" s="121">
        <v>43196</v>
      </c>
      <c r="L1172" s="119">
        <v>431</v>
      </c>
      <c r="M1172" s="119" t="s">
        <v>1741</v>
      </c>
    </row>
    <row r="1173" spans="1:13">
      <c r="A1173" s="119" t="s">
        <v>1742</v>
      </c>
      <c r="B1173" s="119" t="s">
        <v>395</v>
      </c>
      <c r="C1173" s="119">
        <v>120.7</v>
      </c>
      <c r="D1173" s="119">
        <v>120.7</v>
      </c>
      <c r="E1173" s="119">
        <v>115.2</v>
      </c>
      <c r="F1173" s="119">
        <v>119.2</v>
      </c>
      <c r="G1173" s="119">
        <v>119.1</v>
      </c>
      <c r="H1173" s="119">
        <v>120</v>
      </c>
      <c r="I1173" s="119">
        <v>87416</v>
      </c>
      <c r="J1173" s="119">
        <v>10398997.35</v>
      </c>
      <c r="K1173" s="121">
        <v>43196</v>
      </c>
      <c r="L1173" s="119">
        <v>734</v>
      </c>
      <c r="M1173" s="119" t="s">
        <v>1743</v>
      </c>
    </row>
    <row r="1174" spans="1:13">
      <c r="A1174" s="119" t="s">
        <v>1744</v>
      </c>
      <c r="B1174" s="119" t="s">
        <v>395</v>
      </c>
      <c r="C1174" s="119">
        <v>30</v>
      </c>
      <c r="D1174" s="119">
        <v>31.9</v>
      </c>
      <c r="E1174" s="119">
        <v>29.5</v>
      </c>
      <c r="F1174" s="119">
        <v>31.15</v>
      </c>
      <c r="G1174" s="119">
        <v>31.9</v>
      </c>
      <c r="H1174" s="119">
        <v>30.5</v>
      </c>
      <c r="I1174" s="119">
        <v>1375</v>
      </c>
      <c r="J1174" s="119">
        <v>42797.15</v>
      </c>
      <c r="K1174" s="121">
        <v>43196</v>
      </c>
      <c r="L1174" s="119">
        <v>41</v>
      </c>
      <c r="M1174" s="119" t="s">
        <v>1745</v>
      </c>
    </row>
    <row r="1175" spans="1:13">
      <c r="A1175" s="119" t="s">
        <v>1746</v>
      </c>
      <c r="B1175" s="119" t="s">
        <v>395</v>
      </c>
      <c r="C1175" s="119">
        <v>216</v>
      </c>
      <c r="D1175" s="119">
        <v>220.95</v>
      </c>
      <c r="E1175" s="119">
        <v>207.15</v>
      </c>
      <c r="F1175" s="119">
        <v>219.45</v>
      </c>
      <c r="G1175" s="119">
        <v>218.5</v>
      </c>
      <c r="H1175" s="119">
        <v>217.75</v>
      </c>
      <c r="I1175" s="119">
        <v>144193</v>
      </c>
      <c r="J1175" s="119">
        <v>31182256.5</v>
      </c>
      <c r="K1175" s="121">
        <v>43196</v>
      </c>
      <c r="L1175" s="119">
        <v>3093</v>
      </c>
      <c r="M1175" s="119" t="s">
        <v>1747</v>
      </c>
    </row>
    <row r="1176" spans="1:13">
      <c r="A1176" s="119" t="s">
        <v>211</v>
      </c>
      <c r="B1176" s="119" t="s">
        <v>395</v>
      </c>
      <c r="C1176" s="119">
        <v>5119.8</v>
      </c>
      <c r="D1176" s="119">
        <v>5120</v>
      </c>
      <c r="E1176" s="119">
        <v>5090.05</v>
      </c>
      <c r="F1176" s="119">
        <v>5099.8500000000004</v>
      </c>
      <c r="G1176" s="119">
        <v>5091</v>
      </c>
      <c r="H1176" s="119">
        <v>5088.1000000000004</v>
      </c>
      <c r="I1176" s="119">
        <v>745</v>
      </c>
      <c r="J1176" s="119">
        <v>3800665</v>
      </c>
      <c r="K1176" s="121">
        <v>43196</v>
      </c>
      <c r="L1176" s="119">
        <v>248</v>
      </c>
      <c r="M1176" s="119" t="s">
        <v>1748</v>
      </c>
    </row>
    <row r="1177" spans="1:13">
      <c r="A1177" s="119" t="s">
        <v>3174</v>
      </c>
      <c r="B1177" s="119" t="s">
        <v>395</v>
      </c>
      <c r="C1177" s="119">
        <v>19.5</v>
      </c>
      <c r="D1177" s="119">
        <v>19.850000000000001</v>
      </c>
      <c r="E1177" s="119">
        <v>18.95</v>
      </c>
      <c r="F1177" s="119">
        <v>19.55</v>
      </c>
      <c r="G1177" s="119">
        <v>19.45</v>
      </c>
      <c r="H1177" s="119">
        <v>19.649999999999999</v>
      </c>
      <c r="I1177" s="119">
        <v>4479254</v>
      </c>
      <c r="J1177" s="119">
        <v>86609742.5</v>
      </c>
      <c r="K1177" s="121">
        <v>43196</v>
      </c>
      <c r="L1177" s="119">
        <v>6249</v>
      </c>
      <c r="M1177" s="119" t="s">
        <v>3175</v>
      </c>
    </row>
    <row r="1178" spans="1:13">
      <c r="A1178" s="119" t="s">
        <v>1749</v>
      </c>
      <c r="B1178" s="119" t="s">
        <v>395</v>
      </c>
      <c r="C1178" s="119">
        <v>457</v>
      </c>
      <c r="D1178" s="119">
        <v>464.5</v>
      </c>
      <c r="E1178" s="119">
        <v>446.4</v>
      </c>
      <c r="F1178" s="119">
        <v>457.65</v>
      </c>
      <c r="G1178" s="119">
        <v>459</v>
      </c>
      <c r="H1178" s="119">
        <v>456.6</v>
      </c>
      <c r="I1178" s="119">
        <v>75532</v>
      </c>
      <c r="J1178" s="119">
        <v>34584569.899999999</v>
      </c>
      <c r="K1178" s="121">
        <v>43196</v>
      </c>
      <c r="L1178" s="119">
        <v>2846</v>
      </c>
      <c r="M1178" s="119" t="s">
        <v>1750</v>
      </c>
    </row>
    <row r="1179" spans="1:13">
      <c r="A1179" s="119" t="s">
        <v>1751</v>
      </c>
      <c r="B1179" s="119" t="s">
        <v>395</v>
      </c>
      <c r="C1179" s="119">
        <v>745.1</v>
      </c>
      <c r="D1179" s="119">
        <v>745.1</v>
      </c>
      <c r="E1179" s="119">
        <v>727.2</v>
      </c>
      <c r="F1179" s="119">
        <v>735.05</v>
      </c>
      <c r="G1179" s="119">
        <v>733</v>
      </c>
      <c r="H1179" s="119">
        <v>748.3</v>
      </c>
      <c r="I1179" s="119">
        <v>77047</v>
      </c>
      <c r="J1179" s="119">
        <v>56703275.799999997</v>
      </c>
      <c r="K1179" s="121">
        <v>43196</v>
      </c>
      <c r="L1179" s="119">
        <v>3348</v>
      </c>
      <c r="M1179" s="119" t="s">
        <v>1752</v>
      </c>
    </row>
    <row r="1180" spans="1:13">
      <c r="A1180" s="119" t="s">
        <v>1753</v>
      </c>
      <c r="B1180" s="119" t="s">
        <v>395</v>
      </c>
      <c r="C1180" s="119">
        <v>54.55</v>
      </c>
      <c r="D1180" s="119">
        <v>55.7</v>
      </c>
      <c r="E1180" s="119">
        <v>54.3</v>
      </c>
      <c r="F1180" s="119">
        <v>55.45</v>
      </c>
      <c r="G1180" s="119">
        <v>55.35</v>
      </c>
      <c r="H1180" s="119">
        <v>54.95</v>
      </c>
      <c r="I1180" s="119">
        <v>119747</v>
      </c>
      <c r="J1180" s="119">
        <v>6547732.5999999996</v>
      </c>
      <c r="K1180" s="121">
        <v>43196</v>
      </c>
      <c r="L1180" s="119">
        <v>528</v>
      </c>
      <c r="M1180" s="119" t="s">
        <v>1754</v>
      </c>
    </row>
    <row r="1181" spans="1:13">
      <c r="A1181" s="119" t="s">
        <v>1755</v>
      </c>
      <c r="B1181" s="119" t="s">
        <v>395</v>
      </c>
      <c r="C1181" s="119">
        <v>732</v>
      </c>
      <c r="D1181" s="119">
        <v>744.95</v>
      </c>
      <c r="E1181" s="119">
        <v>720</v>
      </c>
      <c r="F1181" s="119">
        <v>741</v>
      </c>
      <c r="G1181" s="119">
        <v>741.2</v>
      </c>
      <c r="H1181" s="119">
        <v>729.95</v>
      </c>
      <c r="I1181" s="119">
        <v>6325</v>
      </c>
      <c r="J1181" s="119">
        <v>4643313.8</v>
      </c>
      <c r="K1181" s="121">
        <v>43196</v>
      </c>
      <c r="L1181" s="119">
        <v>421</v>
      </c>
      <c r="M1181" s="119" t="s">
        <v>1756</v>
      </c>
    </row>
    <row r="1182" spans="1:13">
      <c r="A1182" s="119" t="s">
        <v>3176</v>
      </c>
      <c r="B1182" s="119" t="s">
        <v>395</v>
      </c>
      <c r="C1182" s="119">
        <v>129</v>
      </c>
      <c r="D1182" s="119">
        <v>129</v>
      </c>
      <c r="E1182" s="119">
        <v>115.5</v>
      </c>
      <c r="F1182" s="119">
        <v>124.5</v>
      </c>
      <c r="G1182" s="119">
        <v>124.5</v>
      </c>
      <c r="H1182" s="119">
        <v>119.15</v>
      </c>
      <c r="I1182" s="119">
        <v>3410</v>
      </c>
      <c r="J1182" s="119">
        <v>422685</v>
      </c>
      <c r="K1182" s="121">
        <v>43196</v>
      </c>
      <c r="L1182" s="119">
        <v>62</v>
      </c>
      <c r="M1182" s="119" t="s">
        <v>3177</v>
      </c>
    </row>
    <row r="1183" spans="1:13">
      <c r="A1183" s="119" t="s">
        <v>1757</v>
      </c>
      <c r="B1183" s="119" t="s">
        <v>395</v>
      </c>
      <c r="C1183" s="119">
        <v>17.3</v>
      </c>
      <c r="D1183" s="119">
        <v>17.5</v>
      </c>
      <c r="E1183" s="119">
        <v>16.05</v>
      </c>
      <c r="F1183" s="119">
        <v>16.95</v>
      </c>
      <c r="G1183" s="119">
        <v>16.899999999999999</v>
      </c>
      <c r="H1183" s="119">
        <v>17.25</v>
      </c>
      <c r="I1183" s="119">
        <v>94358</v>
      </c>
      <c r="J1183" s="119">
        <v>1592858.8</v>
      </c>
      <c r="K1183" s="121">
        <v>43196</v>
      </c>
      <c r="L1183" s="119">
        <v>295</v>
      </c>
      <c r="M1183" s="119" t="s">
        <v>1758</v>
      </c>
    </row>
    <row r="1184" spans="1:13">
      <c r="A1184" s="119" t="s">
        <v>1759</v>
      </c>
      <c r="B1184" s="119" t="s">
        <v>395</v>
      </c>
      <c r="C1184" s="119">
        <v>414.6</v>
      </c>
      <c r="D1184" s="119">
        <v>436.9</v>
      </c>
      <c r="E1184" s="119">
        <v>408.15</v>
      </c>
      <c r="F1184" s="119">
        <v>425.7</v>
      </c>
      <c r="G1184" s="119">
        <v>425</v>
      </c>
      <c r="H1184" s="119">
        <v>414.85</v>
      </c>
      <c r="I1184" s="119">
        <v>48098</v>
      </c>
      <c r="J1184" s="119">
        <v>20066389.25</v>
      </c>
      <c r="K1184" s="121">
        <v>43196</v>
      </c>
      <c r="L1184" s="119">
        <v>1178</v>
      </c>
      <c r="M1184" s="119" t="s">
        <v>1760</v>
      </c>
    </row>
    <row r="1185" spans="1:13">
      <c r="A1185" s="119" t="s">
        <v>2717</v>
      </c>
      <c r="B1185" s="119" t="s">
        <v>395</v>
      </c>
      <c r="C1185" s="119">
        <v>679.65</v>
      </c>
      <c r="D1185" s="119">
        <v>685</v>
      </c>
      <c r="E1185" s="119">
        <v>674</v>
      </c>
      <c r="F1185" s="119">
        <v>679.65</v>
      </c>
      <c r="G1185" s="119">
        <v>679.5</v>
      </c>
      <c r="H1185" s="119">
        <v>675</v>
      </c>
      <c r="I1185" s="119">
        <v>667025</v>
      </c>
      <c r="J1185" s="119">
        <v>451275631</v>
      </c>
      <c r="K1185" s="121">
        <v>43196</v>
      </c>
      <c r="L1185" s="119">
        <v>29561</v>
      </c>
      <c r="M1185" s="119" t="s">
        <v>2718</v>
      </c>
    </row>
    <row r="1186" spans="1:13">
      <c r="A1186" s="119" t="s">
        <v>138</v>
      </c>
      <c r="B1186" s="119" t="s">
        <v>395</v>
      </c>
      <c r="C1186" s="119">
        <v>259.64999999999998</v>
      </c>
      <c r="D1186" s="119">
        <v>261.45</v>
      </c>
      <c r="E1186" s="119">
        <v>254.85</v>
      </c>
      <c r="F1186" s="119">
        <v>259.7</v>
      </c>
      <c r="G1186" s="119">
        <v>258.75</v>
      </c>
      <c r="H1186" s="119">
        <v>259.3</v>
      </c>
      <c r="I1186" s="119">
        <v>24868860</v>
      </c>
      <c r="J1186" s="119">
        <v>6425622724.8000002</v>
      </c>
      <c r="K1186" s="121">
        <v>43196</v>
      </c>
      <c r="L1186" s="119">
        <v>187342</v>
      </c>
      <c r="M1186" s="119" t="s">
        <v>1761</v>
      </c>
    </row>
    <row r="1187" spans="1:13">
      <c r="A1187" s="119" t="s">
        <v>2560</v>
      </c>
      <c r="B1187" s="119" t="s">
        <v>395</v>
      </c>
      <c r="C1187" s="119">
        <v>5478</v>
      </c>
      <c r="D1187" s="119">
        <v>5478</v>
      </c>
      <c r="E1187" s="119">
        <v>5390</v>
      </c>
      <c r="F1187" s="119">
        <v>5401.95</v>
      </c>
      <c r="G1187" s="119">
        <v>5411</v>
      </c>
      <c r="H1187" s="119">
        <v>5421.35</v>
      </c>
      <c r="I1187" s="119">
        <v>1586</v>
      </c>
      <c r="J1187" s="119">
        <v>8579888.9499999993</v>
      </c>
      <c r="K1187" s="121">
        <v>43196</v>
      </c>
      <c r="L1187" s="119">
        <v>232</v>
      </c>
      <c r="M1187" s="119" t="s">
        <v>825</v>
      </c>
    </row>
    <row r="1188" spans="1:13">
      <c r="A1188" s="119" t="s">
        <v>2456</v>
      </c>
      <c r="B1188" s="119" t="s">
        <v>395</v>
      </c>
      <c r="C1188" s="119">
        <v>404.45</v>
      </c>
      <c r="D1188" s="119">
        <v>408</v>
      </c>
      <c r="E1188" s="119">
        <v>399</v>
      </c>
      <c r="F1188" s="119">
        <v>402.35</v>
      </c>
      <c r="G1188" s="119">
        <v>402.55</v>
      </c>
      <c r="H1188" s="119">
        <v>402</v>
      </c>
      <c r="I1188" s="119">
        <v>32116</v>
      </c>
      <c r="J1188" s="119">
        <v>12930907.949999999</v>
      </c>
      <c r="K1188" s="121">
        <v>43196</v>
      </c>
      <c r="L1188" s="119">
        <v>1087</v>
      </c>
      <c r="M1188" s="119" t="s">
        <v>2458</v>
      </c>
    </row>
    <row r="1189" spans="1:13">
      <c r="A1189" s="119" t="s">
        <v>1762</v>
      </c>
      <c r="B1189" s="119" t="s">
        <v>395</v>
      </c>
      <c r="C1189" s="119">
        <v>117.95</v>
      </c>
      <c r="D1189" s="119">
        <v>118.5</v>
      </c>
      <c r="E1189" s="119">
        <v>116.25</v>
      </c>
      <c r="F1189" s="119">
        <v>116.65</v>
      </c>
      <c r="G1189" s="119">
        <v>117.2</v>
      </c>
      <c r="H1189" s="119">
        <v>117.85</v>
      </c>
      <c r="I1189" s="119">
        <v>86751</v>
      </c>
      <c r="J1189" s="119">
        <v>10171624.6</v>
      </c>
      <c r="K1189" s="121">
        <v>43196</v>
      </c>
      <c r="L1189" s="119">
        <v>632</v>
      </c>
      <c r="M1189" s="119" t="s">
        <v>1763</v>
      </c>
    </row>
    <row r="1190" spans="1:13">
      <c r="A1190" s="119" t="s">
        <v>1764</v>
      </c>
      <c r="B1190" s="119" t="s">
        <v>395</v>
      </c>
      <c r="C1190" s="119">
        <v>68.599999999999994</v>
      </c>
      <c r="D1190" s="119">
        <v>72</v>
      </c>
      <c r="E1190" s="119">
        <v>68.599999999999994</v>
      </c>
      <c r="F1190" s="119">
        <v>70.25</v>
      </c>
      <c r="G1190" s="119">
        <v>70.400000000000006</v>
      </c>
      <c r="H1190" s="119">
        <v>68.150000000000006</v>
      </c>
      <c r="I1190" s="119">
        <v>1932639</v>
      </c>
      <c r="J1190" s="119">
        <v>136828009.90000001</v>
      </c>
      <c r="K1190" s="121">
        <v>43196</v>
      </c>
      <c r="L1190" s="119">
        <v>9477</v>
      </c>
      <c r="M1190" s="119" t="s">
        <v>1765</v>
      </c>
    </row>
    <row r="1191" spans="1:13">
      <c r="A1191" s="119" t="s">
        <v>1766</v>
      </c>
      <c r="B1191" s="119" t="s">
        <v>395</v>
      </c>
      <c r="C1191" s="119">
        <v>250.1</v>
      </c>
      <c r="D1191" s="119">
        <v>252</v>
      </c>
      <c r="E1191" s="119">
        <v>245.35</v>
      </c>
      <c r="F1191" s="119">
        <v>247.25</v>
      </c>
      <c r="G1191" s="119">
        <v>245.95</v>
      </c>
      <c r="H1191" s="119">
        <v>244</v>
      </c>
      <c r="I1191" s="119">
        <v>173879</v>
      </c>
      <c r="J1191" s="119">
        <v>43263300.850000001</v>
      </c>
      <c r="K1191" s="121">
        <v>43196</v>
      </c>
      <c r="L1191" s="119">
        <v>3926</v>
      </c>
      <c r="M1191" s="119" t="s">
        <v>1767</v>
      </c>
    </row>
    <row r="1192" spans="1:13">
      <c r="A1192" s="119" t="s">
        <v>3178</v>
      </c>
      <c r="B1192" s="119" t="s">
        <v>395</v>
      </c>
      <c r="C1192" s="119">
        <v>206.3</v>
      </c>
      <c r="D1192" s="119">
        <v>217.1</v>
      </c>
      <c r="E1192" s="119">
        <v>205.25</v>
      </c>
      <c r="F1192" s="119">
        <v>215.45</v>
      </c>
      <c r="G1192" s="119">
        <v>217</v>
      </c>
      <c r="H1192" s="119">
        <v>213.85</v>
      </c>
      <c r="I1192" s="119">
        <v>19681</v>
      </c>
      <c r="J1192" s="119">
        <v>4226649.8499999996</v>
      </c>
      <c r="K1192" s="121">
        <v>43196</v>
      </c>
      <c r="L1192" s="119">
        <v>130</v>
      </c>
      <c r="M1192" s="119" t="s">
        <v>3179</v>
      </c>
    </row>
    <row r="1193" spans="1:13">
      <c r="A1193" s="119" t="s">
        <v>3180</v>
      </c>
      <c r="B1193" s="119" t="s">
        <v>395</v>
      </c>
      <c r="C1193" s="119">
        <v>204</v>
      </c>
      <c r="D1193" s="119">
        <v>210.7</v>
      </c>
      <c r="E1193" s="119">
        <v>202.9</v>
      </c>
      <c r="F1193" s="119">
        <v>207.55</v>
      </c>
      <c r="G1193" s="119">
        <v>209.5</v>
      </c>
      <c r="H1193" s="119">
        <v>203.8</v>
      </c>
      <c r="I1193" s="119">
        <v>128450</v>
      </c>
      <c r="J1193" s="119">
        <v>26502646.899999999</v>
      </c>
      <c r="K1193" s="121">
        <v>43196</v>
      </c>
      <c r="L1193" s="119">
        <v>2434</v>
      </c>
      <c r="M1193" s="119" t="s">
        <v>3181</v>
      </c>
    </row>
    <row r="1194" spans="1:13">
      <c r="A1194" s="119" t="s">
        <v>1768</v>
      </c>
      <c r="B1194" s="119" t="s">
        <v>395</v>
      </c>
      <c r="C1194" s="119">
        <v>2.5</v>
      </c>
      <c r="D1194" s="119">
        <v>2.5</v>
      </c>
      <c r="E1194" s="119">
        <v>2.4</v>
      </c>
      <c r="F1194" s="119">
        <v>2.5</v>
      </c>
      <c r="G1194" s="119">
        <v>2.5</v>
      </c>
      <c r="H1194" s="119">
        <v>2.2999999999999998</v>
      </c>
      <c r="I1194" s="119">
        <v>166584</v>
      </c>
      <c r="J1194" s="119">
        <v>416397.15</v>
      </c>
      <c r="K1194" s="121">
        <v>43196</v>
      </c>
      <c r="L1194" s="119">
        <v>87</v>
      </c>
      <c r="M1194" s="119" t="s">
        <v>1769</v>
      </c>
    </row>
    <row r="1195" spans="1:13">
      <c r="A1195" s="119" t="s">
        <v>2928</v>
      </c>
      <c r="B1195" s="119" t="s">
        <v>395</v>
      </c>
      <c r="C1195" s="119">
        <v>351</v>
      </c>
      <c r="D1195" s="119">
        <v>352.24</v>
      </c>
      <c r="E1195" s="119">
        <v>351</v>
      </c>
      <c r="F1195" s="119">
        <v>352.24</v>
      </c>
      <c r="G1195" s="119">
        <v>352.24</v>
      </c>
      <c r="H1195" s="119">
        <v>352.6</v>
      </c>
      <c r="I1195" s="119">
        <v>8</v>
      </c>
      <c r="J1195" s="119">
        <v>2812.67</v>
      </c>
      <c r="K1195" s="121">
        <v>43196</v>
      </c>
      <c r="L1195" s="119">
        <v>4</v>
      </c>
      <c r="M1195" s="119" t="s">
        <v>2929</v>
      </c>
    </row>
    <row r="1196" spans="1:13">
      <c r="A1196" s="119" t="s">
        <v>3182</v>
      </c>
      <c r="B1196" s="119" t="s">
        <v>395</v>
      </c>
      <c r="C1196" s="119">
        <v>7.45</v>
      </c>
      <c r="D1196" s="119">
        <v>7.45</v>
      </c>
      <c r="E1196" s="119">
        <v>6.75</v>
      </c>
      <c r="F1196" s="119">
        <v>7.1</v>
      </c>
      <c r="G1196" s="119">
        <v>7.05</v>
      </c>
      <c r="H1196" s="119">
        <v>7.1</v>
      </c>
      <c r="I1196" s="119">
        <v>110963</v>
      </c>
      <c r="J1196" s="119">
        <v>796656.95</v>
      </c>
      <c r="K1196" s="121">
        <v>43196</v>
      </c>
      <c r="L1196" s="119">
        <v>163</v>
      </c>
      <c r="M1196" s="119" t="s">
        <v>3183</v>
      </c>
    </row>
    <row r="1197" spans="1:13">
      <c r="A1197" s="119" t="s">
        <v>1770</v>
      </c>
      <c r="B1197" s="119" t="s">
        <v>395</v>
      </c>
      <c r="C1197" s="119">
        <v>890</v>
      </c>
      <c r="D1197" s="119">
        <v>910.95</v>
      </c>
      <c r="E1197" s="119">
        <v>890</v>
      </c>
      <c r="F1197" s="119">
        <v>904.5</v>
      </c>
      <c r="G1197" s="119">
        <v>895.6</v>
      </c>
      <c r="H1197" s="119">
        <v>885.8</v>
      </c>
      <c r="I1197" s="119">
        <v>4733</v>
      </c>
      <c r="J1197" s="119">
        <v>4270816.7</v>
      </c>
      <c r="K1197" s="121">
        <v>43196</v>
      </c>
      <c r="L1197" s="119">
        <v>340</v>
      </c>
      <c r="M1197" s="119" t="s">
        <v>1771</v>
      </c>
    </row>
    <row r="1198" spans="1:13">
      <c r="A1198" s="119" t="s">
        <v>2175</v>
      </c>
      <c r="B1198" s="119" t="s">
        <v>395</v>
      </c>
      <c r="C1198" s="119">
        <v>58.55</v>
      </c>
      <c r="D1198" s="119">
        <v>58.85</v>
      </c>
      <c r="E1198" s="119">
        <v>56.6</v>
      </c>
      <c r="F1198" s="119">
        <v>57.3</v>
      </c>
      <c r="G1198" s="119">
        <v>57.35</v>
      </c>
      <c r="H1198" s="119">
        <v>58.3</v>
      </c>
      <c r="I1198" s="119">
        <v>490776</v>
      </c>
      <c r="J1198" s="119">
        <v>28292917.100000001</v>
      </c>
      <c r="K1198" s="121">
        <v>43196</v>
      </c>
      <c r="L1198" s="119">
        <v>2569</v>
      </c>
      <c r="M1198" s="119" t="s">
        <v>2176</v>
      </c>
    </row>
    <row r="1199" spans="1:13">
      <c r="A1199" s="119" t="s">
        <v>3686</v>
      </c>
      <c r="B1199" s="119" t="s">
        <v>395</v>
      </c>
      <c r="C1199" s="119">
        <v>165.9</v>
      </c>
      <c r="D1199" s="119">
        <v>165.9</v>
      </c>
      <c r="E1199" s="119">
        <v>163.69999999999999</v>
      </c>
      <c r="F1199" s="119">
        <v>165.5</v>
      </c>
      <c r="G1199" s="119">
        <v>165.5</v>
      </c>
      <c r="H1199" s="119">
        <v>158</v>
      </c>
      <c r="I1199" s="119">
        <v>3</v>
      </c>
      <c r="J1199" s="119">
        <v>495.1</v>
      </c>
      <c r="K1199" s="121">
        <v>43196</v>
      </c>
      <c r="L1199" s="119">
        <v>3</v>
      </c>
      <c r="M1199" s="119" t="s">
        <v>3687</v>
      </c>
    </row>
    <row r="1200" spans="1:13">
      <c r="A1200" s="119" t="s">
        <v>2758</v>
      </c>
      <c r="B1200" s="119" t="s">
        <v>395</v>
      </c>
      <c r="C1200" s="119">
        <v>2779.05</v>
      </c>
      <c r="D1200" s="119">
        <v>2785</v>
      </c>
      <c r="E1200" s="119">
        <v>2767</v>
      </c>
      <c r="F1200" s="119">
        <v>2769.05</v>
      </c>
      <c r="G1200" s="119">
        <v>2771</v>
      </c>
      <c r="H1200" s="119">
        <v>2777.45</v>
      </c>
      <c r="I1200" s="119">
        <v>1290</v>
      </c>
      <c r="J1200" s="119">
        <v>3578988.1</v>
      </c>
      <c r="K1200" s="121">
        <v>43196</v>
      </c>
      <c r="L1200" s="119">
        <v>148</v>
      </c>
      <c r="M1200" s="119" t="s">
        <v>2759</v>
      </c>
    </row>
    <row r="1201" spans="1:13">
      <c r="A1201" s="119" t="s">
        <v>1772</v>
      </c>
      <c r="B1201" s="119" t="s">
        <v>395</v>
      </c>
      <c r="C1201" s="119">
        <v>103.9</v>
      </c>
      <c r="D1201" s="119">
        <v>104.01</v>
      </c>
      <c r="E1201" s="119">
        <v>103.45</v>
      </c>
      <c r="F1201" s="119">
        <v>103.9</v>
      </c>
      <c r="G1201" s="119">
        <v>103.83</v>
      </c>
      <c r="H1201" s="119">
        <v>103.99</v>
      </c>
      <c r="I1201" s="119">
        <v>25410</v>
      </c>
      <c r="J1201" s="119">
        <v>2636548.4300000002</v>
      </c>
      <c r="K1201" s="121">
        <v>43196</v>
      </c>
      <c r="L1201" s="119">
        <v>67</v>
      </c>
      <c r="M1201" s="119" t="s">
        <v>1773</v>
      </c>
    </row>
    <row r="1202" spans="1:13">
      <c r="A1202" s="119" t="s">
        <v>1774</v>
      </c>
      <c r="B1202" s="119" t="s">
        <v>395</v>
      </c>
      <c r="C1202" s="119">
        <v>248.75</v>
      </c>
      <c r="D1202" s="119">
        <v>251.18</v>
      </c>
      <c r="E1202" s="119">
        <v>247.8</v>
      </c>
      <c r="F1202" s="119">
        <v>250.8</v>
      </c>
      <c r="G1202" s="119">
        <v>250.18</v>
      </c>
      <c r="H1202" s="119">
        <v>247.94</v>
      </c>
      <c r="I1202" s="119">
        <v>97913</v>
      </c>
      <c r="J1202" s="119">
        <v>24384101.379999999</v>
      </c>
      <c r="K1202" s="121">
        <v>43196</v>
      </c>
      <c r="L1202" s="119">
        <v>86</v>
      </c>
      <c r="M1202" s="119" t="s">
        <v>1775</v>
      </c>
    </row>
    <row r="1203" spans="1:13">
      <c r="A1203" s="119" t="s">
        <v>2219</v>
      </c>
      <c r="B1203" s="119" t="s">
        <v>395</v>
      </c>
      <c r="C1203" s="119">
        <v>299.60000000000002</v>
      </c>
      <c r="D1203" s="119">
        <v>303.29000000000002</v>
      </c>
      <c r="E1203" s="119">
        <v>299.2</v>
      </c>
      <c r="F1203" s="119">
        <v>301.8</v>
      </c>
      <c r="G1203" s="119">
        <v>301.8</v>
      </c>
      <c r="H1203" s="119">
        <v>298.8</v>
      </c>
      <c r="I1203" s="119">
        <v>720</v>
      </c>
      <c r="J1203" s="119">
        <v>216119.53</v>
      </c>
      <c r="K1203" s="121">
        <v>43196</v>
      </c>
      <c r="L1203" s="119">
        <v>36</v>
      </c>
      <c r="M1203" s="119" t="s">
        <v>2220</v>
      </c>
    </row>
    <row r="1204" spans="1:13">
      <c r="A1204" s="119" t="s">
        <v>2338</v>
      </c>
      <c r="B1204" s="119" t="s">
        <v>395</v>
      </c>
      <c r="C1204" s="119">
        <v>1535.05</v>
      </c>
      <c r="D1204" s="119">
        <v>1549</v>
      </c>
      <c r="E1204" s="119">
        <v>1500</v>
      </c>
      <c r="F1204" s="119">
        <v>1516.5</v>
      </c>
      <c r="G1204" s="119">
        <v>1516</v>
      </c>
      <c r="H1204" s="119">
        <v>1545.1</v>
      </c>
      <c r="I1204" s="119">
        <v>489</v>
      </c>
      <c r="J1204" s="119">
        <v>746692.85</v>
      </c>
      <c r="K1204" s="121">
        <v>43196</v>
      </c>
      <c r="L1204" s="119">
        <v>92</v>
      </c>
      <c r="M1204" s="119" t="s">
        <v>2339</v>
      </c>
    </row>
    <row r="1205" spans="1:13">
      <c r="A1205" s="119" t="s">
        <v>1776</v>
      </c>
      <c r="B1205" s="119" t="s">
        <v>395</v>
      </c>
      <c r="C1205" s="119">
        <v>17.5</v>
      </c>
      <c r="D1205" s="119">
        <v>17.5</v>
      </c>
      <c r="E1205" s="119">
        <v>16.649999999999999</v>
      </c>
      <c r="F1205" s="119">
        <v>17.100000000000001</v>
      </c>
      <c r="G1205" s="119">
        <v>17.3</v>
      </c>
      <c r="H1205" s="119">
        <v>17.350000000000001</v>
      </c>
      <c r="I1205" s="119">
        <v>6683</v>
      </c>
      <c r="J1205" s="119">
        <v>114713.60000000001</v>
      </c>
      <c r="K1205" s="121">
        <v>43196</v>
      </c>
      <c r="L1205" s="119">
        <v>39</v>
      </c>
      <c r="M1205" s="119" t="s">
        <v>1777</v>
      </c>
    </row>
    <row r="1206" spans="1:13">
      <c r="A1206" s="119" t="s">
        <v>2504</v>
      </c>
      <c r="B1206" s="119" t="s">
        <v>395</v>
      </c>
      <c r="C1206" s="119">
        <v>47</v>
      </c>
      <c r="D1206" s="119">
        <v>47.45</v>
      </c>
      <c r="E1206" s="119">
        <v>43.7</v>
      </c>
      <c r="F1206" s="119">
        <v>44.1</v>
      </c>
      <c r="G1206" s="119">
        <v>44.45</v>
      </c>
      <c r="H1206" s="119">
        <v>45.95</v>
      </c>
      <c r="I1206" s="119">
        <v>113065</v>
      </c>
      <c r="J1206" s="119">
        <v>5053226.7</v>
      </c>
      <c r="K1206" s="121">
        <v>43196</v>
      </c>
      <c r="L1206" s="119">
        <v>625</v>
      </c>
      <c r="M1206" s="119" t="s">
        <v>2505</v>
      </c>
    </row>
    <row r="1207" spans="1:13">
      <c r="A1207" s="119" t="s">
        <v>1778</v>
      </c>
      <c r="B1207" s="119" t="s">
        <v>395</v>
      </c>
      <c r="C1207" s="119">
        <v>569</v>
      </c>
      <c r="D1207" s="119">
        <v>664.65</v>
      </c>
      <c r="E1207" s="119">
        <v>556.04999999999995</v>
      </c>
      <c r="F1207" s="119">
        <v>652.29999999999995</v>
      </c>
      <c r="G1207" s="119">
        <v>649.6</v>
      </c>
      <c r="H1207" s="119">
        <v>565.85</v>
      </c>
      <c r="I1207" s="119">
        <v>1238980</v>
      </c>
      <c r="J1207" s="119">
        <v>782388359.25</v>
      </c>
      <c r="K1207" s="121">
        <v>43196</v>
      </c>
      <c r="L1207" s="119">
        <v>29636</v>
      </c>
      <c r="M1207" s="119" t="s">
        <v>1779</v>
      </c>
    </row>
    <row r="1208" spans="1:13">
      <c r="A1208" s="119" t="s">
        <v>2890</v>
      </c>
      <c r="B1208" s="119" t="s">
        <v>395</v>
      </c>
      <c r="C1208" s="119">
        <v>215.7</v>
      </c>
      <c r="D1208" s="119">
        <v>216.6</v>
      </c>
      <c r="E1208" s="119">
        <v>212</v>
      </c>
      <c r="F1208" s="119">
        <v>213.45</v>
      </c>
      <c r="G1208" s="119">
        <v>212.5</v>
      </c>
      <c r="H1208" s="119">
        <v>216.4</v>
      </c>
      <c r="I1208" s="119">
        <v>93866</v>
      </c>
      <c r="J1208" s="119">
        <v>20141269.800000001</v>
      </c>
      <c r="K1208" s="121">
        <v>43196</v>
      </c>
      <c r="L1208" s="119">
        <v>2279</v>
      </c>
      <c r="M1208" s="119" t="s">
        <v>2891</v>
      </c>
    </row>
    <row r="1209" spans="1:13">
      <c r="A1209" s="119" t="s">
        <v>2656</v>
      </c>
      <c r="B1209" s="119" t="s">
        <v>395</v>
      </c>
      <c r="C1209" s="119">
        <v>155.94999999999999</v>
      </c>
      <c r="D1209" s="119">
        <v>159.75</v>
      </c>
      <c r="E1209" s="119">
        <v>152.4</v>
      </c>
      <c r="F1209" s="119">
        <v>158.6</v>
      </c>
      <c r="G1209" s="119">
        <v>157.9</v>
      </c>
      <c r="H1209" s="119">
        <v>155.5</v>
      </c>
      <c r="I1209" s="119">
        <v>19458</v>
      </c>
      <c r="J1209" s="119">
        <v>3050062.75</v>
      </c>
      <c r="K1209" s="121">
        <v>43196</v>
      </c>
      <c r="L1209" s="119">
        <v>330</v>
      </c>
      <c r="M1209" s="119" t="s">
        <v>2657</v>
      </c>
    </row>
    <row r="1210" spans="1:13">
      <c r="A1210" s="119" t="s">
        <v>2439</v>
      </c>
      <c r="B1210" s="119" t="s">
        <v>395</v>
      </c>
      <c r="C1210" s="119">
        <v>1817.8</v>
      </c>
      <c r="D1210" s="119">
        <v>1821</v>
      </c>
      <c r="E1210" s="119">
        <v>1785</v>
      </c>
      <c r="F1210" s="119">
        <v>1791.45</v>
      </c>
      <c r="G1210" s="119">
        <v>1794</v>
      </c>
      <c r="H1210" s="119">
        <v>1805.1</v>
      </c>
      <c r="I1210" s="119">
        <v>55700</v>
      </c>
      <c r="J1210" s="119">
        <v>99901678.650000006</v>
      </c>
      <c r="K1210" s="121">
        <v>43196</v>
      </c>
      <c r="L1210" s="119">
        <v>7490</v>
      </c>
      <c r="M1210" s="119" t="s">
        <v>2440</v>
      </c>
    </row>
    <row r="1211" spans="1:13">
      <c r="A1211" s="119" t="s">
        <v>1780</v>
      </c>
      <c r="B1211" s="119" t="s">
        <v>395</v>
      </c>
      <c r="C1211" s="119">
        <v>136.80000000000001</v>
      </c>
      <c r="D1211" s="119">
        <v>136.80000000000001</v>
      </c>
      <c r="E1211" s="119">
        <v>134.35</v>
      </c>
      <c r="F1211" s="119">
        <v>135.19999999999999</v>
      </c>
      <c r="G1211" s="119">
        <v>135.44999999999999</v>
      </c>
      <c r="H1211" s="119">
        <v>136.19999999999999</v>
      </c>
      <c r="I1211" s="119">
        <v>9353</v>
      </c>
      <c r="J1211" s="119">
        <v>1268392.1000000001</v>
      </c>
      <c r="K1211" s="121">
        <v>43196</v>
      </c>
      <c r="L1211" s="119">
        <v>152</v>
      </c>
      <c r="M1211" s="119" t="s">
        <v>1781</v>
      </c>
    </row>
    <row r="1212" spans="1:13">
      <c r="A1212" s="119" t="s">
        <v>1782</v>
      </c>
      <c r="B1212" s="119" t="s">
        <v>395</v>
      </c>
      <c r="C1212" s="119">
        <v>409.7</v>
      </c>
      <c r="D1212" s="119">
        <v>418</v>
      </c>
      <c r="E1212" s="119">
        <v>402.05</v>
      </c>
      <c r="F1212" s="119">
        <v>404.9</v>
      </c>
      <c r="G1212" s="119">
        <v>402.55</v>
      </c>
      <c r="H1212" s="119">
        <v>405.6</v>
      </c>
      <c r="I1212" s="119">
        <v>8616</v>
      </c>
      <c r="J1212" s="119">
        <v>3522844.15</v>
      </c>
      <c r="K1212" s="121">
        <v>43196</v>
      </c>
      <c r="L1212" s="119">
        <v>437</v>
      </c>
      <c r="M1212" s="119" t="s">
        <v>1783</v>
      </c>
    </row>
    <row r="1213" spans="1:13">
      <c r="A1213" s="119" t="s">
        <v>1784</v>
      </c>
      <c r="B1213" s="119" t="s">
        <v>395</v>
      </c>
      <c r="C1213" s="119">
        <v>1985.05</v>
      </c>
      <c r="D1213" s="119">
        <v>2009.85</v>
      </c>
      <c r="E1213" s="119">
        <v>1968.8</v>
      </c>
      <c r="F1213" s="119">
        <v>1980.15</v>
      </c>
      <c r="G1213" s="119">
        <v>1976.25</v>
      </c>
      <c r="H1213" s="119">
        <v>1981.25</v>
      </c>
      <c r="I1213" s="119">
        <v>4532</v>
      </c>
      <c r="J1213" s="119">
        <v>9011169.3499999996</v>
      </c>
      <c r="K1213" s="121">
        <v>43196</v>
      </c>
      <c r="L1213" s="119">
        <v>339</v>
      </c>
      <c r="M1213" s="119" t="s">
        <v>1785</v>
      </c>
    </row>
    <row r="1214" spans="1:13">
      <c r="A1214" s="119" t="s">
        <v>3310</v>
      </c>
      <c r="B1214" s="119" t="s">
        <v>395</v>
      </c>
      <c r="C1214" s="119">
        <v>249.99</v>
      </c>
      <c r="D1214" s="119">
        <v>249.99</v>
      </c>
      <c r="E1214" s="119">
        <v>249.99</v>
      </c>
      <c r="F1214" s="119">
        <v>249.99</v>
      </c>
      <c r="G1214" s="119">
        <v>249.99</v>
      </c>
      <c r="H1214" s="119">
        <v>249.75</v>
      </c>
      <c r="I1214" s="119">
        <v>3</v>
      </c>
      <c r="J1214" s="119">
        <v>749.97</v>
      </c>
      <c r="K1214" s="121">
        <v>43196</v>
      </c>
      <c r="L1214" s="119">
        <v>2</v>
      </c>
      <c r="M1214" s="119" t="s">
        <v>3311</v>
      </c>
    </row>
    <row r="1215" spans="1:13">
      <c r="A1215" s="119" t="s">
        <v>1786</v>
      </c>
      <c r="B1215" s="119" t="s">
        <v>395</v>
      </c>
      <c r="C1215" s="119">
        <v>555</v>
      </c>
      <c r="D1215" s="119">
        <v>555</v>
      </c>
      <c r="E1215" s="119">
        <v>527.29999999999995</v>
      </c>
      <c r="F1215" s="119">
        <v>536.65</v>
      </c>
      <c r="G1215" s="119">
        <v>533.9</v>
      </c>
      <c r="H1215" s="119">
        <v>554.4</v>
      </c>
      <c r="I1215" s="119">
        <v>10309</v>
      </c>
      <c r="J1215" s="119">
        <v>5582760.5</v>
      </c>
      <c r="K1215" s="121">
        <v>43196</v>
      </c>
      <c r="L1215" s="119">
        <v>800</v>
      </c>
      <c r="M1215" s="119" t="s">
        <v>1787</v>
      </c>
    </row>
    <row r="1216" spans="1:13">
      <c r="A1216" s="119" t="s">
        <v>1788</v>
      </c>
      <c r="B1216" s="119" t="s">
        <v>395</v>
      </c>
      <c r="C1216" s="119">
        <v>485.45</v>
      </c>
      <c r="D1216" s="119">
        <v>490.45</v>
      </c>
      <c r="E1216" s="119">
        <v>480</v>
      </c>
      <c r="F1216" s="119">
        <v>483.95</v>
      </c>
      <c r="G1216" s="119">
        <v>485.25</v>
      </c>
      <c r="H1216" s="119">
        <v>485.45</v>
      </c>
      <c r="I1216" s="119">
        <v>16203</v>
      </c>
      <c r="J1216" s="119">
        <v>7845778.6500000004</v>
      </c>
      <c r="K1216" s="121">
        <v>43196</v>
      </c>
      <c r="L1216" s="119">
        <v>684</v>
      </c>
      <c r="M1216" s="119" t="s">
        <v>1789</v>
      </c>
    </row>
    <row r="1217" spans="1:13">
      <c r="A1217" s="119" t="s">
        <v>3184</v>
      </c>
      <c r="B1217" s="119" t="s">
        <v>395</v>
      </c>
      <c r="C1217" s="119">
        <v>9.75</v>
      </c>
      <c r="D1217" s="119">
        <v>9.9499999999999993</v>
      </c>
      <c r="E1217" s="119">
        <v>9.6</v>
      </c>
      <c r="F1217" s="119">
        <v>9.9499999999999993</v>
      </c>
      <c r="G1217" s="119">
        <v>9.9499999999999993</v>
      </c>
      <c r="H1217" s="119">
        <v>9.0500000000000007</v>
      </c>
      <c r="I1217" s="119">
        <v>153307</v>
      </c>
      <c r="J1217" s="119">
        <v>1511087.6</v>
      </c>
      <c r="K1217" s="121">
        <v>43196</v>
      </c>
      <c r="L1217" s="119">
        <v>263</v>
      </c>
      <c r="M1217" s="119" t="s">
        <v>3185</v>
      </c>
    </row>
    <row r="1218" spans="1:13">
      <c r="A1218" s="119" t="s">
        <v>1790</v>
      </c>
      <c r="B1218" s="119" t="s">
        <v>395</v>
      </c>
      <c r="C1218" s="119">
        <v>138.9</v>
      </c>
      <c r="D1218" s="119">
        <v>138.9</v>
      </c>
      <c r="E1218" s="119">
        <v>134.19999999999999</v>
      </c>
      <c r="F1218" s="119">
        <v>135.9</v>
      </c>
      <c r="G1218" s="119">
        <v>135</v>
      </c>
      <c r="H1218" s="119">
        <v>135.75</v>
      </c>
      <c r="I1218" s="119">
        <v>2132</v>
      </c>
      <c r="J1218" s="119">
        <v>290789.65000000002</v>
      </c>
      <c r="K1218" s="121">
        <v>43196</v>
      </c>
      <c r="L1218" s="119">
        <v>64</v>
      </c>
      <c r="M1218" s="119" t="s">
        <v>1791</v>
      </c>
    </row>
    <row r="1219" spans="1:13">
      <c r="A1219" s="119" t="s">
        <v>1792</v>
      </c>
      <c r="B1219" s="119" t="s">
        <v>395</v>
      </c>
      <c r="C1219" s="119">
        <v>83.8</v>
      </c>
      <c r="D1219" s="119">
        <v>84.5</v>
      </c>
      <c r="E1219" s="119">
        <v>82.3</v>
      </c>
      <c r="F1219" s="119">
        <v>82.95</v>
      </c>
      <c r="G1219" s="119">
        <v>82.9</v>
      </c>
      <c r="H1219" s="119">
        <v>83.2</v>
      </c>
      <c r="I1219" s="119">
        <v>154150</v>
      </c>
      <c r="J1219" s="119">
        <v>12845890.199999999</v>
      </c>
      <c r="K1219" s="121">
        <v>43196</v>
      </c>
      <c r="L1219" s="119">
        <v>1478</v>
      </c>
      <c r="M1219" s="119" t="s">
        <v>1793</v>
      </c>
    </row>
    <row r="1220" spans="1:13">
      <c r="A1220" s="119" t="s">
        <v>3295</v>
      </c>
      <c r="B1220" s="119" t="s">
        <v>395</v>
      </c>
      <c r="C1220" s="119">
        <v>65.900000000000006</v>
      </c>
      <c r="D1220" s="119">
        <v>65.900000000000006</v>
      </c>
      <c r="E1220" s="119">
        <v>61.1</v>
      </c>
      <c r="F1220" s="119">
        <v>62.9</v>
      </c>
      <c r="G1220" s="119">
        <v>63.35</v>
      </c>
      <c r="H1220" s="119">
        <v>63.95</v>
      </c>
      <c r="I1220" s="119">
        <v>2890</v>
      </c>
      <c r="J1220" s="119">
        <v>180726.6</v>
      </c>
      <c r="K1220" s="121">
        <v>43196</v>
      </c>
      <c r="L1220" s="119">
        <v>97</v>
      </c>
      <c r="M1220" s="119" t="s">
        <v>3296</v>
      </c>
    </row>
    <row r="1221" spans="1:13">
      <c r="A1221" s="119" t="s">
        <v>2922</v>
      </c>
      <c r="B1221" s="119" t="s">
        <v>395</v>
      </c>
      <c r="C1221" s="119">
        <v>512</v>
      </c>
      <c r="D1221" s="119">
        <v>515</v>
      </c>
      <c r="E1221" s="119">
        <v>500</v>
      </c>
      <c r="F1221" s="119">
        <v>512.70000000000005</v>
      </c>
      <c r="G1221" s="119">
        <v>510.05</v>
      </c>
      <c r="H1221" s="119">
        <v>505.35</v>
      </c>
      <c r="I1221" s="119">
        <v>802</v>
      </c>
      <c r="J1221" s="119">
        <v>407370.5</v>
      </c>
      <c r="K1221" s="121">
        <v>43196</v>
      </c>
      <c r="L1221" s="119">
        <v>22</v>
      </c>
      <c r="M1221" s="119" t="s">
        <v>2923</v>
      </c>
    </row>
    <row r="1222" spans="1:13">
      <c r="A1222" s="119" t="s">
        <v>1794</v>
      </c>
      <c r="B1222" s="119" t="s">
        <v>395</v>
      </c>
      <c r="C1222" s="119">
        <v>254.6</v>
      </c>
      <c r="D1222" s="119">
        <v>256</v>
      </c>
      <c r="E1222" s="119">
        <v>252.25</v>
      </c>
      <c r="F1222" s="119">
        <v>252.75</v>
      </c>
      <c r="G1222" s="119">
        <v>252.25</v>
      </c>
      <c r="H1222" s="119">
        <v>253.9</v>
      </c>
      <c r="I1222" s="119">
        <v>25544</v>
      </c>
      <c r="J1222" s="119">
        <v>6487282.7000000002</v>
      </c>
      <c r="K1222" s="121">
        <v>43196</v>
      </c>
      <c r="L1222" s="119">
        <v>456</v>
      </c>
      <c r="M1222" s="119" t="s">
        <v>1795</v>
      </c>
    </row>
    <row r="1223" spans="1:13">
      <c r="A1223" s="119" t="s">
        <v>1796</v>
      </c>
      <c r="B1223" s="119" t="s">
        <v>395</v>
      </c>
      <c r="C1223" s="119">
        <v>552.20000000000005</v>
      </c>
      <c r="D1223" s="119">
        <v>560</v>
      </c>
      <c r="E1223" s="119">
        <v>550</v>
      </c>
      <c r="F1223" s="119">
        <v>555.4</v>
      </c>
      <c r="G1223" s="119">
        <v>559</v>
      </c>
      <c r="H1223" s="119">
        <v>558.20000000000005</v>
      </c>
      <c r="I1223" s="119">
        <v>78497</v>
      </c>
      <c r="J1223" s="119">
        <v>43515212.149999999</v>
      </c>
      <c r="K1223" s="121">
        <v>43196</v>
      </c>
      <c r="L1223" s="119">
        <v>4073</v>
      </c>
      <c r="M1223" s="119" t="s">
        <v>1797</v>
      </c>
    </row>
    <row r="1224" spans="1:13">
      <c r="A1224" s="119" t="s">
        <v>212</v>
      </c>
      <c r="B1224" s="119" t="s">
        <v>395</v>
      </c>
      <c r="C1224" s="119">
        <v>17000</v>
      </c>
      <c r="D1224" s="119">
        <v>17172.2</v>
      </c>
      <c r="E1224" s="119">
        <v>16690.150000000001</v>
      </c>
      <c r="F1224" s="119">
        <v>17057.95</v>
      </c>
      <c r="G1224" s="119">
        <v>16940</v>
      </c>
      <c r="H1224" s="119">
        <v>16689.3</v>
      </c>
      <c r="I1224" s="119">
        <v>14276</v>
      </c>
      <c r="J1224" s="119">
        <v>241893289.75</v>
      </c>
      <c r="K1224" s="121">
        <v>43196</v>
      </c>
      <c r="L1224" s="119">
        <v>5315</v>
      </c>
      <c r="M1224" s="119" t="s">
        <v>1798</v>
      </c>
    </row>
    <row r="1225" spans="1:13">
      <c r="A1225" s="119" t="s">
        <v>1799</v>
      </c>
      <c r="B1225" s="119" t="s">
        <v>395</v>
      </c>
      <c r="C1225" s="119">
        <v>216.9</v>
      </c>
      <c r="D1225" s="119">
        <v>223.75</v>
      </c>
      <c r="E1225" s="119">
        <v>216.9</v>
      </c>
      <c r="F1225" s="119">
        <v>221.45</v>
      </c>
      <c r="G1225" s="119">
        <v>220.75</v>
      </c>
      <c r="H1225" s="119">
        <v>216.8</v>
      </c>
      <c r="I1225" s="119">
        <v>89754</v>
      </c>
      <c r="J1225" s="119">
        <v>19795683.5</v>
      </c>
      <c r="K1225" s="121">
        <v>43196</v>
      </c>
      <c r="L1225" s="119">
        <v>1502</v>
      </c>
      <c r="M1225" s="119" t="s">
        <v>1800</v>
      </c>
    </row>
    <row r="1226" spans="1:13">
      <c r="A1226" s="119" t="s">
        <v>3186</v>
      </c>
      <c r="B1226" s="119" t="s">
        <v>395</v>
      </c>
      <c r="C1226" s="119">
        <v>13.1</v>
      </c>
      <c r="D1226" s="119">
        <v>13.1</v>
      </c>
      <c r="E1226" s="119">
        <v>12</v>
      </c>
      <c r="F1226" s="119">
        <v>12.55</v>
      </c>
      <c r="G1226" s="119">
        <v>12.5</v>
      </c>
      <c r="H1226" s="119">
        <v>12</v>
      </c>
      <c r="I1226" s="119">
        <v>8274</v>
      </c>
      <c r="J1226" s="119">
        <v>103290.2</v>
      </c>
      <c r="K1226" s="121">
        <v>43196</v>
      </c>
      <c r="L1226" s="119">
        <v>36</v>
      </c>
      <c r="M1226" s="119" t="s">
        <v>3187</v>
      </c>
    </row>
    <row r="1227" spans="1:13">
      <c r="A1227" s="119" t="s">
        <v>1801</v>
      </c>
      <c r="B1227" s="119" t="s">
        <v>395</v>
      </c>
      <c r="C1227" s="119">
        <v>153</v>
      </c>
      <c r="D1227" s="119">
        <v>157.94999999999999</v>
      </c>
      <c r="E1227" s="119">
        <v>150.19999999999999</v>
      </c>
      <c r="F1227" s="119">
        <v>155.35</v>
      </c>
      <c r="G1227" s="119">
        <v>154</v>
      </c>
      <c r="H1227" s="119">
        <v>154.30000000000001</v>
      </c>
      <c r="I1227" s="119">
        <v>16710</v>
      </c>
      <c r="J1227" s="119">
        <v>2591469.0499999998</v>
      </c>
      <c r="K1227" s="121">
        <v>43196</v>
      </c>
      <c r="L1227" s="119">
        <v>520</v>
      </c>
      <c r="M1227" s="119" t="s">
        <v>1802</v>
      </c>
    </row>
    <row r="1228" spans="1:13">
      <c r="A1228" s="119" t="s">
        <v>1803</v>
      </c>
      <c r="B1228" s="119" t="s">
        <v>395</v>
      </c>
      <c r="C1228" s="119">
        <v>529</v>
      </c>
      <c r="D1228" s="119">
        <v>560</v>
      </c>
      <c r="E1228" s="119">
        <v>523</v>
      </c>
      <c r="F1228" s="119">
        <v>551.6</v>
      </c>
      <c r="G1228" s="119">
        <v>546.54999999999995</v>
      </c>
      <c r="H1228" s="119">
        <v>534</v>
      </c>
      <c r="I1228" s="119">
        <v>7016</v>
      </c>
      <c r="J1228" s="119">
        <v>3856958.65</v>
      </c>
      <c r="K1228" s="121">
        <v>43196</v>
      </c>
      <c r="L1228" s="119">
        <v>355</v>
      </c>
      <c r="M1228" s="119" t="s">
        <v>1804</v>
      </c>
    </row>
    <row r="1229" spans="1:13">
      <c r="A1229" s="119" t="s">
        <v>1805</v>
      </c>
      <c r="B1229" s="119" t="s">
        <v>395</v>
      </c>
      <c r="C1229" s="119">
        <v>2335</v>
      </c>
      <c r="D1229" s="119">
        <v>2347.9499999999998</v>
      </c>
      <c r="E1229" s="119">
        <v>2275.0500000000002</v>
      </c>
      <c r="F1229" s="119">
        <v>2305.65</v>
      </c>
      <c r="G1229" s="119">
        <v>2275.0500000000002</v>
      </c>
      <c r="H1229" s="119">
        <v>2335.5500000000002</v>
      </c>
      <c r="I1229" s="119">
        <v>140773</v>
      </c>
      <c r="J1229" s="119">
        <v>324472205.69999999</v>
      </c>
      <c r="K1229" s="121">
        <v>43196</v>
      </c>
      <c r="L1229" s="119">
        <v>1684</v>
      </c>
      <c r="M1229" s="119" t="s">
        <v>1806</v>
      </c>
    </row>
    <row r="1230" spans="1:13">
      <c r="A1230" s="119" t="s">
        <v>1807</v>
      </c>
      <c r="B1230" s="119" t="s">
        <v>395</v>
      </c>
      <c r="C1230" s="119">
        <v>27.65</v>
      </c>
      <c r="D1230" s="119">
        <v>28.45</v>
      </c>
      <c r="E1230" s="119">
        <v>27.6</v>
      </c>
      <c r="F1230" s="119">
        <v>28.05</v>
      </c>
      <c r="G1230" s="119">
        <v>28</v>
      </c>
      <c r="H1230" s="119">
        <v>27.85</v>
      </c>
      <c r="I1230" s="119">
        <v>116981</v>
      </c>
      <c r="J1230" s="119">
        <v>3277266</v>
      </c>
      <c r="K1230" s="121">
        <v>43196</v>
      </c>
      <c r="L1230" s="119">
        <v>501</v>
      </c>
      <c r="M1230" s="119" t="s">
        <v>1808</v>
      </c>
    </row>
    <row r="1231" spans="1:13">
      <c r="A1231" s="119" t="s">
        <v>3188</v>
      </c>
      <c r="B1231" s="119" t="s">
        <v>395</v>
      </c>
      <c r="C1231" s="119">
        <v>9.8000000000000007</v>
      </c>
      <c r="D1231" s="119">
        <v>9.8000000000000007</v>
      </c>
      <c r="E1231" s="119">
        <v>9.5</v>
      </c>
      <c r="F1231" s="119">
        <v>9.75</v>
      </c>
      <c r="G1231" s="119">
        <v>9.65</v>
      </c>
      <c r="H1231" s="119">
        <v>9.6</v>
      </c>
      <c r="I1231" s="119">
        <v>82304</v>
      </c>
      <c r="J1231" s="119">
        <v>805604.35</v>
      </c>
      <c r="K1231" s="121">
        <v>43196</v>
      </c>
      <c r="L1231" s="119">
        <v>112</v>
      </c>
      <c r="M1231" s="119" t="s">
        <v>3189</v>
      </c>
    </row>
    <row r="1232" spans="1:13">
      <c r="A1232" s="119" t="s">
        <v>3304</v>
      </c>
      <c r="B1232" s="119" t="s">
        <v>395</v>
      </c>
      <c r="C1232" s="119">
        <v>17.5</v>
      </c>
      <c r="D1232" s="119">
        <v>17.5</v>
      </c>
      <c r="E1232" s="119">
        <v>16.899999999999999</v>
      </c>
      <c r="F1232" s="119">
        <v>16.899999999999999</v>
      </c>
      <c r="G1232" s="119">
        <v>16.899999999999999</v>
      </c>
      <c r="H1232" s="119">
        <v>17.75</v>
      </c>
      <c r="I1232" s="119">
        <v>6944</v>
      </c>
      <c r="J1232" s="119">
        <v>118267.5</v>
      </c>
      <c r="K1232" s="121">
        <v>43196</v>
      </c>
      <c r="L1232" s="119">
        <v>46</v>
      </c>
      <c r="M1232" s="119" t="s">
        <v>3305</v>
      </c>
    </row>
    <row r="1233" spans="1:13">
      <c r="A1233" s="119" t="s">
        <v>1809</v>
      </c>
      <c r="B1233" s="119" t="s">
        <v>395</v>
      </c>
      <c r="C1233" s="119">
        <v>40.049999999999997</v>
      </c>
      <c r="D1233" s="119">
        <v>44.4</v>
      </c>
      <c r="E1233" s="119">
        <v>40</v>
      </c>
      <c r="F1233" s="119">
        <v>42.55</v>
      </c>
      <c r="G1233" s="119">
        <v>42.2</v>
      </c>
      <c r="H1233" s="119">
        <v>39.4</v>
      </c>
      <c r="I1233" s="119">
        <v>264870</v>
      </c>
      <c r="J1233" s="119">
        <v>11382315.15</v>
      </c>
      <c r="K1233" s="121">
        <v>43196</v>
      </c>
      <c r="L1233" s="119">
        <v>1767</v>
      </c>
      <c r="M1233" s="119" t="s">
        <v>1810</v>
      </c>
    </row>
    <row r="1234" spans="1:13">
      <c r="A1234" s="119" t="s">
        <v>1811</v>
      </c>
      <c r="B1234" s="119" t="s">
        <v>395</v>
      </c>
      <c r="C1234" s="119">
        <v>216.5</v>
      </c>
      <c r="D1234" s="119">
        <v>216.5</v>
      </c>
      <c r="E1234" s="119">
        <v>209</v>
      </c>
      <c r="F1234" s="119">
        <v>209.55</v>
      </c>
      <c r="G1234" s="119">
        <v>209</v>
      </c>
      <c r="H1234" s="119">
        <v>215</v>
      </c>
      <c r="I1234" s="119">
        <v>58196</v>
      </c>
      <c r="J1234" s="119">
        <v>12283892.800000001</v>
      </c>
      <c r="K1234" s="121">
        <v>43196</v>
      </c>
      <c r="L1234" s="119">
        <v>847</v>
      </c>
      <c r="M1234" s="119" t="s">
        <v>1812</v>
      </c>
    </row>
    <row r="1235" spans="1:13">
      <c r="A1235" s="119" t="s">
        <v>139</v>
      </c>
      <c r="B1235" s="119" t="s">
        <v>395</v>
      </c>
      <c r="C1235" s="119">
        <v>1124</v>
      </c>
      <c r="D1235" s="119">
        <v>1131.9000000000001</v>
      </c>
      <c r="E1235" s="119">
        <v>1115.45</v>
      </c>
      <c r="F1235" s="119">
        <v>1123.4000000000001</v>
      </c>
      <c r="G1235" s="119">
        <v>1123</v>
      </c>
      <c r="H1235" s="119">
        <v>1124.8499999999999</v>
      </c>
      <c r="I1235" s="119">
        <v>152360</v>
      </c>
      <c r="J1235" s="119">
        <v>171074281.84999999</v>
      </c>
      <c r="K1235" s="121">
        <v>43196</v>
      </c>
      <c r="L1235" s="119">
        <v>8136</v>
      </c>
      <c r="M1235" s="119" t="s">
        <v>1813</v>
      </c>
    </row>
    <row r="1236" spans="1:13">
      <c r="A1236" s="119" t="s">
        <v>3190</v>
      </c>
      <c r="B1236" s="119" t="s">
        <v>395</v>
      </c>
      <c r="C1236" s="119">
        <v>8.0500000000000007</v>
      </c>
      <c r="D1236" s="119">
        <v>8.6</v>
      </c>
      <c r="E1236" s="119">
        <v>8.0500000000000007</v>
      </c>
      <c r="F1236" s="119">
        <v>8.4</v>
      </c>
      <c r="G1236" s="119">
        <v>8.4499999999999993</v>
      </c>
      <c r="H1236" s="119">
        <v>7.85</v>
      </c>
      <c r="I1236" s="119">
        <v>339608</v>
      </c>
      <c r="J1236" s="119">
        <v>2870663.15</v>
      </c>
      <c r="K1236" s="121">
        <v>43196</v>
      </c>
      <c r="L1236" s="119">
        <v>541</v>
      </c>
      <c r="M1236" s="119" t="s">
        <v>3191</v>
      </c>
    </row>
    <row r="1237" spans="1:13">
      <c r="A1237" s="119" t="s">
        <v>3192</v>
      </c>
      <c r="B1237" s="119" t="s">
        <v>395</v>
      </c>
      <c r="C1237" s="119">
        <v>399.05</v>
      </c>
      <c r="D1237" s="119">
        <v>434.85</v>
      </c>
      <c r="E1237" s="119">
        <v>386.1</v>
      </c>
      <c r="F1237" s="119">
        <v>400.65</v>
      </c>
      <c r="G1237" s="119">
        <v>402</v>
      </c>
      <c r="H1237" s="119">
        <v>395.35</v>
      </c>
      <c r="I1237" s="119">
        <v>116769</v>
      </c>
      <c r="J1237" s="119">
        <v>49469355.700000003</v>
      </c>
      <c r="K1237" s="121">
        <v>43196</v>
      </c>
      <c r="L1237" s="119">
        <v>3168</v>
      </c>
      <c r="M1237" s="119" t="s">
        <v>3193</v>
      </c>
    </row>
    <row r="1238" spans="1:13">
      <c r="A1238" s="119" t="s">
        <v>2419</v>
      </c>
      <c r="B1238" s="119" t="s">
        <v>395</v>
      </c>
      <c r="C1238" s="119">
        <v>15.4</v>
      </c>
      <c r="D1238" s="119">
        <v>15.4</v>
      </c>
      <c r="E1238" s="119">
        <v>14.8</v>
      </c>
      <c r="F1238" s="119">
        <v>14.85</v>
      </c>
      <c r="G1238" s="119">
        <v>14.8</v>
      </c>
      <c r="H1238" s="119">
        <v>15.05</v>
      </c>
      <c r="I1238" s="119">
        <v>16611</v>
      </c>
      <c r="J1238" s="119">
        <v>247389.4</v>
      </c>
      <c r="K1238" s="121">
        <v>43196</v>
      </c>
      <c r="L1238" s="119">
        <v>109</v>
      </c>
      <c r="M1238" s="119" t="s">
        <v>2420</v>
      </c>
    </row>
    <row r="1239" spans="1:13">
      <c r="A1239" s="119" t="s">
        <v>3194</v>
      </c>
      <c r="B1239" s="119" t="s">
        <v>395</v>
      </c>
      <c r="C1239" s="119">
        <v>26</v>
      </c>
      <c r="D1239" s="119">
        <v>26.55</v>
      </c>
      <c r="E1239" s="119">
        <v>25.8</v>
      </c>
      <c r="F1239" s="119">
        <v>26.2</v>
      </c>
      <c r="G1239" s="119">
        <v>26.05</v>
      </c>
      <c r="H1239" s="119">
        <v>25.3</v>
      </c>
      <c r="I1239" s="119">
        <v>12160</v>
      </c>
      <c r="J1239" s="119">
        <v>319487.15000000002</v>
      </c>
      <c r="K1239" s="121">
        <v>43196</v>
      </c>
      <c r="L1239" s="119">
        <v>102</v>
      </c>
      <c r="M1239" s="119" t="s">
        <v>3195</v>
      </c>
    </row>
    <row r="1240" spans="1:13">
      <c r="A1240" s="119" t="s">
        <v>1814</v>
      </c>
      <c r="B1240" s="119" t="s">
        <v>395</v>
      </c>
      <c r="C1240" s="119">
        <v>550.65</v>
      </c>
      <c r="D1240" s="119">
        <v>553.95000000000005</v>
      </c>
      <c r="E1240" s="119">
        <v>539.65</v>
      </c>
      <c r="F1240" s="119">
        <v>551.29999999999995</v>
      </c>
      <c r="G1240" s="119">
        <v>553.85</v>
      </c>
      <c r="H1240" s="119">
        <v>545.75</v>
      </c>
      <c r="I1240" s="119">
        <v>5343</v>
      </c>
      <c r="J1240" s="119">
        <v>2931114.55</v>
      </c>
      <c r="K1240" s="121">
        <v>43196</v>
      </c>
      <c r="L1240" s="119">
        <v>310</v>
      </c>
      <c r="M1240" s="119" t="s">
        <v>1815</v>
      </c>
    </row>
    <row r="1241" spans="1:13">
      <c r="A1241" s="119" t="s">
        <v>1816</v>
      </c>
      <c r="B1241" s="119" t="s">
        <v>395</v>
      </c>
      <c r="C1241" s="119">
        <v>19.8</v>
      </c>
      <c r="D1241" s="119">
        <v>19.899999999999999</v>
      </c>
      <c r="E1241" s="119">
        <v>19.2</v>
      </c>
      <c r="F1241" s="119">
        <v>19.649999999999999</v>
      </c>
      <c r="G1241" s="119">
        <v>19.7</v>
      </c>
      <c r="H1241" s="119">
        <v>19.649999999999999</v>
      </c>
      <c r="I1241" s="119">
        <v>2149219</v>
      </c>
      <c r="J1241" s="119">
        <v>42124549.850000001</v>
      </c>
      <c r="K1241" s="121">
        <v>43196</v>
      </c>
      <c r="L1241" s="119">
        <v>4565</v>
      </c>
      <c r="M1241" s="119" t="s">
        <v>1817</v>
      </c>
    </row>
    <row r="1242" spans="1:13">
      <c r="A1242" s="119" t="s">
        <v>2573</v>
      </c>
      <c r="B1242" s="119" t="s">
        <v>395</v>
      </c>
      <c r="C1242" s="119">
        <v>1147</v>
      </c>
      <c r="D1242" s="119">
        <v>1152</v>
      </c>
      <c r="E1242" s="119">
        <v>1127.05</v>
      </c>
      <c r="F1242" s="119">
        <v>1139.95</v>
      </c>
      <c r="G1242" s="119">
        <v>1143</v>
      </c>
      <c r="H1242" s="119">
        <v>1156.2</v>
      </c>
      <c r="I1242" s="119">
        <v>2865</v>
      </c>
      <c r="J1242" s="119">
        <v>3269348.6</v>
      </c>
      <c r="K1242" s="121">
        <v>43196</v>
      </c>
      <c r="L1242" s="119">
        <v>465</v>
      </c>
      <c r="M1242" s="119" t="s">
        <v>2574</v>
      </c>
    </row>
    <row r="1243" spans="1:13">
      <c r="A1243" s="119" t="s">
        <v>2221</v>
      </c>
      <c r="B1243" s="119" t="s">
        <v>395</v>
      </c>
      <c r="C1243" s="119">
        <v>15.8</v>
      </c>
      <c r="D1243" s="119">
        <v>16.100000000000001</v>
      </c>
      <c r="E1243" s="119">
        <v>15.8</v>
      </c>
      <c r="F1243" s="119">
        <v>15.95</v>
      </c>
      <c r="G1243" s="119">
        <v>16</v>
      </c>
      <c r="H1243" s="119">
        <v>16.2</v>
      </c>
      <c r="I1243" s="119">
        <v>57311</v>
      </c>
      <c r="J1243" s="119">
        <v>916220.65</v>
      </c>
      <c r="K1243" s="121">
        <v>43196</v>
      </c>
      <c r="L1243" s="119">
        <v>214</v>
      </c>
      <c r="M1243" s="119" t="s">
        <v>1818</v>
      </c>
    </row>
    <row r="1244" spans="1:13">
      <c r="A1244" s="119" t="s">
        <v>1819</v>
      </c>
      <c r="B1244" s="119" t="s">
        <v>395</v>
      </c>
      <c r="C1244" s="119">
        <v>644</v>
      </c>
      <c r="D1244" s="119">
        <v>669</v>
      </c>
      <c r="E1244" s="119">
        <v>640</v>
      </c>
      <c r="F1244" s="119">
        <v>667.15</v>
      </c>
      <c r="G1244" s="119">
        <v>665.05</v>
      </c>
      <c r="H1244" s="119">
        <v>644.15</v>
      </c>
      <c r="I1244" s="119">
        <v>8465</v>
      </c>
      <c r="J1244" s="119">
        <v>5545404.75</v>
      </c>
      <c r="K1244" s="121">
        <v>43196</v>
      </c>
      <c r="L1244" s="119">
        <v>746</v>
      </c>
      <c r="M1244" s="119" t="s">
        <v>2769</v>
      </c>
    </row>
    <row r="1245" spans="1:13">
      <c r="A1245" s="119" t="s">
        <v>1820</v>
      </c>
      <c r="B1245" s="119" t="s">
        <v>395</v>
      </c>
      <c r="C1245" s="119">
        <v>34.299999999999997</v>
      </c>
      <c r="D1245" s="119">
        <v>34.299999999999997</v>
      </c>
      <c r="E1245" s="119">
        <v>33.9</v>
      </c>
      <c r="F1245" s="119">
        <v>34</v>
      </c>
      <c r="G1245" s="119">
        <v>34</v>
      </c>
      <c r="H1245" s="119">
        <v>34.200000000000003</v>
      </c>
      <c r="I1245" s="119">
        <v>414917</v>
      </c>
      <c r="J1245" s="119">
        <v>14128406.75</v>
      </c>
      <c r="K1245" s="121">
        <v>43196</v>
      </c>
      <c r="L1245" s="119">
        <v>3209</v>
      </c>
      <c r="M1245" s="119" t="s">
        <v>1821</v>
      </c>
    </row>
    <row r="1246" spans="1:13">
      <c r="A1246" s="119" t="s">
        <v>1822</v>
      </c>
      <c r="B1246" s="119" t="s">
        <v>395</v>
      </c>
      <c r="C1246" s="119">
        <v>1806.2</v>
      </c>
      <c r="D1246" s="119">
        <v>1831.45</v>
      </c>
      <c r="E1246" s="119">
        <v>1798</v>
      </c>
      <c r="F1246" s="119">
        <v>1820.65</v>
      </c>
      <c r="G1246" s="119">
        <v>1831</v>
      </c>
      <c r="H1246" s="119">
        <v>1824.6</v>
      </c>
      <c r="I1246" s="119">
        <v>182267</v>
      </c>
      <c r="J1246" s="119">
        <v>329286561.19999999</v>
      </c>
      <c r="K1246" s="121">
        <v>43196</v>
      </c>
      <c r="L1246" s="119">
        <v>511</v>
      </c>
      <c r="M1246" s="119" t="s">
        <v>1823</v>
      </c>
    </row>
    <row r="1247" spans="1:13">
      <c r="A1247" s="119" t="s">
        <v>1824</v>
      </c>
      <c r="B1247" s="119" t="s">
        <v>395</v>
      </c>
      <c r="C1247" s="119">
        <v>228.9</v>
      </c>
      <c r="D1247" s="119">
        <v>230.85</v>
      </c>
      <c r="E1247" s="119">
        <v>225.1</v>
      </c>
      <c r="F1247" s="119">
        <v>228.55</v>
      </c>
      <c r="G1247" s="119">
        <v>228.1</v>
      </c>
      <c r="H1247" s="119">
        <v>227.65</v>
      </c>
      <c r="I1247" s="119">
        <v>17298</v>
      </c>
      <c r="J1247" s="119">
        <v>3924499.45</v>
      </c>
      <c r="K1247" s="121">
        <v>43196</v>
      </c>
      <c r="L1247" s="119">
        <v>398</v>
      </c>
      <c r="M1247" s="119" t="s">
        <v>1825</v>
      </c>
    </row>
    <row r="1248" spans="1:13">
      <c r="A1248" s="119" t="s">
        <v>2536</v>
      </c>
      <c r="B1248" s="119" t="s">
        <v>395</v>
      </c>
      <c r="C1248" s="119">
        <v>88</v>
      </c>
      <c r="D1248" s="119">
        <v>89.8</v>
      </c>
      <c r="E1248" s="119">
        <v>87.25</v>
      </c>
      <c r="F1248" s="119">
        <v>88.1</v>
      </c>
      <c r="G1248" s="119">
        <v>87.85</v>
      </c>
      <c r="H1248" s="119">
        <v>88.4</v>
      </c>
      <c r="I1248" s="119">
        <v>68949</v>
      </c>
      <c r="J1248" s="119">
        <v>6098414.75</v>
      </c>
      <c r="K1248" s="121">
        <v>43196</v>
      </c>
      <c r="L1248" s="119">
        <v>855</v>
      </c>
      <c r="M1248" s="119" t="s">
        <v>2537</v>
      </c>
    </row>
    <row r="1249" spans="1:13">
      <c r="A1249" s="119" t="s">
        <v>1827</v>
      </c>
      <c r="B1249" s="119" t="s">
        <v>395</v>
      </c>
      <c r="C1249" s="119">
        <v>113.9</v>
      </c>
      <c r="D1249" s="119">
        <v>114.9</v>
      </c>
      <c r="E1249" s="119">
        <v>102.1</v>
      </c>
      <c r="F1249" s="119">
        <v>103.65</v>
      </c>
      <c r="G1249" s="119">
        <v>103.6</v>
      </c>
      <c r="H1249" s="119">
        <v>106.95</v>
      </c>
      <c r="I1249" s="119">
        <v>672692</v>
      </c>
      <c r="J1249" s="119">
        <v>71884314.700000003</v>
      </c>
      <c r="K1249" s="121">
        <v>43196</v>
      </c>
      <c r="L1249" s="119">
        <v>7984</v>
      </c>
      <c r="M1249" s="119" t="s">
        <v>1828</v>
      </c>
    </row>
    <row r="1250" spans="1:13">
      <c r="A1250" s="119" t="s">
        <v>1829</v>
      </c>
      <c r="B1250" s="119" t="s">
        <v>395</v>
      </c>
      <c r="C1250" s="119">
        <v>777.95</v>
      </c>
      <c r="D1250" s="119">
        <v>789.1</v>
      </c>
      <c r="E1250" s="119">
        <v>770.65</v>
      </c>
      <c r="F1250" s="119">
        <v>779.65</v>
      </c>
      <c r="G1250" s="119">
        <v>779</v>
      </c>
      <c r="H1250" s="119">
        <v>775.9</v>
      </c>
      <c r="I1250" s="119">
        <v>15265</v>
      </c>
      <c r="J1250" s="119">
        <v>11926845.1</v>
      </c>
      <c r="K1250" s="121">
        <v>43196</v>
      </c>
      <c r="L1250" s="119">
        <v>1180</v>
      </c>
      <c r="M1250" s="119" t="s">
        <v>1830</v>
      </c>
    </row>
    <row r="1251" spans="1:13">
      <c r="A1251" s="119" t="s">
        <v>3196</v>
      </c>
      <c r="B1251" s="119" t="s">
        <v>395</v>
      </c>
      <c r="C1251" s="119">
        <v>1.25</v>
      </c>
      <c r="D1251" s="119">
        <v>1.3</v>
      </c>
      <c r="E1251" s="119">
        <v>1.1000000000000001</v>
      </c>
      <c r="F1251" s="119">
        <v>1.3</v>
      </c>
      <c r="G1251" s="119">
        <v>1.3</v>
      </c>
      <c r="H1251" s="119">
        <v>1.2</v>
      </c>
      <c r="I1251" s="119">
        <v>65238</v>
      </c>
      <c r="J1251" s="119">
        <v>80798.55</v>
      </c>
      <c r="K1251" s="121">
        <v>43196</v>
      </c>
      <c r="L1251" s="119">
        <v>39</v>
      </c>
      <c r="M1251" s="119" t="s">
        <v>3197</v>
      </c>
    </row>
    <row r="1252" spans="1:13">
      <c r="A1252" s="119" t="s">
        <v>2770</v>
      </c>
      <c r="B1252" s="119" t="s">
        <v>395</v>
      </c>
      <c r="C1252" s="119">
        <v>404.95</v>
      </c>
      <c r="D1252" s="119">
        <v>412.8</v>
      </c>
      <c r="E1252" s="119">
        <v>398.05</v>
      </c>
      <c r="F1252" s="119">
        <v>410.75</v>
      </c>
      <c r="G1252" s="119">
        <v>412</v>
      </c>
      <c r="H1252" s="119">
        <v>404.55</v>
      </c>
      <c r="I1252" s="119">
        <v>2809</v>
      </c>
      <c r="J1252" s="119">
        <v>1137212.25</v>
      </c>
      <c r="K1252" s="121">
        <v>43196</v>
      </c>
      <c r="L1252" s="119">
        <v>48</v>
      </c>
      <c r="M1252" s="119" t="s">
        <v>2771</v>
      </c>
    </row>
    <row r="1253" spans="1:13">
      <c r="A1253" s="119" t="s">
        <v>2544</v>
      </c>
      <c r="B1253" s="119" t="s">
        <v>395</v>
      </c>
      <c r="C1253" s="119">
        <v>78.25</v>
      </c>
      <c r="D1253" s="119">
        <v>79.75</v>
      </c>
      <c r="E1253" s="119">
        <v>78</v>
      </c>
      <c r="F1253" s="119">
        <v>79.25</v>
      </c>
      <c r="G1253" s="119">
        <v>79.3</v>
      </c>
      <c r="H1253" s="119">
        <v>79</v>
      </c>
      <c r="I1253" s="119">
        <v>9544</v>
      </c>
      <c r="J1253" s="119">
        <v>755693.55</v>
      </c>
      <c r="K1253" s="121">
        <v>43196</v>
      </c>
      <c r="L1253" s="119">
        <v>162</v>
      </c>
      <c r="M1253" s="119" t="s">
        <v>2545</v>
      </c>
    </row>
    <row r="1254" spans="1:13">
      <c r="A1254" s="119" t="s">
        <v>1831</v>
      </c>
      <c r="B1254" s="119" t="s">
        <v>395</v>
      </c>
      <c r="C1254" s="119">
        <v>47.25</v>
      </c>
      <c r="D1254" s="119">
        <v>47.75</v>
      </c>
      <c r="E1254" s="119">
        <v>46.9</v>
      </c>
      <c r="F1254" s="119">
        <v>47.5</v>
      </c>
      <c r="G1254" s="119">
        <v>47.35</v>
      </c>
      <c r="H1254" s="119">
        <v>47.15</v>
      </c>
      <c r="I1254" s="119">
        <v>272554</v>
      </c>
      <c r="J1254" s="119">
        <v>12913851.1</v>
      </c>
      <c r="K1254" s="121">
        <v>43196</v>
      </c>
      <c r="L1254" s="119">
        <v>1934</v>
      </c>
      <c r="M1254" s="119" t="s">
        <v>1832</v>
      </c>
    </row>
    <row r="1255" spans="1:13">
      <c r="A1255" s="119" t="s">
        <v>1833</v>
      </c>
      <c r="B1255" s="119" t="s">
        <v>395</v>
      </c>
      <c r="C1255" s="119">
        <v>550</v>
      </c>
      <c r="D1255" s="119">
        <v>564</v>
      </c>
      <c r="E1255" s="119">
        <v>538.1</v>
      </c>
      <c r="F1255" s="119">
        <v>548.29999999999995</v>
      </c>
      <c r="G1255" s="119">
        <v>550</v>
      </c>
      <c r="H1255" s="119">
        <v>508.9</v>
      </c>
      <c r="I1255" s="119">
        <v>3548281</v>
      </c>
      <c r="J1255" s="119">
        <v>1957203982.3499999</v>
      </c>
      <c r="K1255" s="121">
        <v>43196</v>
      </c>
      <c r="L1255" s="119">
        <v>71037</v>
      </c>
      <c r="M1255" s="119" t="s">
        <v>1834</v>
      </c>
    </row>
    <row r="1256" spans="1:13">
      <c r="A1256" s="119" t="s">
        <v>1835</v>
      </c>
      <c r="B1256" s="119" t="s">
        <v>395</v>
      </c>
      <c r="C1256" s="119">
        <v>1064.8</v>
      </c>
      <c r="D1256" s="119">
        <v>1075</v>
      </c>
      <c r="E1256" s="119">
        <v>1064.8</v>
      </c>
      <c r="F1256" s="119">
        <v>1068</v>
      </c>
      <c r="G1256" s="119">
        <v>1068</v>
      </c>
      <c r="H1256" s="119">
        <v>1070.05</v>
      </c>
      <c r="I1256" s="119">
        <v>1459</v>
      </c>
      <c r="J1256" s="119">
        <v>1561574.45</v>
      </c>
      <c r="K1256" s="121">
        <v>43196</v>
      </c>
      <c r="L1256" s="119">
        <v>165</v>
      </c>
      <c r="M1256" s="119" t="s">
        <v>2190</v>
      </c>
    </row>
    <row r="1257" spans="1:13">
      <c r="A1257" s="119" t="s">
        <v>1836</v>
      </c>
      <c r="B1257" s="119" t="s">
        <v>395</v>
      </c>
      <c r="C1257" s="119">
        <v>679.9</v>
      </c>
      <c r="D1257" s="119">
        <v>680.05</v>
      </c>
      <c r="E1257" s="119">
        <v>670.05</v>
      </c>
      <c r="F1257" s="119">
        <v>679.15</v>
      </c>
      <c r="G1257" s="119">
        <v>678.3</v>
      </c>
      <c r="H1257" s="119">
        <v>679.35</v>
      </c>
      <c r="I1257" s="119">
        <v>141053</v>
      </c>
      <c r="J1257" s="119">
        <v>94971851.900000006</v>
      </c>
      <c r="K1257" s="121">
        <v>43196</v>
      </c>
      <c r="L1257" s="119">
        <v>1930</v>
      </c>
      <c r="M1257" s="119" t="s">
        <v>1837</v>
      </c>
    </row>
    <row r="1258" spans="1:13">
      <c r="A1258" s="119" t="s">
        <v>3198</v>
      </c>
      <c r="B1258" s="119" t="s">
        <v>395</v>
      </c>
      <c r="C1258" s="119">
        <v>13.45</v>
      </c>
      <c r="D1258" s="119">
        <v>13.45</v>
      </c>
      <c r="E1258" s="119">
        <v>12.5</v>
      </c>
      <c r="F1258" s="119">
        <v>13.15</v>
      </c>
      <c r="G1258" s="119">
        <v>13.3</v>
      </c>
      <c r="H1258" s="119">
        <v>12.35</v>
      </c>
      <c r="I1258" s="119">
        <v>32474</v>
      </c>
      <c r="J1258" s="119">
        <v>416810.75</v>
      </c>
      <c r="K1258" s="121">
        <v>43196</v>
      </c>
      <c r="L1258" s="119">
        <v>119</v>
      </c>
      <c r="M1258" s="119" t="s">
        <v>3199</v>
      </c>
    </row>
    <row r="1259" spans="1:13">
      <c r="A1259" s="119" t="s">
        <v>2296</v>
      </c>
      <c r="B1259" s="119" t="s">
        <v>395</v>
      </c>
      <c r="C1259" s="119">
        <v>52.85</v>
      </c>
      <c r="D1259" s="119">
        <v>53.95</v>
      </c>
      <c r="E1259" s="119">
        <v>52.85</v>
      </c>
      <c r="F1259" s="119">
        <v>53.35</v>
      </c>
      <c r="G1259" s="119">
        <v>53</v>
      </c>
      <c r="H1259" s="119">
        <v>52.15</v>
      </c>
      <c r="I1259" s="119">
        <v>1347</v>
      </c>
      <c r="J1259" s="119">
        <v>71781.45</v>
      </c>
      <c r="K1259" s="121">
        <v>43196</v>
      </c>
      <c r="L1259" s="119">
        <v>23</v>
      </c>
      <c r="M1259" s="119" t="s">
        <v>2297</v>
      </c>
    </row>
    <row r="1260" spans="1:13">
      <c r="A1260" s="119" t="s">
        <v>1838</v>
      </c>
      <c r="B1260" s="119" t="s">
        <v>395</v>
      </c>
      <c r="C1260" s="119">
        <v>90.8</v>
      </c>
      <c r="D1260" s="119">
        <v>99.2</v>
      </c>
      <c r="E1260" s="119">
        <v>89.55</v>
      </c>
      <c r="F1260" s="119">
        <v>97.2</v>
      </c>
      <c r="G1260" s="119">
        <v>96.95</v>
      </c>
      <c r="H1260" s="119">
        <v>98.25</v>
      </c>
      <c r="I1260" s="119">
        <v>2737626</v>
      </c>
      <c r="J1260" s="119">
        <v>257929083.34999999</v>
      </c>
      <c r="K1260" s="121">
        <v>43196</v>
      </c>
      <c r="L1260" s="119">
        <v>13166</v>
      </c>
      <c r="M1260" s="119" t="s">
        <v>1839</v>
      </c>
    </row>
    <row r="1261" spans="1:13">
      <c r="A1261" s="119" t="s">
        <v>1840</v>
      </c>
      <c r="B1261" s="119" t="s">
        <v>395</v>
      </c>
      <c r="C1261" s="119">
        <v>323</v>
      </c>
      <c r="D1261" s="119">
        <v>326.7</v>
      </c>
      <c r="E1261" s="119">
        <v>315.64999999999998</v>
      </c>
      <c r="F1261" s="119">
        <v>323.2</v>
      </c>
      <c r="G1261" s="119">
        <v>325.5</v>
      </c>
      <c r="H1261" s="119">
        <v>324.85000000000002</v>
      </c>
      <c r="I1261" s="119">
        <v>218588</v>
      </c>
      <c r="J1261" s="119">
        <v>70402300.5</v>
      </c>
      <c r="K1261" s="121">
        <v>43196</v>
      </c>
      <c r="L1261" s="119">
        <v>3729</v>
      </c>
      <c r="M1261" s="119" t="s">
        <v>1841</v>
      </c>
    </row>
    <row r="1262" spans="1:13">
      <c r="A1262" s="119" t="s">
        <v>3200</v>
      </c>
      <c r="B1262" s="119" t="s">
        <v>395</v>
      </c>
      <c r="C1262" s="119">
        <v>241</v>
      </c>
      <c r="D1262" s="119">
        <v>244.4</v>
      </c>
      <c r="E1262" s="119">
        <v>226</v>
      </c>
      <c r="F1262" s="119">
        <v>236.45</v>
      </c>
      <c r="G1262" s="119">
        <v>234.5</v>
      </c>
      <c r="H1262" s="119">
        <v>234.4</v>
      </c>
      <c r="I1262" s="119">
        <v>403691</v>
      </c>
      <c r="J1262" s="119">
        <v>95924161.400000006</v>
      </c>
      <c r="K1262" s="121">
        <v>43196</v>
      </c>
      <c r="L1262" s="119">
        <v>5084</v>
      </c>
      <c r="M1262" s="119" t="s">
        <v>3201</v>
      </c>
    </row>
    <row r="1263" spans="1:13">
      <c r="A1263" s="119" t="s">
        <v>2366</v>
      </c>
      <c r="B1263" s="119" t="s">
        <v>395</v>
      </c>
      <c r="C1263" s="119">
        <v>243</v>
      </c>
      <c r="D1263" s="119">
        <v>263</v>
      </c>
      <c r="E1263" s="119">
        <v>236</v>
      </c>
      <c r="F1263" s="119">
        <v>250.15</v>
      </c>
      <c r="G1263" s="119">
        <v>250.9</v>
      </c>
      <c r="H1263" s="119">
        <v>228.5</v>
      </c>
      <c r="I1263" s="119">
        <v>1066090</v>
      </c>
      <c r="J1263" s="119">
        <v>268299139.75</v>
      </c>
      <c r="K1263" s="121">
        <v>43196</v>
      </c>
      <c r="L1263" s="119">
        <v>17197</v>
      </c>
      <c r="M1263" s="119" t="s">
        <v>1867</v>
      </c>
    </row>
    <row r="1264" spans="1:13">
      <c r="A1264" s="119" t="s">
        <v>1842</v>
      </c>
      <c r="B1264" s="119" t="s">
        <v>395</v>
      </c>
      <c r="C1264" s="119">
        <v>1458</v>
      </c>
      <c r="D1264" s="119">
        <v>1458</v>
      </c>
      <c r="E1264" s="119">
        <v>1435</v>
      </c>
      <c r="F1264" s="119">
        <v>1437.25</v>
      </c>
      <c r="G1264" s="119">
        <v>1436.1</v>
      </c>
      <c r="H1264" s="119">
        <v>1446.05</v>
      </c>
      <c r="I1264" s="119">
        <v>103</v>
      </c>
      <c r="J1264" s="119">
        <v>149087.5</v>
      </c>
      <c r="K1264" s="121">
        <v>43196</v>
      </c>
      <c r="L1264" s="119">
        <v>12</v>
      </c>
      <c r="M1264" s="119" t="s">
        <v>1843</v>
      </c>
    </row>
    <row r="1265" spans="1:13">
      <c r="A1265" s="119" t="s">
        <v>213</v>
      </c>
      <c r="B1265" s="119" t="s">
        <v>395</v>
      </c>
      <c r="C1265" s="119">
        <v>24.6</v>
      </c>
      <c r="D1265" s="119">
        <v>25.35</v>
      </c>
      <c r="E1265" s="119">
        <v>24.25</v>
      </c>
      <c r="F1265" s="119">
        <v>25.3</v>
      </c>
      <c r="G1265" s="119">
        <v>25.25</v>
      </c>
      <c r="H1265" s="119">
        <v>24.5</v>
      </c>
      <c r="I1265" s="119">
        <v>8289539</v>
      </c>
      <c r="J1265" s="119">
        <v>206365113</v>
      </c>
      <c r="K1265" s="121">
        <v>43196</v>
      </c>
      <c r="L1265" s="119">
        <v>13087</v>
      </c>
      <c r="M1265" s="119" t="s">
        <v>1844</v>
      </c>
    </row>
    <row r="1266" spans="1:13">
      <c r="A1266" s="119" t="s">
        <v>2227</v>
      </c>
      <c r="B1266" s="119" t="s">
        <v>395</v>
      </c>
      <c r="C1266" s="119">
        <v>360.75</v>
      </c>
      <c r="D1266" s="119">
        <v>368</v>
      </c>
      <c r="E1266" s="119">
        <v>358.8</v>
      </c>
      <c r="F1266" s="119">
        <v>362.5</v>
      </c>
      <c r="G1266" s="119">
        <v>361.1</v>
      </c>
      <c r="H1266" s="119">
        <v>358.3</v>
      </c>
      <c r="I1266" s="119">
        <v>78288</v>
      </c>
      <c r="J1266" s="119">
        <v>28378435.550000001</v>
      </c>
      <c r="K1266" s="121">
        <v>43196</v>
      </c>
      <c r="L1266" s="119">
        <v>557</v>
      </c>
      <c r="M1266" s="119" t="s">
        <v>2228</v>
      </c>
    </row>
    <row r="1267" spans="1:13">
      <c r="A1267" s="119" t="s">
        <v>1845</v>
      </c>
      <c r="B1267" s="119" t="s">
        <v>395</v>
      </c>
      <c r="C1267" s="119">
        <v>391.6</v>
      </c>
      <c r="D1267" s="119">
        <v>406.15</v>
      </c>
      <c r="E1267" s="119">
        <v>387.8</v>
      </c>
      <c r="F1267" s="119">
        <v>402.45</v>
      </c>
      <c r="G1267" s="119">
        <v>402.45</v>
      </c>
      <c r="H1267" s="119">
        <v>388.35</v>
      </c>
      <c r="I1267" s="119">
        <v>324488</v>
      </c>
      <c r="J1267" s="119">
        <v>129669394.8</v>
      </c>
      <c r="K1267" s="121">
        <v>43196</v>
      </c>
      <c r="L1267" s="119">
        <v>7339</v>
      </c>
      <c r="M1267" s="119" t="s">
        <v>1846</v>
      </c>
    </row>
    <row r="1268" spans="1:13">
      <c r="A1268" s="119" t="s">
        <v>2506</v>
      </c>
      <c r="B1268" s="119" t="s">
        <v>395</v>
      </c>
      <c r="C1268" s="119">
        <v>130.9</v>
      </c>
      <c r="D1268" s="119">
        <v>135</v>
      </c>
      <c r="E1268" s="119">
        <v>129</v>
      </c>
      <c r="F1268" s="119">
        <v>133.44999999999999</v>
      </c>
      <c r="G1268" s="119">
        <v>134.9</v>
      </c>
      <c r="H1268" s="119">
        <v>130.44999999999999</v>
      </c>
      <c r="I1268" s="119">
        <v>88770</v>
      </c>
      <c r="J1268" s="119">
        <v>11795738.85</v>
      </c>
      <c r="K1268" s="121">
        <v>43196</v>
      </c>
      <c r="L1268" s="119">
        <v>858</v>
      </c>
      <c r="M1268" s="119" t="s">
        <v>2507</v>
      </c>
    </row>
    <row r="1269" spans="1:13">
      <c r="A1269" s="119" t="s">
        <v>1847</v>
      </c>
      <c r="B1269" s="119" t="s">
        <v>395</v>
      </c>
      <c r="C1269" s="119">
        <v>32.6</v>
      </c>
      <c r="D1269" s="119">
        <v>33</v>
      </c>
      <c r="E1269" s="119">
        <v>32.15</v>
      </c>
      <c r="F1269" s="119">
        <v>32.450000000000003</v>
      </c>
      <c r="G1269" s="119">
        <v>32.15</v>
      </c>
      <c r="H1269" s="119">
        <v>32.950000000000003</v>
      </c>
      <c r="I1269" s="119">
        <v>5079</v>
      </c>
      <c r="J1269" s="119">
        <v>165926.54999999999</v>
      </c>
      <c r="K1269" s="121">
        <v>43196</v>
      </c>
      <c r="L1269" s="119">
        <v>29</v>
      </c>
      <c r="M1269" s="119" t="s">
        <v>1848</v>
      </c>
    </row>
    <row r="1270" spans="1:13">
      <c r="A1270" s="119" t="s">
        <v>1849</v>
      </c>
      <c r="B1270" s="119" t="s">
        <v>395</v>
      </c>
      <c r="C1270" s="119">
        <v>35.799999999999997</v>
      </c>
      <c r="D1270" s="119">
        <v>36.450000000000003</v>
      </c>
      <c r="E1270" s="119">
        <v>35.1</v>
      </c>
      <c r="F1270" s="119">
        <v>35.700000000000003</v>
      </c>
      <c r="G1270" s="119">
        <v>35.65</v>
      </c>
      <c r="H1270" s="119">
        <v>35.75</v>
      </c>
      <c r="I1270" s="119">
        <v>249203</v>
      </c>
      <c r="J1270" s="119">
        <v>8918648.25</v>
      </c>
      <c r="K1270" s="121">
        <v>43196</v>
      </c>
      <c r="L1270" s="119">
        <v>1041</v>
      </c>
      <c r="M1270" s="119" t="s">
        <v>1850</v>
      </c>
    </row>
    <row r="1271" spans="1:13">
      <c r="A1271" s="119" t="s">
        <v>1851</v>
      </c>
      <c r="B1271" s="119" t="s">
        <v>395</v>
      </c>
      <c r="C1271" s="119">
        <v>17.8</v>
      </c>
      <c r="D1271" s="119">
        <v>17.899999999999999</v>
      </c>
      <c r="E1271" s="119">
        <v>17.25</v>
      </c>
      <c r="F1271" s="119">
        <v>17.350000000000001</v>
      </c>
      <c r="G1271" s="119">
        <v>17.3</v>
      </c>
      <c r="H1271" s="119">
        <v>17.850000000000001</v>
      </c>
      <c r="I1271" s="119">
        <v>9838</v>
      </c>
      <c r="J1271" s="119">
        <v>173213.75</v>
      </c>
      <c r="K1271" s="121">
        <v>43196</v>
      </c>
      <c r="L1271" s="119">
        <v>44</v>
      </c>
      <c r="M1271" s="119" t="s">
        <v>1852</v>
      </c>
    </row>
    <row r="1272" spans="1:13">
      <c r="A1272" s="119" t="s">
        <v>1853</v>
      </c>
      <c r="B1272" s="119" t="s">
        <v>395</v>
      </c>
      <c r="C1272" s="119">
        <v>24</v>
      </c>
      <c r="D1272" s="119">
        <v>25.5</v>
      </c>
      <c r="E1272" s="119">
        <v>24</v>
      </c>
      <c r="F1272" s="119">
        <v>25.4</v>
      </c>
      <c r="G1272" s="119">
        <v>25</v>
      </c>
      <c r="H1272" s="119">
        <v>24.75</v>
      </c>
      <c r="I1272" s="119">
        <v>1055</v>
      </c>
      <c r="J1272" s="119">
        <v>26494.05</v>
      </c>
      <c r="K1272" s="121">
        <v>43196</v>
      </c>
      <c r="L1272" s="119">
        <v>18</v>
      </c>
      <c r="M1272" s="119" t="s">
        <v>1854</v>
      </c>
    </row>
    <row r="1273" spans="1:13">
      <c r="A1273" s="119" t="s">
        <v>2508</v>
      </c>
      <c r="B1273" s="119" t="s">
        <v>395</v>
      </c>
      <c r="C1273" s="119">
        <v>103.95</v>
      </c>
      <c r="D1273" s="119">
        <v>103.95</v>
      </c>
      <c r="E1273" s="119">
        <v>101</v>
      </c>
      <c r="F1273" s="119">
        <v>103</v>
      </c>
      <c r="G1273" s="119">
        <v>103.6</v>
      </c>
      <c r="H1273" s="119">
        <v>102.4</v>
      </c>
      <c r="I1273" s="119">
        <v>21204</v>
      </c>
      <c r="J1273" s="119">
        <v>2182490</v>
      </c>
      <c r="K1273" s="121">
        <v>43196</v>
      </c>
      <c r="L1273" s="119">
        <v>136</v>
      </c>
      <c r="M1273" s="119" t="s">
        <v>2509</v>
      </c>
    </row>
    <row r="1274" spans="1:13">
      <c r="A1274" s="119" t="s">
        <v>2658</v>
      </c>
      <c r="B1274" s="119" t="s">
        <v>395</v>
      </c>
      <c r="C1274" s="119">
        <v>62.35</v>
      </c>
      <c r="D1274" s="119">
        <v>63.8</v>
      </c>
      <c r="E1274" s="119">
        <v>61.7</v>
      </c>
      <c r="F1274" s="119">
        <v>63.15</v>
      </c>
      <c r="G1274" s="119">
        <v>63.25</v>
      </c>
      <c r="H1274" s="119">
        <v>62.45</v>
      </c>
      <c r="I1274" s="119">
        <v>1209187</v>
      </c>
      <c r="J1274" s="119">
        <v>76140278.200000003</v>
      </c>
      <c r="K1274" s="121">
        <v>43196</v>
      </c>
      <c r="L1274" s="119">
        <v>6472</v>
      </c>
      <c r="M1274" s="119" t="s">
        <v>2659</v>
      </c>
    </row>
    <row r="1275" spans="1:13">
      <c r="A1275" s="119" t="s">
        <v>2584</v>
      </c>
      <c r="B1275" s="119" t="s">
        <v>395</v>
      </c>
      <c r="C1275" s="119">
        <v>491</v>
      </c>
      <c r="D1275" s="119">
        <v>498</v>
      </c>
      <c r="E1275" s="119">
        <v>488.25</v>
      </c>
      <c r="F1275" s="119">
        <v>492.85</v>
      </c>
      <c r="G1275" s="119">
        <v>494.95</v>
      </c>
      <c r="H1275" s="119">
        <v>494.95</v>
      </c>
      <c r="I1275" s="119">
        <v>1988</v>
      </c>
      <c r="J1275" s="119">
        <v>977729.4</v>
      </c>
      <c r="K1275" s="121">
        <v>43196</v>
      </c>
      <c r="L1275" s="119">
        <v>168</v>
      </c>
      <c r="M1275" s="119" t="s">
        <v>2585</v>
      </c>
    </row>
    <row r="1276" spans="1:13">
      <c r="A1276" s="119" t="s">
        <v>2660</v>
      </c>
      <c r="B1276" s="119" t="s">
        <v>395</v>
      </c>
      <c r="C1276" s="119">
        <v>239</v>
      </c>
      <c r="D1276" s="119">
        <v>239</v>
      </c>
      <c r="E1276" s="119">
        <v>230</v>
      </c>
      <c r="F1276" s="119">
        <v>231.6</v>
      </c>
      <c r="G1276" s="119">
        <v>232</v>
      </c>
      <c r="H1276" s="119">
        <v>235.1</v>
      </c>
      <c r="I1276" s="119">
        <v>7597</v>
      </c>
      <c r="J1276" s="119">
        <v>1767700.75</v>
      </c>
      <c r="K1276" s="121">
        <v>43196</v>
      </c>
      <c r="L1276" s="119">
        <v>249</v>
      </c>
      <c r="M1276" s="119" t="s">
        <v>2661</v>
      </c>
    </row>
    <row r="1277" spans="1:13">
      <c r="A1277" s="119" t="s">
        <v>1855</v>
      </c>
      <c r="B1277" s="119" t="s">
        <v>395</v>
      </c>
      <c r="C1277" s="119">
        <v>81.3</v>
      </c>
      <c r="D1277" s="119">
        <v>81.5</v>
      </c>
      <c r="E1277" s="119">
        <v>79.3</v>
      </c>
      <c r="F1277" s="119">
        <v>81.05</v>
      </c>
      <c r="G1277" s="119">
        <v>80.849999999999994</v>
      </c>
      <c r="H1277" s="119">
        <v>81.55</v>
      </c>
      <c r="I1277" s="119">
        <v>1081057</v>
      </c>
      <c r="J1277" s="119">
        <v>87118125.5</v>
      </c>
      <c r="K1277" s="121">
        <v>43196</v>
      </c>
      <c r="L1277" s="119">
        <v>8405</v>
      </c>
      <c r="M1277" s="119" t="s">
        <v>1856</v>
      </c>
    </row>
    <row r="1278" spans="1:13">
      <c r="A1278" s="119" t="s">
        <v>230</v>
      </c>
      <c r="B1278" s="119" t="s">
        <v>395</v>
      </c>
      <c r="C1278" s="119">
        <v>2028</v>
      </c>
      <c r="D1278" s="119">
        <v>2065</v>
      </c>
      <c r="E1278" s="119">
        <v>2016</v>
      </c>
      <c r="F1278" s="119">
        <v>2042.1</v>
      </c>
      <c r="G1278" s="119">
        <v>2036</v>
      </c>
      <c r="H1278" s="119">
        <v>2029.35</v>
      </c>
      <c r="I1278" s="119">
        <v>196319</v>
      </c>
      <c r="J1278" s="119">
        <v>400718959.85000002</v>
      </c>
      <c r="K1278" s="121">
        <v>43196</v>
      </c>
      <c r="L1278" s="119">
        <v>10401</v>
      </c>
      <c r="M1278" s="119" t="s">
        <v>1857</v>
      </c>
    </row>
    <row r="1279" spans="1:13">
      <c r="A1279" s="119" t="s">
        <v>1858</v>
      </c>
      <c r="B1279" s="119" t="s">
        <v>395</v>
      </c>
      <c r="C1279" s="119">
        <v>158.15</v>
      </c>
      <c r="D1279" s="119">
        <v>165</v>
      </c>
      <c r="E1279" s="119">
        <v>158.15</v>
      </c>
      <c r="F1279" s="119">
        <v>164.5</v>
      </c>
      <c r="G1279" s="119">
        <v>165</v>
      </c>
      <c r="H1279" s="119">
        <v>158.85</v>
      </c>
      <c r="I1279" s="119">
        <v>6543</v>
      </c>
      <c r="J1279" s="119">
        <v>1071237.95</v>
      </c>
      <c r="K1279" s="121">
        <v>43196</v>
      </c>
      <c r="L1279" s="119">
        <v>115</v>
      </c>
      <c r="M1279" s="119" t="s">
        <v>1859</v>
      </c>
    </row>
    <row r="1280" spans="1:13">
      <c r="A1280" s="119" t="s">
        <v>1860</v>
      </c>
      <c r="B1280" s="119" t="s">
        <v>395</v>
      </c>
      <c r="C1280" s="119">
        <v>348.5</v>
      </c>
      <c r="D1280" s="119">
        <v>351.05</v>
      </c>
      <c r="E1280" s="119">
        <v>343.25</v>
      </c>
      <c r="F1280" s="119">
        <v>347.6</v>
      </c>
      <c r="G1280" s="119">
        <v>348</v>
      </c>
      <c r="H1280" s="119">
        <v>349.85</v>
      </c>
      <c r="I1280" s="119">
        <v>92429</v>
      </c>
      <c r="J1280" s="119">
        <v>32085903.449999999</v>
      </c>
      <c r="K1280" s="121">
        <v>43196</v>
      </c>
      <c r="L1280" s="119">
        <v>2669</v>
      </c>
      <c r="M1280" s="119" t="s">
        <v>1861</v>
      </c>
    </row>
    <row r="1281" spans="1:13">
      <c r="A1281" s="119" t="s">
        <v>2662</v>
      </c>
      <c r="B1281" s="119" t="s">
        <v>395</v>
      </c>
      <c r="C1281" s="119">
        <v>0.9</v>
      </c>
      <c r="D1281" s="119">
        <v>0.95</v>
      </c>
      <c r="E1281" s="119">
        <v>0.9</v>
      </c>
      <c r="F1281" s="119">
        <v>0.9</v>
      </c>
      <c r="G1281" s="119">
        <v>0.9</v>
      </c>
      <c r="H1281" s="119">
        <v>0.95</v>
      </c>
      <c r="I1281" s="119">
        <v>4082202</v>
      </c>
      <c r="J1281" s="119">
        <v>3679951.8</v>
      </c>
      <c r="K1281" s="121">
        <v>43196</v>
      </c>
      <c r="L1281" s="119">
        <v>910</v>
      </c>
      <c r="M1281" s="119" t="s">
        <v>2663</v>
      </c>
    </row>
    <row r="1282" spans="1:13">
      <c r="A1282" s="119" t="s">
        <v>140</v>
      </c>
      <c r="B1282" s="119" t="s">
        <v>395</v>
      </c>
      <c r="C1282" s="119">
        <v>1532.1</v>
      </c>
      <c r="D1282" s="119">
        <v>1590.4</v>
      </c>
      <c r="E1282" s="119">
        <v>1506</v>
      </c>
      <c r="F1282" s="119">
        <v>1585.4</v>
      </c>
      <c r="G1282" s="119">
        <v>1582</v>
      </c>
      <c r="H1282" s="119">
        <v>1538.15</v>
      </c>
      <c r="I1282" s="119">
        <v>2170360</v>
      </c>
      <c r="J1282" s="119">
        <v>3383177044.3499999</v>
      </c>
      <c r="K1282" s="121">
        <v>43196</v>
      </c>
      <c r="L1282" s="119">
        <v>75959</v>
      </c>
      <c r="M1282" s="119" t="s">
        <v>1862</v>
      </c>
    </row>
    <row r="1283" spans="1:13">
      <c r="A1283" s="119" t="s">
        <v>351</v>
      </c>
      <c r="B1283" s="119" t="s">
        <v>395</v>
      </c>
      <c r="C1283" s="119">
        <v>1206.7</v>
      </c>
      <c r="D1283" s="119">
        <v>1210</v>
      </c>
      <c r="E1283" s="119">
        <v>1173.05</v>
      </c>
      <c r="F1283" s="119">
        <v>1181.5999999999999</v>
      </c>
      <c r="G1283" s="119">
        <v>1174</v>
      </c>
      <c r="H1283" s="119">
        <v>1206.7</v>
      </c>
      <c r="I1283" s="119">
        <v>11254</v>
      </c>
      <c r="J1283" s="119">
        <v>13404144.75</v>
      </c>
      <c r="K1283" s="121">
        <v>43196</v>
      </c>
      <c r="L1283" s="119">
        <v>1199</v>
      </c>
      <c r="M1283" s="119" t="s">
        <v>1863</v>
      </c>
    </row>
    <row r="1284" spans="1:13">
      <c r="A1284" s="119" t="s">
        <v>141</v>
      </c>
      <c r="B1284" s="119" t="s">
        <v>395</v>
      </c>
      <c r="C1284" s="119">
        <v>632.5</v>
      </c>
      <c r="D1284" s="119">
        <v>675.25</v>
      </c>
      <c r="E1284" s="119">
        <v>627.1</v>
      </c>
      <c r="F1284" s="119">
        <v>663.8</v>
      </c>
      <c r="G1284" s="119">
        <v>663.75</v>
      </c>
      <c r="H1284" s="119">
        <v>653.54999999999995</v>
      </c>
      <c r="I1284" s="119">
        <v>1800664</v>
      </c>
      <c r="J1284" s="119">
        <v>1197842834.3499999</v>
      </c>
      <c r="K1284" s="121">
        <v>43196</v>
      </c>
      <c r="L1284" s="119">
        <v>30247</v>
      </c>
      <c r="M1284" s="119" t="s">
        <v>1864</v>
      </c>
    </row>
    <row r="1285" spans="1:13">
      <c r="A1285" s="119" t="s">
        <v>2538</v>
      </c>
      <c r="B1285" s="119" t="s">
        <v>395</v>
      </c>
      <c r="C1285" s="119">
        <v>123.7</v>
      </c>
      <c r="D1285" s="119">
        <v>126.3</v>
      </c>
      <c r="E1285" s="119">
        <v>123.7</v>
      </c>
      <c r="F1285" s="119">
        <v>125</v>
      </c>
      <c r="G1285" s="119">
        <v>124.5</v>
      </c>
      <c r="H1285" s="119">
        <v>123.8</v>
      </c>
      <c r="I1285" s="119">
        <v>77260</v>
      </c>
      <c r="J1285" s="119">
        <v>9673329.0999999996</v>
      </c>
      <c r="K1285" s="121">
        <v>43196</v>
      </c>
      <c r="L1285" s="119">
        <v>1039</v>
      </c>
      <c r="M1285" s="119" t="s">
        <v>2539</v>
      </c>
    </row>
    <row r="1286" spans="1:13">
      <c r="A1286" s="119" t="s">
        <v>1865</v>
      </c>
      <c r="B1286" s="119" t="s">
        <v>395</v>
      </c>
      <c r="C1286" s="119">
        <v>222</v>
      </c>
      <c r="D1286" s="119">
        <v>225</v>
      </c>
      <c r="E1286" s="119">
        <v>218.3</v>
      </c>
      <c r="F1286" s="119">
        <v>220.7</v>
      </c>
      <c r="G1286" s="119">
        <v>220</v>
      </c>
      <c r="H1286" s="119">
        <v>221.15</v>
      </c>
      <c r="I1286" s="119">
        <v>63103</v>
      </c>
      <c r="J1286" s="119">
        <v>13989564.65</v>
      </c>
      <c r="K1286" s="121">
        <v>43196</v>
      </c>
      <c r="L1286" s="119">
        <v>1360</v>
      </c>
      <c r="M1286" s="119" t="s">
        <v>1866</v>
      </c>
    </row>
    <row r="1287" spans="1:13">
      <c r="A1287" s="119" t="s">
        <v>3202</v>
      </c>
      <c r="B1287" s="119" t="s">
        <v>395</v>
      </c>
      <c r="C1287" s="119">
        <v>158.05000000000001</v>
      </c>
      <c r="D1287" s="119">
        <v>175.9</v>
      </c>
      <c r="E1287" s="119">
        <v>155.94999999999999</v>
      </c>
      <c r="F1287" s="119">
        <v>168.9</v>
      </c>
      <c r="G1287" s="119">
        <v>168.9</v>
      </c>
      <c r="H1287" s="119">
        <v>152</v>
      </c>
      <c r="I1287" s="119">
        <v>1323740</v>
      </c>
      <c r="J1287" s="119">
        <v>224454904.84999999</v>
      </c>
      <c r="K1287" s="121">
        <v>43196</v>
      </c>
      <c r="L1287" s="119">
        <v>21268</v>
      </c>
      <c r="M1287" s="119" t="s">
        <v>3203</v>
      </c>
    </row>
    <row r="1288" spans="1:13">
      <c r="A1288" s="119" t="s">
        <v>2555</v>
      </c>
      <c r="B1288" s="119" t="s">
        <v>395</v>
      </c>
      <c r="C1288" s="119">
        <v>26.4</v>
      </c>
      <c r="D1288" s="119">
        <v>26.4</v>
      </c>
      <c r="E1288" s="119">
        <v>25.55</v>
      </c>
      <c r="F1288" s="119">
        <v>25.8</v>
      </c>
      <c r="G1288" s="119">
        <v>25.9</v>
      </c>
      <c r="H1288" s="119">
        <v>25.8</v>
      </c>
      <c r="I1288" s="119">
        <v>429883</v>
      </c>
      <c r="J1288" s="119">
        <v>11125835.1</v>
      </c>
      <c r="K1288" s="121">
        <v>43196</v>
      </c>
      <c r="L1288" s="119">
        <v>356</v>
      </c>
      <c r="M1288" s="119" t="s">
        <v>2556</v>
      </c>
    </row>
    <row r="1289" spans="1:13">
      <c r="A1289" s="119" t="s">
        <v>2772</v>
      </c>
      <c r="B1289" s="119" t="s">
        <v>395</v>
      </c>
      <c r="C1289" s="119">
        <v>115.6</v>
      </c>
      <c r="D1289" s="119">
        <v>116</v>
      </c>
      <c r="E1289" s="119">
        <v>113.5</v>
      </c>
      <c r="F1289" s="119">
        <v>113.95</v>
      </c>
      <c r="G1289" s="119">
        <v>113.6</v>
      </c>
      <c r="H1289" s="119">
        <v>116</v>
      </c>
      <c r="I1289" s="119">
        <v>5176</v>
      </c>
      <c r="J1289" s="119">
        <v>592336.1</v>
      </c>
      <c r="K1289" s="121">
        <v>43196</v>
      </c>
      <c r="L1289" s="119">
        <v>137</v>
      </c>
      <c r="M1289" s="119" t="s">
        <v>2773</v>
      </c>
    </row>
    <row r="1290" spans="1:13">
      <c r="A1290" s="119" t="s">
        <v>2164</v>
      </c>
      <c r="B1290" s="119" t="s">
        <v>395</v>
      </c>
      <c r="C1290" s="119">
        <v>410</v>
      </c>
      <c r="D1290" s="119">
        <v>413.95</v>
      </c>
      <c r="E1290" s="119">
        <v>402</v>
      </c>
      <c r="F1290" s="119">
        <v>410.2</v>
      </c>
      <c r="G1290" s="119">
        <v>410</v>
      </c>
      <c r="H1290" s="119">
        <v>410.1</v>
      </c>
      <c r="I1290" s="119">
        <v>16193</v>
      </c>
      <c r="J1290" s="119">
        <v>6614607</v>
      </c>
      <c r="K1290" s="121">
        <v>43196</v>
      </c>
      <c r="L1290" s="119">
        <v>640</v>
      </c>
      <c r="M1290" s="119" t="s">
        <v>2367</v>
      </c>
    </row>
    <row r="1291" spans="1:13">
      <c r="A1291" s="119" t="s">
        <v>3315</v>
      </c>
      <c r="B1291" s="119" t="s">
        <v>395</v>
      </c>
      <c r="C1291" s="119">
        <v>12.8</v>
      </c>
      <c r="D1291" s="119">
        <v>14.55</v>
      </c>
      <c r="E1291" s="119">
        <v>12.8</v>
      </c>
      <c r="F1291" s="119">
        <v>14.55</v>
      </c>
      <c r="G1291" s="119">
        <v>14.55</v>
      </c>
      <c r="H1291" s="119">
        <v>14.1</v>
      </c>
      <c r="I1291" s="119">
        <v>473</v>
      </c>
      <c r="J1291" s="119">
        <v>6857.8</v>
      </c>
      <c r="K1291" s="121">
        <v>43196</v>
      </c>
      <c r="L1291" s="119">
        <v>10</v>
      </c>
      <c r="M1291" s="119" t="s">
        <v>3316</v>
      </c>
    </row>
    <row r="1292" spans="1:13">
      <c r="A1292" s="119" t="s">
        <v>378</v>
      </c>
      <c r="B1292" s="119" t="s">
        <v>395</v>
      </c>
      <c r="C1292" s="119">
        <v>339.65</v>
      </c>
      <c r="D1292" s="119">
        <v>339.8</v>
      </c>
      <c r="E1292" s="119">
        <v>328.6</v>
      </c>
      <c r="F1292" s="119">
        <v>330.8</v>
      </c>
      <c r="G1292" s="119">
        <v>330.75</v>
      </c>
      <c r="H1292" s="119">
        <v>338.9</v>
      </c>
      <c r="I1292" s="119">
        <v>1035289</v>
      </c>
      <c r="J1292" s="119">
        <v>344489102.5</v>
      </c>
      <c r="K1292" s="121">
        <v>43196</v>
      </c>
      <c r="L1292" s="119">
        <v>13327</v>
      </c>
      <c r="M1292" s="119" t="s">
        <v>2169</v>
      </c>
    </row>
    <row r="1293" spans="1:13">
      <c r="A1293" s="119" t="s">
        <v>1868</v>
      </c>
      <c r="B1293" s="119" t="s">
        <v>395</v>
      </c>
      <c r="C1293" s="119">
        <v>8.3000000000000007</v>
      </c>
      <c r="D1293" s="119">
        <v>8.3000000000000007</v>
      </c>
      <c r="E1293" s="119">
        <v>8.1999999999999993</v>
      </c>
      <c r="F1293" s="119">
        <v>8.1999999999999993</v>
      </c>
      <c r="G1293" s="119">
        <v>8.25</v>
      </c>
      <c r="H1293" s="119">
        <v>8.3000000000000007</v>
      </c>
      <c r="I1293" s="119">
        <v>1161914</v>
      </c>
      <c r="J1293" s="119">
        <v>9582968.6500000004</v>
      </c>
      <c r="K1293" s="121">
        <v>43196</v>
      </c>
      <c r="L1293" s="119">
        <v>752</v>
      </c>
      <c r="M1293" s="119" t="s">
        <v>1869</v>
      </c>
    </row>
    <row r="1294" spans="1:13">
      <c r="A1294" s="119" t="s">
        <v>1870</v>
      </c>
      <c r="B1294" s="119" t="s">
        <v>395</v>
      </c>
      <c r="C1294" s="119">
        <v>325</v>
      </c>
      <c r="D1294" s="119">
        <v>339</v>
      </c>
      <c r="E1294" s="119">
        <v>325</v>
      </c>
      <c r="F1294" s="119">
        <v>332.85</v>
      </c>
      <c r="G1294" s="119">
        <v>332.65</v>
      </c>
      <c r="H1294" s="119">
        <v>323.8</v>
      </c>
      <c r="I1294" s="119">
        <v>126896</v>
      </c>
      <c r="J1294" s="119">
        <v>42143384.450000003</v>
      </c>
      <c r="K1294" s="121">
        <v>43196</v>
      </c>
      <c r="L1294" s="119">
        <v>2890</v>
      </c>
      <c r="M1294" s="119" t="s">
        <v>1871</v>
      </c>
    </row>
    <row r="1295" spans="1:13">
      <c r="A1295" s="119" t="s">
        <v>1872</v>
      </c>
      <c r="B1295" s="119" t="s">
        <v>395</v>
      </c>
      <c r="C1295" s="119">
        <v>470.8</v>
      </c>
      <c r="D1295" s="119">
        <v>470.8</v>
      </c>
      <c r="E1295" s="119">
        <v>460</v>
      </c>
      <c r="F1295" s="119">
        <v>461.8</v>
      </c>
      <c r="G1295" s="119">
        <v>461.75</v>
      </c>
      <c r="H1295" s="119">
        <v>471.3</v>
      </c>
      <c r="I1295" s="119">
        <v>38677</v>
      </c>
      <c r="J1295" s="119">
        <v>17969830.449999999</v>
      </c>
      <c r="K1295" s="121">
        <v>43196</v>
      </c>
      <c r="L1295" s="119">
        <v>1251</v>
      </c>
      <c r="M1295" s="119" t="s">
        <v>1873</v>
      </c>
    </row>
    <row r="1296" spans="1:13">
      <c r="A1296" s="119" t="s">
        <v>1874</v>
      </c>
      <c r="B1296" s="119" t="s">
        <v>395</v>
      </c>
      <c r="C1296" s="119">
        <v>16.8</v>
      </c>
      <c r="D1296" s="119">
        <v>18.2</v>
      </c>
      <c r="E1296" s="119">
        <v>16.100000000000001</v>
      </c>
      <c r="F1296" s="119">
        <v>18.2</v>
      </c>
      <c r="G1296" s="119">
        <v>18.2</v>
      </c>
      <c r="H1296" s="119">
        <v>16.55</v>
      </c>
      <c r="I1296" s="119">
        <v>2943552</v>
      </c>
      <c r="J1296" s="119">
        <v>51292624.549999997</v>
      </c>
      <c r="K1296" s="121">
        <v>43196</v>
      </c>
      <c r="L1296" s="119">
        <v>7474</v>
      </c>
      <c r="M1296" s="119" t="s">
        <v>1875</v>
      </c>
    </row>
    <row r="1297" spans="1:13">
      <c r="A1297" s="119" t="s">
        <v>1876</v>
      </c>
      <c r="B1297" s="119" t="s">
        <v>395</v>
      </c>
      <c r="C1297" s="119">
        <v>847</v>
      </c>
      <c r="D1297" s="119">
        <v>889</v>
      </c>
      <c r="E1297" s="119">
        <v>842</v>
      </c>
      <c r="F1297" s="119">
        <v>863.6</v>
      </c>
      <c r="G1297" s="119">
        <v>869.9</v>
      </c>
      <c r="H1297" s="119">
        <v>850.6</v>
      </c>
      <c r="I1297" s="119">
        <v>1272</v>
      </c>
      <c r="J1297" s="119">
        <v>1101426.8999999999</v>
      </c>
      <c r="K1297" s="121">
        <v>43196</v>
      </c>
      <c r="L1297" s="119">
        <v>141</v>
      </c>
      <c r="M1297" s="119" t="s">
        <v>1877</v>
      </c>
    </row>
    <row r="1298" spans="1:13">
      <c r="A1298" s="119" t="s">
        <v>1878</v>
      </c>
      <c r="B1298" s="119" t="s">
        <v>395</v>
      </c>
      <c r="C1298" s="119">
        <v>4950</v>
      </c>
      <c r="D1298" s="119">
        <v>4997</v>
      </c>
      <c r="E1298" s="119">
        <v>4862</v>
      </c>
      <c r="F1298" s="119">
        <v>4912.45</v>
      </c>
      <c r="G1298" s="119">
        <v>4899</v>
      </c>
      <c r="H1298" s="119">
        <v>4912.05</v>
      </c>
      <c r="I1298" s="119">
        <v>5333</v>
      </c>
      <c r="J1298" s="119">
        <v>26213164.399999999</v>
      </c>
      <c r="K1298" s="121">
        <v>43196</v>
      </c>
      <c r="L1298" s="119">
        <v>807</v>
      </c>
      <c r="M1298" s="119" t="s">
        <v>1879</v>
      </c>
    </row>
    <row r="1299" spans="1:13">
      <c r="A1299" s="119" t="s">
        <v>1880</v>
      </c>
      <c r="B1299" s="119" t="s">
        <v>395</v>
      </c>
      <c r="C1299" s="119">
        <v>3.3</v>
      </c>
      <c r="D1299" s="119">
        <v>3.3</v>
      </c>
      <c r="E1299" s="119">
        <v>3.2</v>
      </c>
      <c r="F1299" s="119">
        <v>3.2</v>
      </c>
      <c r="G1299" s="119">
        <v>3.25</v>
      </c>
      <c r="H1299" s="119">
        <v>3.25</v>
      </c>
      <c r="I1299" s="119">
        <v>659025</v>
      </c>
      <c r="J1299" s="119">
        <v>2127130.65</v>
      </c>
      <c r="K1299" s="121">
        <v>43196</v>
      </c>
      <c r="L1299" s="119">
        <v>397</v>
      </c>
      <c r="M1299" s="119" t="s">
        <v>1881</v>
      </c>
    </row>
    <row r="1300" spans="1:13">
      <c r="A1300" s="119" t="s">
        <v>3253</v>
      </c>
      <c r="B1300" s="119" t="s">
        <v>395</v>
      </c>
      <c r="C1300" s="119">
        <v>1710.05</v>
      </c>
      <c r="D1300" s="119">
        <v>1710.2</v>
      </c>
      <c r="E1300" s="119">
        <v>1686</v>
      </c>
      <c r="F1300" s="119">
        <v>1707.5</v>
      </c>
      <c r="G1300" s="119">
        <v>1705</v>
      </c>
      <c r="H1300" s="119">
        <v>1704.15</v>
      </c>
      <c r="I1300" s="119">
        <v>10731</v>
      </c>
      <c r="J1300" s="119">
        <v>18289351.100000001</v>
      </c>
      <c r="K1300" s="121">
        <v>43196</v>
      </c>
      <c r="L1300" s="119">
        <v>551</v>
      </c>
      <c r="M1300" s="119" t="s">
        <v>3254</v>
      </c>
    </row>
    <row r="1301" spans="1:13">
      <c r="A1301" s="119" t="s">
        <v>2774</v>
      </c>
      <c r="B1301" s="119" t="s">
        <v>395</v>
      </c>
      <c r="C1301" s="119">
        <v>562</v>
      </c>
      <c r="D1301" s="119">
        <v>584.9</v>
      </c>
      <c r="E1301" s="119">
        <v>557.95000000000005</v>
      </c>
      <c r="F1301" s="119">
        <v>577.79999999999995</v>
      </c>
      <c r="G1301" s="119">
        <v>574.79999999999995</v>
      </c>
      <c r="H1301" s="119">
        <v>562.15</v>
      </c>
      <c r="I1301" s="119">
        <v>2534</v>
      </c>
      <c r="J1301" s="119">
        <v>1452025</v>
      </c>
      <c r="K1301" s="121">
        <v>43196</v>
      </c>
      <c r="L1301" s="119">
        <v>240</v>
      </c>
      <c r="M1301" s="119" t="s">
        <v>2775</v>
      </c>
    </row>
    <row r="1302" spans="1:13">
      <c r="A1302" s="119" t="s">
        <v>1882</v>
      </c>
      <c r="B1302" s="119" t="s">
        <v>395</v>
      </c>
      <c r="C1302" s="119">
        <v>583.65</v>
      </c>
      <c r="D1302" s="119">
        <v>589.79999999999995</v>
      </c>
      <c r="E1302" s="119">
        <v>575.25</v>
      </c>
      <c r="F1302" s="119">
        <v>581.4</v>
      </c>
      <c r="G1302" s="119">
        <v>580</v>
      </c>
      <c r="H1302" s="119">
        <v>580.20000000000005</v>
      </c>
      <c r="I1302" s="119">
        <v>93199</v>
      </c>
      <c r="J1302" s="119">
        <v>54340125.899999999</v>
      </c>
      <c r="K1302" s="121">
        <v>43196</v>
      </c>
      <c r="L1302" s="119">
        <v>2865</v>
      </c>
      <c r="M1302" s="119" t="s">
        <v>1883</v>
      </c>
    </row>
    <row r="1303" spans="1:13">
      <c r="A1303" s="119" t="s">
        <v>1884</v>
      </c>
      <c r="B1303" s="119" t="s">
        <v>395</v>
      </c>
      <c r="C1303" s="119">
        <v>80.7</v>
      </c>
      <c r="D1303" s="119">
        <v>88.7</v>
      </c>
      <c r="E1303" s="119">
        <v>79.25</v>
      </c>
      <c r="F1303" s="119">
        <v>87</v>
      </c>
      <c r="G1303" s="119">
        <v>88.7</v>
      </c>
      <c r="H1303" s="119">
        <v>80.2</v>
      </c>
      <c r="I1303" s="119">
        <v>1287700</v>
      </c>
      <c r="J1303" s="119">
        <v>108969655.05</v>
      </c>
      <c r="K1303" s="121">
        <v>43196</v>
      </c>
      <c r="L1303" s="119">
        <v>6639</v>
      </c>
      <c r="M1303" s="119" t="s">
        <v>1885</v>
      </c>
    </row>
    <row r="1304" spans="1:13">
      <c r="A1304" s="119" t="s">
        <v>1886</v>
      </c>
      <c r="B1304" s="119" t="s">
        <v>395</v>
      </c>
      <c r="C1304" s="119">
        <v>7.8</v>
      </c>
      <c r="D1304" s="119">
        <v>7.8</v>
      </c>
      <c r="E1304" s="119">
        <v>7.5</v>
      </c>
      <c r="F1304" s="119">
        <v>7.7</v>
      </c>
      <c r="G1304" s="119">
        <v>7.7</v>
      </c>
      <c r="H1304" s="119">
        <v>7.8</v>
      </c>
      <c r="I1304" s="119">
        <v>3294495</v>
      </c>
      <c r="J1304" s="119">
        <v>25160071.449999999</v>
      </c>
      <c r="K1304" s="121">
        <v>43196</v>
      </c>
      <c r="L1304" s="119">
        <v>2985</v>
      </c>
      <c r="M1304" s="119" t="s">
        <v>2327</v>
      </c>
    </row>
    <row r="1305" spans="1:13">
      <c r="A1305" s="119" t="s">
        <v>142</v>
      </c>
      <c r="B1305" s="119" t="s">
        <v>395</v>
      </c>
      <c r="C1305" s="119">
        <v>508</v>
      </c>
      <c r="D1305" s="119">
        <v>515.29999999999995</v>
      </c>
      <c r="E1305" s="119">
        <v>507</v>
      </c>
      <c r="F1305" s="119">
        <v>512.6</v>
      </c>
      <c r="G1305" s="119">
        <v>512.04999999999995</v>
      </c>
      <c r="H1305" s="119">
        <v>507.55</v>
      </c>
      <c r="I1305" s="119">
        <v>2772128</v>
      </c>
      <c r="J1305" s="119">
        <v>1420963738.05</v>
      </c>
      <c r="K1305" s="121">
        <v>43196</v>
      </c>
      <c r="L1305" s="119">
        <v>44810</v>
      </c>
      <c r="M1305" s="119" t="s">
        <v>1887</v>
      </c>
    </row>
    <row r="1306" spans="1:13">
      <c r="A1306" s="119" t="s">
        <v>1888</v>
      </c>
      <c r="B1306" s="119" t="s">
        <v>395</v>
      </c>
      <c r="C1306" s="119">
        <v>408.25</v>
      </c>
      <c r="D1306" s="119">
        <v>419.25</v>
      </c>
      <c r="E1306" s="119">
        <v>405.25</v>
      </c>
      <c r="F1306" s="119">
        <v>413</v>
      </c>
      <c r="G1306" s="119">
        <v>412</v>
      </c>
      <c r="H1306" s="119">
        <v>409.75</v>
      </c>
      <c r="I1306" s="119">
        <v>126377</v>
      </c>
      <c r="J1306" s="119">
        <v>51888349.450000003</v>
      </c>
      <c r="K1306" s="121">
        <v>43196</v>
      </c>
      <c r="L1306" s="119">
        <v>3116</v>
      </c>
      <c r="M1306" s="119" t="s">
        <v>2559</v>
      </c>
    </row>
    <row r="1307" spans="1:13">
      <c r="A1307" s="119" t="s">
        <v>143</v>
      </c>
      <c r="B1307" s="119" t="s">
        <v>395</v>
      </c>
      <c r="C1307" s="119">
        <v>872.1</v>
      </c>
      <c r="D1307" s="119">
        <v>896</v>
      </c>
      <c r="E1307" s="119">
        <v>869</v>
      </c>
      <c r="F1307" s="119">
        <v>889.8</v>
      </c>
      <c r="G1307" s="119">
        <v>888</v>
      </c>
      <c r="H1307" s="119">
        <v>873.05</v>
      </c>
      <c r="I1307" s="119">
        <v>1559116</v>
      </c>
      <c r="J1307" s="119">
        <v>1374558310.1500001</v>
      </c>
      <c r="K1307" s="121">
        <v>43196</v>
      </c>
      <c r="L1307" s="119">
        <v>28747</v>
      </c>
      <c r="M1307" s="119" t="s">
        <v>1889</v>
      </c>
    </row>
    <row r="1308" spans="1:13">
      <c r="A1308" s="119" t="s">
        <v>1890</v>
      </c>
      <c r="B1308" s="119" t="s">
        <v>395</v>
      </c>
      <c r="C1308" s="119">
        <v>146</v>
      </c>
      <c r="D1308" s="119">
        <v>146</v>
      </c>
      <c r="E1308" s="119">
        <v>142.5</v>
      </c>
      <c r="F1308" s="119">
        <v>143.19999999999999</v>
      </c>
      <c r="G1308" s="119">
        <v>143</v>
      </c>
      <c r="H1308" s="119">
        <v>144</v>
      </c>
      <c r="I1308" s="119">
        <v>7802</v>
      </c>
      <c r="J1308" s="119">
        <v>1121312.3500000001</v>
      </c>
      <c r="K1308" s="121">
        <v>43196</v>
      </c>
      <c r="L1308" s="119">
        <v>225</v>
      </c>
      <c r="M1308" s="119" t="s">
        <v>1891</v>
      </c>
    </row>
    <row r="1309" spans="1:13">
      <c r="A1309" s="119" t="s">
        <v>3204</v>
      </c>
      <c r="B1309" s="119" t="s">
        <v>395</v>
      </c>
      <c r="C1309" s="119">
        <v>14.7</v>
      </c>
      <c r="D1309" s="119">
        <v>15.45</v>
      </c>
      <c r="E1309" s="119">
        <v>14.5</v>
      </c>
      <c r="F1309" s="119">
        <v>15.45</v>
      </c>
      <c r="G1309" s="119">
        <v>15.45</v>
      </c>
      <c r="H1309" s="119">
        <v>14.05</v>
      </c>
      <c r="I1309" s="119">
        <v>90164</v>
      </c>
      <c r="J1309" s="119">
        <v>1373926.1</v>
      </c>
      <c r="K1309" s="121">
        <v>43196</v>
      </c>
      <c r="L1309" s="119">
        <v>272</v>
      </c>
      <c r="M1309" s="119" t="s">
        <v>3205</v>
      </c>
    </row>
    <row r="1310" spans="1:13">
      <c r="A1310" s="119" t="s">
        <v>1892</v>
      </c>
      <c r="B1310" s="119" t="s">
        <v>395</v>
      </c>
      <c r="C1310" s="119">
        <v>342.05</v>
      </c>
      <c r="D1310" s="119">
        <v>356</v>
      </c>
      <c r="E1310" s="119">
        <v>342.05</v>
      </c>
      <c r="F1310" s="119">
        <v>350.55</v>
      </c>
      <c r="G1310" s="119">
        <v>350.9</v>
      </c>
      <c r="H1310" s="119">
        <v>349</v>
      </c>
      <c r="I1310" s="119">
        <v>18263</v>
      </c>
      <c r="J1310" s="119">
        <v>6420448.3499999996</v>
      </c>
      <c r="K1310" s="121">
        <v>43196</v>
      </c>
      <c r="L1310" s="119">
        <v>455</v>
      </c>
      <c r="M1310" s="119" t="s">
        <v>1893</v>
      </c>
    </row>
    <row r="1311" spans="1:13">
      <c r="A1311" s="119" t="s">
        <v>1894</v>
      </c>
      <c r="B1311" s="119" t="s">
        <v>395</v>
      </c>
      <c r="C1311" s="119">
        <v>289.89999999999998</v>
      </c>
      <c r="D1311" s="119">
        <v>297</v>
      </c>
      <c r="E1311" s="119">
        <v>288.35000000000002</v>
      </c>
      <c r="F1311" s="119">
        <v>295.5</v>
      </c>
      <c r="G1311" s="119">
        <v>295</v>
      </c>
      <c r="H1311" s="119">
        <v>288.35000000000002</v>
      </c>
      <c r="I1311" s="119">
        <v>18642</v>
      </c>
      <c r="J1311" s="119">
        <v>5466035.9000000004</v>
      </c>
      <c r="K1311" s="121">
        <v>43196</v>
      </c>
      <c r="L1311" s="119">
        <v>572</v>
      </c>
      <c r="M1311" s="119" t="s">
        <v>1895</v>
      </c>
    </row>
    <row r="1312" spans="1:13">
      <c r="A1312" s="119" t="s">
        <v>1896</v>
      </c>
      <c r="B1312" s="119" t="s">
        <v>395</v>
      </c>
      <c r="C1312" s="119">
        <v>1202.5</v>
      </c>
      <c r="D1312" s="119">
        <v>1234</v>
      </c>
      <c r="E1312" s="119">
        <v>1198</v>
      </c>
      <c r="F1312" s="119">
        <v>1229.45</v>
      </c>
      <c r="G1312" s="119">
        <v>1222</v>
      </c>
      <c r="H1312" s="119">
        <v>1209.5999999999999</v>
      </c>
      <c r="I1312" s="119">
        <v>55669</v>
      </c>
      <c r="J1312" s="119">
        <v>67360637.700000003</v>
      </c>
      <c r="K1312" s="121">
        <v>43196</v>
      </c>
      <c r="L1312" s="119">
        <v>2775</v>
      </c>
      <c r="M1312" s="119" t="s">
        <v>1897</v>
      </c>
    </row>
    <row r="1313" spans="1:13">
      <c r="A1313" s="119" t="s">
        <v>2776</v>
      </c>
      <c r="B1313" s="119" t="s">
        <v>395</v>
      </c>
      <c r="C1313" s="119">
        <v>51.5</v>
      </c>
      <c r="D1313" s="119">
        <v>51.5</v>
      </c>
      <c r="E1313" s="119">
        <v>48</v>
      </c>
      <c r="F1313" s="119">
        <v>48.5</v>
      </c>
      <c r="G1313" s="119">
        <v>48.7</v>
      </c>
      <c r="H1313" s="119">
        <v>49.55</v>
      </c>
      <c r="I1313" s="119">
        <v>84494</v>
      </c>
      <c r="J1313" s="119">
        <v>4149112.65</v>
      </c>
      <c r="K1313" s="121">
        <v>43196</v>
      </c>
      <c r="L1313" s="119">
        <v>669</v>
      </c>
      <c r="M1313" s="119" t="s">
        <v>2777</v>
      </c>
    </row>
    <row r="1314" spans="1:13">
      <c r="A1314" s="119" t="s">
        <v>3206</v>
      </c>
      <c r="B1314" s="119" t="s">
        <v>395</v>
      </c>
      <c r="C1314" s="119">
        <v>14.55</v>
      </c>
      <c r="D1314" s="119">
        <v>14.55</v>
      </c>
      <c r="E1314" s="119">
        <v>13.8</v>
      </c>
      <c r="F1314" s="119">
        <v>14.15</v>
      </c>
      <c r="G1314" s="119">
        <v>13.95</v>
      </c>
      <c r="H1314" s="119">
        <v>14</v>
      </c>
      <c r="I1314" s="119">
        <v>27893</v>
      </c>
      <c r="J1314" s="119">
        <v>393141.05</v>
      </c>
      <c r="K1314" s="121">
        <v>43196</v>
      </c>
      <c r="L1314" s="119">
        <v>103</v>
      </c>
      <c r="M1314" s="119" t="s">
        <v>3207</v>
      </c>
    </row>
    <row r="1315" spans="1:13">
      <c r="A1315" s="119" t="s">
        <v>3208</v>
      </c>
      <c r="B1315" s="119" t="s">
        <v>395</v>
      </c>
      <c r="C1315" s="119">
        <v>5.05</v>
      </c>
      <c r="D1315" s="119">
        <v>5.0999999999999996</v>
      </c>
      <c r="E1315" s="119">
        <v>4.9000000000000004</v>
      </c>
      <c r="F1315" s="119">
        <v>5</v>
      </c>
      <c r="G1315" s="119">
        <v>5.05</v>
      </c>
      <c r="H1315" s="119">
        <v>4.95</v>
      </c>
      <c r="I1315" s="119">
        <v>8729</v>
      </c>
      <c r="J1315" s="119">
        <v>43790.45</v>
      </c>
      <c r="K1315" s="121">
        <v>43196</v>
      </c>
      <c r="L1315" s="119">
        <v>27</v>
      </c>
      <c r="M1315" s="119" t="s">
        <v>3209</v>
      </c>
    </row>
    <row r="1316" spans="1:13">
      <c r="A1316" s="119" t="s">
        <v>1898</v>
      </c>
      <c r="B1316" s="119" t="s">
        <v>395</v>
      </c>
      <c r="C1316" s="119">
        <v>71.349999999999994</v>
      </c>
      <c r="D1316" s="119">
        <v>71.349999999999994</v>
      </c>
      <c r="E1316" s="119">
        <v>68.75</v>
      </c>
      <c r="F1316" s="119">
        <v>70.349999999999994</v>
      </c>
      <c r="G1316" s="119">
        <v>70.05</v>
      </c>
      <c r="H1316" s="119">
        <v>70.849999999999994</v>
      </c>
      <c r="I1316" s="119">
        <v>2324</v>
      </c>
      <c r="J1316" s="119">
        <v>162614.75</v>
      </c>
      <c r="K1316" s="121">
        <v>43196</v>
      </c>
      <c r="L1316" s="119">
        <v>56</v>
      </c>
      <c r="M1316" s="119" t="s">
        <v>1899</v>
      </c>
    </row>
    <row r="1317" spans="1:13">
      <c r="A1317" s="119" t="s">
        <v>1900</v>
      </c>
      <c r="B1317" s="119" t="s">
        <v>395</v>
      </c>
      <c r="C1317" s="119">
        <v>423.35</v>
      </c>
      <c r="D1317" s="119">
        <v>426</v>
      </c>
      <c r="E1317" s="119">
        <v>413.5</v>
      </c>
      <c r="F1317" s="119">
        <v>417.7</v>
      </c>
      <c r="G1317" s="119">
        <v>416.1</v>
      </c>
      <c r="H1317" s="119">
        <v>419.8</v>
      </c>
      <c r="I1317" s="119">
        <v>87381</v>
      </c>
      <c r="J1317" s="119">
        <v>36541573.700000003</v>
      </c>
      <c r="K1317" s="121">
        <v>43196</v>
      </c>
      <c r="L1317" s="119">
        <v>2371</v>
      </c>
      <c r="M1317" s="119" t="s">
        <v>1901</v>
      </c>
    </row>
    <row r="1318" spans="1:13">
      <c r="A1318" s="119" t="s">
        <v>1902</v>
      </c>
      <c r="B1318" s="119" t="s">
        <v>395</v>
      </c>
      <c r="C1318" s="119">
        <v>78</v>
      </c>
      <c r="D1318" s="119">
        <v>80.5</v>
      </c>
      <c r="E1318" s="119">
        <v>77.25</v>
      </c>
      <c r="F1318" s="119">
        <v>79.95</v>
      </c>
      <c r="G1318" s="119">
        <v>80</v>
      </c>
      <c r="H1318" s="119">
        <v>78.7</v>
      </c>
      <c r="I1318" s="119">
        <v>16015</v>
      </c>
      <c r="J1318" s="119">
        <v>1268515.25</v>
      </c>
      <c r="K1318" s="121">
        <v>43196</v>
      </c>
      <c r="L1318" s="119">
        <v>184</v>
      </c>
      <c r="M1318" s="119" t="s">
        <v>2705</v>
      </c>
    </row>
    <row r="1319" spans="1:13">
      <c r="A1319" s="119" t="s">
        <v>382</v>
      </c>
      <c r="B1319" s="119" t="s">
        <v>395</v>
      </c>
      <c r="C1319" s="119">
        <v>172</v>
      </c>
      <c r="D1319" s="119">
        <v>173.15</v>
      </c>
      <c r="E1319" s="119">
        <v>170.5</v>
      </c>
      <c r="F1319" s="119">
        <v>170.9</v>
      </c>
      <c r="G1319" s="119">
        <v>170.95</v>
      </c>
      <c r="H1319" s="119">
        <v>171.9</v>
      </c>
      <c r="I1319" s="119">
        <v>210543</v>
      </c>
      <c r="J1319" s="119">
        <v>36141567.5</v>
      </c>
      <c r="K1319" s="121">
        <v>43196</v>
      </c>
      <c r="L1319" s="119">
        <v>2121</v>
      </c>
      <c r="M1319" s="119" t="s">
        <v>1903</v>
      </c>
    </row>
    <row r="1320" spans="1:13">
      <c r="A1320" s="119" t="s">
        <v>1904</v>
      </c>
      <c r="B1320" s="119" t="s">
        <v>395</v>
      </c>
      <c r="C1320" s="119">
        <v>11.65</v>
      </c>
      <c r="D1320" s="119">
        <v>12.2</v>
      </c>
      <c r="E1320" s="119">
        <v>11.45</v>
      </c>
      <c r="F1320" s="119">
        <v>12</v>
      </c>
      <c r="G1320" s="119">
        <v>11.95</v>
      </c>
      <c r="H1320" s="119">
        <v>11.65</v>
      </c>
      <c r="I1320" s="119">
        <v>36383624</v>
      </c>
      <c r="J1320" s="119">
        <v>428121804.35000002</v>
      </c>
      <c r="K1320" s="121">
        <v>43196</v>
      </c>
      <c r="L1320" s="119">
        <v>11466</v>
      </c>
      <c r="M1320" s="119" t="s">
        <v>1905</v>
      </c>
    </row>
    <row r="1321" spans="1:13">
      <c r="A1321" s="119" t="s">
        <v>1906</v>
      </c>
      <c r="B1321" s="119" t="s">
        <v>395</v>
      </c>
      <c r="C1321" s="119">
        <v>181.55</v>
      </c>
      <c r="D1321" s="119">
        <v>181.7</v>
      </c>
      <c r="E1321" s="119">
        <v>175.15</v>
      </c>
      <c r="F1321" s="119">
        <v>179.75</v>
      </c>
      <c r="G1321" s="119">
        <v>181</v>
      </c>
      <c r="H1321" s="119">
        <v>180.65</v>
      </c>
      <c r="I1321" s="119">
        <v>246495</v>
      </c>
      <c r="J1321" s="119">
        <v>44162054.25</v>
      </c>
      <c r="K1321" s="121">
        <v>43196</v>
      </c>
      <c r="L1321" s="119">
        <v>2781</v>
      </c>
      <c r="M1321" s="119" t="s">
        <v>1907</v>
      </c>
    </row>
    <row r="1322" spans="1:13">
      <c r="A1322" s="119" t="s">
        <v>1908</v>
      </c>
      <c r="B1322" s="119" t="s">
        <v>395</v>
      </c>
      <c r="C1322" s="119">
        <v>2069.9499999999998</v>
      </c>
      <c r="D1322" s="119">
        <v>2069.9499999999998</v>
      </c>
      <c r="E1322" s="119">
        <v>2042</v>
      </c>
      <c r="F1322" s="119">
        <v>2045.1</v>
      </c>
      <c r="G1322" s="119">
        <v>2050</v>
      </c>
      <c r="H1322" s="119">
        <v>2057.25</v>
      </c>
      <c r="I1322" s="119">
        <v>6042</v>
      </c>
      <c r="J1322" s="119">
        <v>12378977.6</v>
      </c>
      <c r="K1322" s="121">
        <v>43196</v>
      </c>
      <c r="L1322" s="119">
        <v>272</v>
      </c>
      <c r="M1322" s="119" t="s">
        <v>1909</v>
      </c>
    </row>
    <row r="1323" spans="1:13">
      <c r="A1323" s="119" t="s">
        <v>1910</v>
      </c>
      <c r="B1323" s="119" t="s">
        <v>395</v>
      </c>
      <c r="C1323" s="119">
        <v>405.15</v>
      </c>
      <c r="D1323" s="119">
        <v>426.5</v>
      </c>
      <c r="E1323" s="119">
        <v>401.25</v>
      </c>
      <c r="F1323" s="119">
        <v>419.05</v>
      </c>
      <c r="G1323" s="119">
        <v>415</v>
      </c>
      <c r="H1323" s="119">
        <v>405.15</v>
      </c>
      <c r="I1323" s="119">
        <v>18962</v>
      </c>
      <c r="J1323" s="119">
        <v>7906032.4000000004</v>
      </c>
      <c r="K1323" s="121">
        <v>43196</v>
      </c>
      <c r="L1323" s="119">
        <v>384</v>
      </c>
      <c r="M1323" s="119" t="s">
        <v>1911</v>
      </c>
    </row>
    <row r="1324" spans="1:13">
      <c r="A1324" s="119" t="s">
        <v>1912</v>
      </c>
      <c r="B1324" s="119" t="s">
        <v>395</v>
      </c>
      <c r="C1324" s="119">
        <v>1786</v>
      </c>
      <c r="D1324" s="119">
        <v>1806</v>
      </c>
      <c r="E1324" s="119">
        <v>1784.25</v>
      </c>
      <c r="F1324" s="119">
        <v>1798.6</v>
      </c>
      <c r="G1324" s="119">
        <v>1796</v>
      </c>
      <c r="H1324" s="119">
        <v>1788.15</v>
      </c>
      <c r="I1324" s="119">
        <v>21476</v>
      </c>
      <c r="J1324" s="119">
        <v>38650485.100000001</v>
      </c>
      <c r="K1324" s="121">
        <v>43196</v>
      </c>
      <c r="L1324" s="119">
        <v>2878</v>
      </c>
      <c r="M1324" s="119" t="s">
        <v>1913</v>
      </c>
    </row>
    <row r="1325" spans="1:13">
      <c r="A1325" s="119" t="s">
        <v>1914</v>
      </c>
      <c r="B1325" s="119" t="s">
        <v>395</v>
      </c>
      <c r="C1325" s="119">
        <v>5.9</v>
      </c>
      <c r="D1325" s="119">
        <v>5.9</v>
      </c>
      <c r="E1325" s="119">
        <v>5.65</v>
      </c>
      <c r="F1325" s="119">
        <v>5.65</v>
      </c>
      <c r="G1325" s="119">
        <v>5.65</v>
      </c>
      <c r="H1325" s="119">
        <v>5.75</v>
      </c>
      <c r="I1325" s="119">
        <v>67755</v>
      </c>
      <c r="J1325" s="119">
        <v>387380.7</v>
      </c>
      <c r="K1325" s="121">
        <v>43196</v>
      </c>
      <c r="L1325" s="119">
        <v>1072</v>
      </c>
      <c r="M1325" s="119" t="s">
        <v>1915</v>
      </c>
    </row>
    <row r="1326" spans="1:13">
      <c r="A1326" s="119" t="s">
        <v>144</v>
      </c>
      <c r="B1326" s="119" t="s">
        <v>395</v>
      </c>
      <c r="C1326" s="119">
        <v>60.45</v>
      </c>
      <c r="D1326" s="119">
        <v>61.15</v>
      </c>
      <c r="E1326" s="119">
        <v>58.8</v>
      </c>
      <c r="F1326" s="119">
        <v>60.6</v>
      </c>
      <c r="G1326" s="119">
        <v>60.35</v>
      </c>
      <c r="H1326" s="119">
        <v>59.85</v>
      </c>
      <c r="I1326" s="119">
        <v>5272395</v>
      </c>
      <c r="J1326" s="119">
        <v>316815421.44999999</v>
      </c>
      <c r="K1326" s="121">
        <v>43196</v>
      </c>
      <c r="L1326" s="119">
        <v>16613</v>
      </c>
      <c r="M1326" s="119" t="s">
        <v>1916</v>
      </c>
    </row>
    <row r="1327" spans="1:13">
      <c r="A1327" s="119" t="s">
        <v>1917</v>
      </c>
      <c r="B1327" s="119" t="s">
        <v>395</v>
      </c>
      <c r="C1327" s="119">
        <v>590.29999999999995</v>
      </c>
      <c r="D1327" s="119">
        <v>599</v>
      </c>
      <c r="E1327" s="119">
        <v>586.5</v>
      </c>
      <c r="F1327" s="119">
        <v>593.35</v>
      </c>
      <c r="G1327" s="119">
        <v>597</v>
      </c>
      <c r="H1327" s="119">
        <v>591.35</v>
      </c>
      <c r="I1327" s="119">
        <v>49913</v>
      </c>
      <c r="J1327" s="119">
        <v>29517587.949999999</v>
      </c>
      <c r="K1327" s="121">
        <v>43196</v>
      </c>
      <c r="L1327" s="119">
        <v>2599</v>
      </c>
      <c r="M1327" s="119" t="s">
        <v>1918</v>
      </c>
    </row>
    <row r="1328" spans="1:13">
      <c r="A1328" s="119" t="s">
        <v>2387</v>
      </c>
      <c r="B1328" s="119" t="s">
        <v>395</v>
      </c>
      <c r="C1328" s="119">
        <v>103.75</v>
      </c>
      <c r="D1328" s="119">
        <v>107.95</v>
      </c>
      <c r="E1328" s="119">
        <v>98.85</v>
      </c>
      <c r="F1328" s="119">
        <v>104.2</v>
      </c>
      <c r="G1328" s="119">
        <v>104</v>
      </c>
      <c r="H1328" s="119">
        <v>103.45</v>
      </c>
      <c r="I1328" s="119">
        <v>35176</v>
      </c>
      <c r="J1328" s="119">
        <v>3584533.25</v>
      </c>
      <c r="K1328" s="121">
        <v>43196</v>
      </c>
      <c r="L1328" s="119">
        <v>321</v>
      </c>
      <c r="M1328" s="119" t="s">
        <v>2388</v>
      </c>
    </row>
    <row r="1329" spans="1:13">
      <c r="A1329" s="119" t="s">
        <v>1919</v>
      </c>
      <c r="B1329" s="119" t="s">
        <v>395</v>
      </c>
      <c r="C1329" s="119">
        <v>169</v>
      </c>
      <c r="D1329" s="119">
        <v>176.7</v>
      </c>
      <c r="E1329" s="119">
        <v>167.1</v>
      </c>
      <c r="F1329" s="119">
        <v>175.65</v>
      </c>
      <c r="G1329" s="119">
        <v>176.4</v>
      </c>
      <c r="H1329" s="119">
        <v>168.75</v>
      </c>
      <c r="I1329" s="119">
        <v>95669</v>
      </c>
      <c r="J1329" s="119">
        <v>16560272.800000001</v>
      </c>
      <c r="K1329" s="121">
        <v>43196</v>
      </c>
      <c r="L1329" s="119">
        <v>1437</v>
      </c>
      <c r="M1329" s="119" t="s">
        <v>1920</v>
      </c>
    </row>
    <row r="1330" spans="1:13">
      <c r="A1330" s="119" t="s">
        <v>1921</v>
      </c>
      <c r="B1330" s="119" t="s">
        <v>395</v>
      </c>
      <c r="C1330" s="119">
        <v>175</v>
      </c>
      <c r="D1330" s="119">
        <v>175.6</v>
      </c>
      <c r="E1330" s="119">
        <v>174.05</v>
      </c>
      <c r="F1330" s="119">
        <v>175</v>
      </c>
      <c r="G1330" s="119">
        <v>175</v>
      </c>
      <c r="H1330" s="119">
        <v>174.15</v>
      </c>
      <c r="I1330" s="119">
        <v>105756</v>
      </c>
      <c r="J1330" s="119">
        <v>18509511.199999999</v>
      </c>
      <c r="K1330" s="121">
        <v>43196</v>
      </c>
      <c r="L1330" s="119">
        <v>2811</v>
      </c>
      <c r="M1330" s="119" t="s">
        <v>1922</v>
      </c>
    </row>
    <row r="1331" spans="1:13">
      <c r="A1331" s="119" t="s">
        <v>1923</v>
      </c>
      <c r="B1331" s="119" t="s">
        <v>395</v>
      </c>
      <c r="C1331" s="119">
        <v>324</v>
      </c>
      <c r="D1331" s="119">
        <v>327</v>
      </c>
      <c r="E1331" s="119">
        <v>315.7</v>
      </c>
      <c r="F1331" s="119">
        <v>322.8</v>
      </c>
      <c r="G1331" s="119">
        <v>322.25</v>
      </c>
      <c r="H1331" s="119">
        <v>325.45</v>
      </c>
      <c r="I1331" s="119">
        <v>41288</v>
      </c>
      <c r="J1331" s="119">
        <v>13274577</v>
      </c>
      <c r="K1331" s="121">
        <v>43196</v>
      </c>
      <c r="L1331" s="119">
        <v>1104</v>
      </c>
      <c r="M1331" s="119" t="s">
        <v>1924</v>
      </c>
    </row>
    <row r="1332" spans="1:13">
      <c r="A1332" s="119" t="s">
        <v>1925</v>
      </c>
      <c r="B1332" s="119" t="s">
        <v>395</v>
      </c>
      <c r="C1332" s="119">
        <v>37</v>
      </c>
      <c r="D1332" s="119">
        <v>39.299999999999997</v>
      </c>
      <c r="E1332" s="119">
        <v>36.4</v>
      </c>
      <c r="F1332" s="119">
        <v>38.9</v>
      </c>
      <c r="G1332" s="119">
        <v>39.049999999999997</v>
      </c>
      <c r="H1332" s="119">
        <v>37</v>
      </c>
      <c r="I1332" s="119">
        <v>1620573</v>
      </c>
      <c r="J1332" s="119">
        <v>62118445.75</v>
      </c>
      <c r="K1332" s="121">
        <v>43196</v>
      </c>
      <c r="L1332" s="119">
        <v>5419</v>
      </c>
      <c r="M1332" s="119" t="s">
        <v>1926</v>
      </c>
    </row>
    <row r="1333" spans="1:13">
      <c r="A1333" s="119" t="s">
        <v>1927</v>
      </c>
      <c r="B1333" s="119" t="s">
        <v>395</v>
      </c>
      <c r="C1333" s="119">
        <v>12.1</v>
      </c>
      <c r="D1333" s="119">
        <v>12.45</v>
      </c>
      <c r="E1333" s="119">
        <v>12</v>
      </c>
      <c r="F1333" s="119">
        <v>12.25</v>
      </c>
      <c r="G1333" s="119">
        <v>12.25</v>
      </c>
      <c r="H1333" s="119">
        <v>11.9</v>
      </c>
      <c r="I1333" s="119">
        <v>74261</v>
      </c>
      <c r="J1333" s="119">
        <v>907359.8</v>
      </c>
      <c r="K1333" s="121">
        <v>43196</v>
      </c>
      <c r="L1333" s="119">
        <v>312</v>
      </c>
      <c r="M1333" s="119" t="s">
        <v>1928</v>
      </c>
    </row>
    <row r="1334" spans="1:13">
      <c r="A1334" s="119" t="s">
        <v>2778</v>
      </c>
      <c r="B1334" s="119" t="s">
        <v>395</v>
      </c>
      <c r="C1334" s="119">
        <v>5.45</v>
      </c>
      <c r="D1334" s="119">
        <v>5.45</v>
      </c>
      <c r="E1334" s="119">
        <v>5.4</v>
      </c>
      <c r="F1334" s="119">
        <v>5.45</v>
      </c>
      <c r="G1334" s="119">
        <v>5.45</v>
      </c>
      <c r="H1334" s="119">
        <v>5.45</v>
      </c>
      <c r="I1334" s="119">
        <v>1262</v>
      </c>
      <c r="J1334" s="119">
        <v>6864.8</v>
      </c>
      <c r="K1334" s="121">
        <v>43196</v>
      </c>
      <c r="L1334" s="119">
        <v>4</v>
      </c>
      <c r="M1334" s="119" t="s">
        <v>2779</v>
      </c>
    </row>
    <row r="1335" spans="1:13">
      <c r="A1335" s="119" t="s">
        <v>2510</v>
      </c>
      <c r="B1335" s="119" t="s">
        <v>395</v>
      </c>
      <c r="C1335" s="119">
        <v>57.9</v>
      </c>
      <c r="D1335" s="119">
        <v>63.3</v>
      </c>
      <c r="E1335" s="119">
        <v>54.2</v>
      </c>
      <c r="F1335" s="119">
        <v>60.4</v>
      </c>
      <c r="G1335" s="119">
        <v>60.5</v>
      </c>
      <c r="H1335" s="119">
        <v>58.7</v>
      </c>
      <c r="I1335" s="119">
        <v>345072</v>
      </c>
      <c r="J1335" s="119">
        <v>20668612.199999999</v>
      </c>
      <c r="K1335" s="121">
        <v>43196</v>
      </c>
      <c r="L1335" s="119">
        <v>3814</v>
      </c>
      <c r="M1335" s="119" t="s">
        <v>2511</v>
      </c>
    </row>
    <row r="1336" spans="1:13">
      <c r="A1336" s="119" t="s">
        <v>2426</v>
      </c>
      <c r="B1336" s="119" t="s">
        <v>395</v>
      </c>
      <c r="C1336" s="119">
        <v>7815</v>
      </c>
      <c r="D1336" s="119">
        <v>8200</v>
      </c>
      <c r="E1336" s="119">
        <v>7723</v>
      </c>
      <c r="F1336" s="119">
        <v>8140</v>
      </c>
      <c r="G1336" s="119">
        <v>8120.5</v>
      </c>
      <c r="H1336" s="119">
        <v>7801.4</v>
      </c>
      <c r="I1336" s="119">
        <v>1214</v>
      </c>
      <c r="J1336" s="119">
        <v>9768449.6999999993</v>
      </c>
      <c r="K1336" s="121">
        <v>43196</v>
      </c>
      <c r="L1336" s="119">
        <v>402</v>
      </c>
      <c r="M1336" s="119" t="s">
        <v>2427</v>
      </c>
    </row>
    <row r="1337" spans="1:13">
      <c r="A1337" s="119" t="s">
        <v>145</v>
      </c>
      <c r="B1337" s="119" t="s">
        <v>395</v>
      </c>
      <c r="C1337" s="119">
        <v>721.5</v>
      </c>
      <c r="D1337" s="119">
        <v>728</v>
      </c>
      <c r="E1337" s="119">
        <v>713</v>
      </c>
      <c r="F1337" s="119">
        <v>724.05</v>
      </c>
      <c r="G1337" s="119">
        <v>723.4</v>
      </c>
      <c r="H1337" s="119">
        <v>715.6</v>
      </c>
      <c r="I1337" s="119">
        <v>536188</v>
      </c>
      <c r="J1337" s="119">
        <v>386655119.14999998</v>
      </c>
      <c r="K1337" s="121">
        <v>43196</v>
      </c>
      <c r="L1337" s="119">
        <v>9233</v>
      </c>
      <c r="M1337" s="119" t="s">
        <v>1929</v>
      </c>
    </row>
    <row r="1338" spans="1:13">
      <c r="A1338" s="119" t="s">
        <v>1930</v>
      </c>
      <c r="B1338" s="119" t="s">
        <v>395</v>
      </c>
      <c r="C1338" s="119">
        <v>125.35</v>
      </c>
      <c r="D1338" s="119">
        <v>126.3</v>
      </c>
      <c r="E1338" s="119">
        <v>124.5</v>
      </c>
      <c r="F1338" s="119">
        <v>125.85</v>
      </c>
      <c r="G1338" s="119">
        <v>126</v>
      </c>
      <c r="H1338" s="119">
        <v>125.15</v>
      </c>
      <c r="I1338" s="119">
        <v>264528</v>
      </c>
      <c r="J1338" s="119">
        <v>33215468.100000001</v>
      </c>
      <c r="K1338" s="121">
        <v>43196</v>
      </c>
      <c r="L1338" s="119">
        <v>2683</v>
      </c>
      <c r="M1338" s="119" t="s">
        <v>1931</v>
      </c>
    </row>
    <row r="1339" spans="1:13">
      <c r="A1339" s="119" t="s">
        <v>146</v>
      </c>
      <c r="B1339" s="119" t="s">
        <v>395</v>
      </c>
      <c r="C1339" s="119">
        <v>656.85</v>
      </c>
      <c r="D1339" s="119">
        <v>657.1</v>
      </c>
      <c r="E1339" s="119">
        <v>649.29999999999995</v>
      </c>
      <c r="F1339" s="119">
        <v>654.85</v>
      </c>
      <c r="G1339" s="119">
        <v>652.1</v>
      </c>
      <c r="H1339" s="119">
        <v>654.95000000000005</v>
      </c>
      <c r="I1339" s="119">
        <v>120860</v>
      </c>
      <c r="J1339" s="119">
        <v>79050064.5</v>
      </c>
      <c r="K1339" s="121">
        <v>43196</v>
      </c>
      <c r="L1339" s="119">
        <v>3516</v>
      </c>
      <c r="M1339" s="119" t="s">
        <v>1932</v>
      </c>
    </row>
    <row r="1340" spans="1:13">
      <c r="A1340" s="119" t="s">
        <v>359</v>
      </c>
      <c r="B1340" s="119" t="s">
        <v>395</v>
      </c>
      <c r="C1340" s="119">
        <v>1010</v>
      </c>
      <c r="D1340" s="119">
        <v>1035</v>
      </c>
      <c r="E1340" s="119">
        <v>1010</v>
      </c>
      <c r="F1340" s="119">
        <v>1024.5999999999999</v>
      </c>
      <c r="G1340" s="119">
        <v>1022</v>
      </c>
      <c r="H1340" s="119">
        <v>1020.3</v>
      </c>
      <c r="I1340" s="119">
        <v>333564</v>
      </c>
      <c r="J1340" s="119">
        <v>342209540.60000002</v>
      </c>
      <c r="K1340" s="121">
        <v>43196</v>
      </c>
      <c r="L1340" s="119">
        <v>9982</v>
      </c>
      <c r="M1340" s="119" t="s">
        <v>1933</v>
      </c>
    </row>
    <row r="1341" spans="1:13">
      <c r="A1341" s="119" t="s">
        <v>147</v>
      </c>
      <c r="B1341" s="119" t="s">
        <v>395</v>
      </c>
      <c r="C1341" s="119">
        <v>274.8</v>
      </c>
      <c r="D1341" s="119">
        <v>275.64999999999998</v>
      </c>
      <c r="E1341" s="119">
        <v>271</v>
      </c>
      <c r="F1341" s="119">
        <v>272.7</v>
      </c>
      <c r="G1341" s="119">
        <v>272.7</v>
      </c>
      <c r="H1341" s="119">
        <v>273</v>
      </c>
      <c r="I1341" s="119">
        <v>1852060</v>
      </c>
      <c r="J1341" s="119">
        <v>504757677.25</v>
      </c>
      <c r="K1341" s="121">
        <v>43196</v>
      </c>
      <c r="L1341" s="119">
        <v>11797</v>
      </c>
      <c r="M1341" s="119" t="s">
        <v>1934</v>
      </c>
    </row>
    <row r="1342" spans="1:13">
      <c r="A1342" s="119" t="s">
        <v>1935</v>
      </c>
      <c r="B1342" s="119" t="s">
        <v>395</v>
      </c>
      <c r="C1342" s="119">
        <v>769.95</v>
      </c>
      <c r="D1342" s="119">
        <v>780</v>
      </c>
      <c r="E1342" s="119">
        <v>753</v>
      </c>
      <c r="F1342" s="119">
        <v>777.2</v>
      </c>
      <c r="G1342" s="119">
        <v>778</v>
      </c>
      <c r="H1342" s="119">
        <v>765.3</v>
      </c>
      <c r="I1342" s="119">
        <v>19808</v>
      </c>
      <c r="J1342" s="119">
        <v>15278878.35</v>
      </c>
      <c r="K1342" s="121">
        <v>43196</v>
      </c>
      <c r="L1342" s="119">
        <v>1454</v>
      </c>
      <c r="M1342" s="119" t="s">
        <v>1936</v>
      </c>
    </row>
    <row r="1343" spans="1:13">
      <c r="A1343" s="119" t="s">
        <v>1937</v>
      </c>
      <c r="B1343" s="119" t="s">
        <v>395</v>
      </c>
      <c r="C1343" s="119">
        <v>789</v>
      </c>
      <c r="D1343" s="119">
        <v>804.7</v>
      </c>
      <c r="E1343" s="119">
        <v>776.1</v>
      </c>
      <c r="F1343" s="119">
        <v>791.1</v>
      </c>
      <c r="G1343" s="119">
        <v>794.4</v>
      </c>
      <c r="H1343" s="119">
        <v>792.4</v>
      </c>
      <c r="I1343" s="119">
        <v>108105</v>
      </c>
      <c r="J1343" s="119">
        <v>85495529.049999997</v>
      </c>
      <c r="K1343" s="121">
        <v>43196</v>
      </c>
      <c r="L1343" s="119">
        <v>3738</v>
      </c>
      <c r="M1343" s="119" t="s">
        <v>1938</v>
      </c>
    </row>
    <row r="1344" spans="1:13">
      <c r="A1344" s="119" t="s">
        <v>148</v>
      </c>
      <c r="B1344" s="119" t="s">
        <v>395</v>
      </c>
      <c r="C1344" s="119">
        <v>362</v>
      </c>
      <c r="D1344" s="119">
        <v>368.35</v>
      </c>
      <c r="E1344" s="119">
        <v>356.45</v>
      </c>
      <c r="F1344" s="119">
        <v>364.1</v>
      </c>
      <c r="G1344" s="119">
        <v>363.4</v>
      </c>
      <c r="H1344" s="119">
        <v>362.2</v>
      </c>
      <c r="I1344" s="119">
        <v>13297051</v>
      </c>
      <c r="J1344" s="119">
        <v>4828723402.1000004</v>
      </c>
      <c r="K1344" s="121">
        <v>43196</v>
      </c>
      <c r="L1344" s="119">
        <v>109844</v>
      </c>
      <c r="M1344" s="119" t="s">
        <v>1939</v>
      </c>
    </row>
    <row r="1345" spans="1:13">
      <c r="A1345" s="119" t="s">
        <v>149</v>
      </c>
      <c r="B1345" s="119" t="s">
        <v>395</v>
      </c>
      <c r="C1345" s="119">
        <v>205.85</v>
      </c>
      <c r="D1345" s="119">
        <v>207.55</v>
      </c>
      <c r="E1345" s="119">
        <v>201.85</v>
      </c>
      <c r="F1345" s="119">
        <v>206.55</v>
      </c>
      <c r="G1345" s="119">
        <v>206.5</v>
      </c>
      <c r="H1345" s="119">
        <v>205.8</v>
      </c>
      <c r="I1345" s="119">
        <v>1539101</v>
      </c>
      <c r="J1345" s="119">
        <v>316270294.14999998</v>
      </c>
      <c r="K1345" s="121">
        <v>43196</v>
      </c>
      <c r="L1345" s="119">
        <v>14079</v>
      </c>
      <c r="M1345" s="119" t="s">
        <v>1940</v>
      </c>
    </row>
    <row r="1346" spans="1:13">
      <c r="A1346" s="119" t="s">
        <v>150</v>
      </c>
      <c r="B1346" s="119" t="s">
        <v>395</v>
      </c>
      <c r="C1346" s="119">
        <v>83.55</v>
      </c>
      <c r="D1346" s="119">
        <v>85.1</v>
      </c>
      <c r="E1346" s="119">
        <v>82.6</v>
      </c>
      <c r="F1346" s="119">
        <v>84.5</v>
      </c>
      <c r="G1346" s="119">
        <v>84</v>
      </c>
      <c r="H1346" s="119">
        <v>83.5</v>
      </c>
      <c r="I1346" s="119">
        <v>4231975</v>
      </c>
      <c r="J1346" s="119">
        <v>354691243.60000002</v>
      </c>
      <c r="K1346" s="121">
        <v>43196</v>
      </c>
      <c r="L1346" s="119">
        <v>11918</v>
      </c>
      <c r="M1346" s="119" t="s">
        <v>1941</v>
      </c>
    </row>
    <row r="1347" spans="1:13">
      <c r="A1347" s="119" t="s">
        <v>1942</v>
      </c>
      <c r="B1347" s="119" t="s">
        <v>395</v>
      </c>
      <c r="C1347" s="119">
        <v>1003</v>
      </c>
      <c r="D1347" s="119">
        <v>1003</v>
      </c>
      <c r="E1347" s="119">
        <v>980.25</v>
      </c>
      <c r="F1347" s="119">
        <v>993.95</v>
      </c>
      <c r="G1347" s="119">
        <v>995</v>
      </c>
      <c r="H1347" s="119">
        <v>1004.3</v>
      </c>
      <c r="I1347" s="119">
        <v>129419</v>
      </c>
      <c r="J1347" s="119">
        <v>128405552.45</v>
      </c>
      <c r="K1347" s="121">
        <v>43196</v>
      </c>
      <c r="L1347" s="119">
        <v>6372</v>
      </c>
      <c r="M1347" s="119" t="s">
        <v>1943</v>
      </c>
    </row>
    <row r="1348" spans="1:13">
      <c r="A1348" s="119" t="s">
        <v>151</v>
      </c>
      <c r="B1348" s="119" t="s">
        <v>395</v>
      </c>
      <c r="C1348" s="119">
        <v>574.85</v>
      </c>
      <c r="D1348" s="119">
        <v>589.9</v>
      </c>
      <c r="E1348" s="119">
        <v>573</v>
      </c>
      <c r="F1348" s="119">
        <v>587.20000000000005</v>
      </c>
      <c r="G1348" s="119">
        <v>586.1</v>
      </c>
      <c r="H1348" s="119">
        <v>580.45000000000005</v>
      </c>
      <c r="I1348" s="119">
        <v>8520201</v>
      </c>
      <c r="J1348" s="119">
        <v>4951430461</v>
      </c>
      <c r="K1348" s="121">
        <v>43196</v>
      </c>
      <c r="L1348" s="119">
        <v>97057</v>
      </c>
      <c r="M1348" s="119" t="s">
        <v>1944</v>
      </c>
    </row>
    <row r="1349" spans="1:13">
      <c r="A1349" s="119" t="s">
        <v>1945</v>
      </c>
      <c r="B1349" s="119" t="s">
        <v>395</v>
      </c>
      <c r="C1349" s="119">
        <v>94.95</v>
      </c>
      <c r="D1349" s="119">
        <v>94.95</v>
      </c>
      <c r="E1349" s="119">
        <v>92.5</v>
      </c>
      <c r="F1349" s="119">
        <v>93.7</v>
      </c>
      <c r="G1349" s="119">
        <v>93.2</v>
      </c>
      <c r="H1349" s="119">
        <v>94.3</v>
      </c>
      <c r="I1349" s="119">
        <v>55523</v>
      </c>
      <c r="J1349" s="119">
        <v>5192548.2</v>
      </c>
      <c r="K1349" s="121">
        <v>43196</v>
      </c>
      <c r="L1349" s="119">
        <v>735</v>
      </c>
      <c r="M1349" s="119" t="s">
        <v>1946</v>
      </c>
    </row>
    <row r="1350" spans="1:13">
      <c r="A1350" s="119" t="s">
        <v>332</v>
      </c>
      <c r="B1350" s="119" t="s">
        <v>395</v>
      </c>
      <c r="C1350" s="119">
        <v>286.10000000000002</v>
      </c>
      <c r="D1350" s="119">
        <v>291.45</v>
      </c>
      <c r="E1350" s="119">
        <v>282.39999999999998</v>
      </c>
      <c r="F1350" s="119">
        <v>285</v>
      </c>
      <c r="G1350" s="119">
        <v>285</v>
      </c>
      <c r="H1350" s="119">
        <v>289.2</v>
      </c>
      <c r="I1350" s="119">
        <v>22679</v>
      </c>
      <c r="J1350" s="119">
        <v>6456043.6500000004</v>
      </c>
      <c r="K1350" s="121">
        <v>43196</v>
      </c>
      <c r="L1350" s="119">
        <v>802</v>
      </c>
      <c r="M1350" s="119" t="s">
        <v>2241</v>
      </c>
    </row>
    <row r="1351" spans="1:13">
      <c r="A1351" s="119" t="s">
        <v>2359</v>
      </c>
      <c r="B1351" s="119" t="s">
        <v>395</v>
      </c>
      <c r="C1351" s="119">
        <v>492.5</v>
      </c>
      <c r="D1351" s="119">
        <v>495</v>
      </c>
      <c r="E1351" s="119">
        <v>485</v>
      </c>
      <c r="F1351" s="119">
        <v>486.85</v>
      </c>
      <c r="G1351" s="119">
        <v>487</v>
      </c>
      <c r="H1351" s="119">
        <v>485.6</v>
      </c>
      <c r="I1351" s="119">
        <v>10973</v>
      </c>
      <c r="J1351" s="119">
        <v>5390902.2000000002</v>
      </c>
      <c r="K1351" s="121">
        <v>43196</v>
      </c>
      <c r="L1351" s="119">
        <v>238</v>
      </c>
      <c r="M1351" s="119" t="s">
        <v>2360</v>
      </c>
    </row>
    <row r="1352" spans="1:13">
      <c r="A1352" s="119" t="s">
        <v>1947</v>
      </c>
      <c r="B1352" s="119" t="s">
        <v>395</v>
      </c>
      <c r="C1352" s="119">
        <v>31.1</v>
      </c>
      <c r="D1352" s="119">
        <v>34.799999999999997</v>
      </c>
      <c r="E1352" s="119">
        <v>30.9</v>
      </c>
      <c r="F1352" s="119">
        <v>33.5</v>
      </c>
      <c r="G1352" s="119">
        <v>33.5</v>
      </c>
      <c r="H1352" s="119">
        <v>31</v>
      </c>
      <c r="I1352" s="119">
        <v>2140048</v>
      </c>
      <c r="J1352" s="119">
        <v>70975345.25</v>
      </c>
      <c r="K1352" s="121">
        <v>43196</v>
      </c>
      <c r="L1352" s="119">
        <v>6220</v>
      </c>
      <c r="M1352" s="119" t="s">
        <v>1948</v>
      </c>
    </row>
    <row r="1353" spans="1:13">
      <c r="A1353" s="119" t="s">
        <v>2740</v>
      </c>
      <c r="B1353" s="119" t="s">
        <v>395</v>
      </c>
      <c r="C1353" s="119">
        <v>586</v>
      </c>
      <c r="D1353" s="119">
        <v>602.85</v>
      </c>
      <c r="E1353" s="119">
        <v>581</v>
      </c>
      <c r="F1353" s="119">
        <v>589.25</v>
      </c>
      <c r="G1353" s="119">
        <v>590</v>
      </c>
      <c r="H1353" s="119">
        <v>591.65</v>
      </c>
      <c r="I1353" s="119">
        <v>3563</v>
      </c>
      <c r="J1353" s="119">
        <v>2089103.75</v>
      </c>
      <c r="K1353" s="121">
        <v>43196</v>
      </c>
      <c r="L1353" s="119">
        <v>115</v>
      </c>
      <c r="M1353" s="119" t="s">
        <v>2741</v>
      </c>
    </row>
    <row r="1354" spans="1:13">
      <c r="A1354" s="119" t="s">
        <v>152</v>
      </c>
      <c r="B1354" s="119" t="s">
        <v>395</v>
      </c>
      <c r="C1354" s="119">
        <v>2954</v>
      </c>
      <c r="D1354" s="119">
        <v>2960</v>
      </c>
      <c r="E1354" s="119">
        <v>2926.55</v>
      </c>
      <c r="F1354" s="119">
        <v>2950.3</v>
      </c>
      <c r="G1354" s="119">
        <v>2939.7</v>
      </c>
      <c r="H1354" s="119">
        <v>2957.95</v>
      </c>
      <c r="I1354" s="119">
        <v>564509</v>
      </c>
      <c r="J1354" s="119">
        <v>1661739852</v>
      </c>
      <c r="K1354" s="121">
        <v>43196</v>
      </c>
      <c r="L1354" s="119">
        <v>35618</v>
      </c>
      <c r="M1354" s="119" t="s">
        <v>1949</v>
      </c>
    </row>
    <row r="1355" spans="1:13">
      <c r="A1355" s="119" t="s">
        <v>1950</v>
      </c>
      <c r="B1355" s="119" t="s">
        <v>395</v>
      </c>
      <c r="C1355" s="119">
        <v>191</v>
      </c>
      <c r="D1355" s="119">
        <v>191.55</v>
      </c>
      <c r="E1355" s="119">
        <v>188.7</v>
      </c>
      <c r="F1355" s="119">
        <v>189.1</v>
      </c>
      <c r="G1355" s="119">
        <v>188.7</v>
      </c>
      <c r="H1355" s="119">
        <v>190</v>
      </c>
      <c r="I1355" s="119">
        <v>80998</v>
      </c>
      <c r="J1355" s="119">
        <v>15413208.1</v>
      </c>
      <c r="K1355" s="121">
        <v>43196</v>
      </c>
      <c r="L1355" s="119">
        <v>687</v>
      </c>
      <c r="M1355" s="119" t="s">
        <v>1951</v>
      </c>
    </row>
    <row r="1356" spans="1:13">
      <c r="A1356" s="119" t="s">
        <v>1952</v>
      </c>
      <c r="B1356" s="119" t="s">
        <v>395</v>
      </c>
      <c r="C1356" s="119">
        <v>2277</v>
      </c>
      <c r="D1356" s="119">
        <v>2304</v>
      </c>
      <c r="E1356" s="119">
        <v>2252.15</v>
      </c>
      <c r="F1356" s="119">
        <v>2264.6</v>
      </c>
      <c r="G1356" s="119">
        <v>2260.1</v>
      </c>
      <c r="H1356" s="119">
        <v>2276.6999999999998</v>
      </c>
      <c r="I1356" s="119">
        <v>16072</v>
      </c>
      <c r="J1356" s="119">
        <v>36468349.450000003</v>
      </c>
      <c r="K1356" s="121">
        <v>43196</v>
      </c>
      <c r="L1356" s="119">
        <v>1269</v>
      </c>
      <c r="M1356" s="119" t="s">
        <v>1953</v>
      </c>
    </row>
    <row r="1357" spans="1:13">
      <c r="A1357" s="119" t="s">
        <v>153</v>
      </c>
      <c r="B1357" s="119" t="s">
        <v>395</v>
      </c>
      <c r="C1357" s="119">
        <v>616</v>
      </c>
      <c r="D1357" s="119">
        <v>622</v>
      </c>
      <c r="E1357" s="119">
        <v>613.79999999999995</v>
      </c>
      <c r="F1357" s="119">
        <v>618.20000000000005</v>
      </c>
      <c r="G1357" s="119">
        <v>618.1</v>
      </c>
      <c r="H1357" s="119">
        <v>617.35</v>
      </c>
      <c r="I1357" s="119">
        <v>1160620</v>
      </c>
      <c r="J1357" s="119">
        <v>717562272.35000002</v>
      </c>
      <c r="K1357" s="121">
        <v>43196</v>
      </c>
      <c r="L1357" s="119">
        <v>22544</v>
      </c>
      <c r="M1357" s="119" t="s">
        <v>1954</v>
      </c>
    </row>
    <row r="1358" spans="1:13">
      <c r="A1358" s="119" t="s">
        <v>1955</v>
      </c>
      <c r="B1358" s="119" t="s">
        <v>395</v>
      </c>
      <c r="C1358" s="119">
        <v>372.8</v>
      </c>
      <c r="D1358" s="119">
        <v>372.8</v>
      </c>
      <c r="E1358" s="119">
        <v>364.05</v>
      </c>
      <c r="F1358" s="119">
        <v>367.5</v>
      </c>
      <c r="G1358" s="119">
        <v>367.35</v>
      </c>
      <c r="H1358" s="119">
        <v>367.75</v>
      </c>
      <c r="I1358" s="119">
        <v>11859</v>
      </c>
      <c r="J1358" s="119">
        <v>4365663.8499999996</v>
      </c>
      <c r="K1358" s="121">
        <v>43196</v>
      </c>
      <c r="L1358" s="119">
        <v>453</v>
      </c>
      <c r="M1358" s="119" t="s">
        <v>1956</v>
      </c>
    </row>
    <row r="1359" spans="1:13">
      <c r="A1359" s="119" t="s">
        <v>3210</v>
      </c>
      <c r="B1359" s="119" t="s">
        <v>395</v>
      </c>
      <c r="C1359" s="119">
        <v>223.45</v>
      </c>
      <c r="D1359" s="119">
        <v>223.45</v>
      </c>
      <c r="E1359" s="119">
        <v>217</v>
      </c>
      <c r="F1359" s="119">
        <v>218.2</v>
      </c>
      <c r="G1359" s="119">
        <v>220.9</v>
      </c>
      <c r="H1359" s="119">
        <v>223.45</v>
      </c>
      <c r="I1359" s="119">
        <v>2525</v>
      </c>
      <c r="J1359" s="119">
        <v>552732.4</v>
      </c>
      <c r="K1359" s="121">
        <v>43196</v>
      </c>
      <c r="L1359" s="119">
        <v>67</v>
      </c>
      <c r="M1359" s="119" t="s">
        <v>3211</v>
      </c>
    </row>
    <row r="1360" spans="1:13">
      <c r="A1360" s="119" t="s">
        <v>2530</v>
      </c>
      <c r="B1360" s="119" t="s">
        <v>395</v>
      </c>
      <c r="C1360" s="119">
        <v>359.95</v>
      </c>
      <c r="D1360" s="119">
        <v>360</v>
      </c>
      <c r="E1360" s="119">
        <v>352.1</v>
      </c>
      <c r="F1360" s="119">
        <v>354.6</v>
      </c>
      <c r="G1360" s="119">
        <v>355</v>
      </c>
      <c r="H1360" s="119">
        <v>357.65</v>
      </c>
      <c r="I1360" s="119">
        <v>29492</v>
      </c>
      <c r="J1360" s="119">
        <v>10468571.6</v>
      </c>
      <c r="K1360" s="121">
        <v>43196</v>
      </c>
      <c r="L1360" s="119">
        <v>1310</v>
      </c>
      <c r="M1360" s="119" t="s">
        <v>2531</v>
      </c>
    </row>
    <row r="1361" spans="1:13">
      <c r="A1361" s="119" t="s">
        <v>2361</v>
      </c>
      <c r="B1361" s="119" t="s">
        <v>395</v>
      </c>
      <c r="C1361" s="119">
        <v>52.4</v>
      </c>
      <c r="D1361" s="119">
        <v>52.4</v>
      </c>
      <c r="E1361" s="119">
        <v>49</v>
      </c>
      <c r="F1361" s="119">
        <v>49.4</v>
      </c>
      <c r="G1361" s="119">
        <v>49.5</v>
      </c>
      <c r="H1361" s="119">
        <v>52</v>
      </c>
      <c r="I1361" s="119">
        <v>24063</v>
      </c>
      <c r="J1361" s="119">
        <v>1192040.1000000001</v>
      </c>
      <c r="K1361" s="121">
        <v>43196</v>
      </c>
      <c r="L1361" s="119">
        <v>334</v>
      </c>
      <c r="M1361" s="119" t="s">
        <v>2362</v>
      </c>
    </row>
    <row r="1362" spans="1:13">
      <c r="A1362" s="119" t="s">
        <v>1957</v>
      </c>
      <c r="B1362" s="119" t="s">
        <v>395</v>
      </c>
      <c r="C1362" s="119">
        <v>63.35</v>
      </c>
      <c r="D1362" s="119">
        <v>63.7</v>
      </c>
      <c r="E1362" s="119">
        <v>62.4</v>
      </c>
      <c r="F1362" s="119">
        <v>62.55</v>
      </c>
      <c r="G1362" s="119">
        <v>62.9</v>
      </c>
      <c r="H1362" s="119">
        <v>63.45</v>
      </c>
      <c r="I1362" s="119">
        <v>46608</v>
      </c>
      <c r="J1362" s="119">
        <v>2929282.75</v>
      </c>
      <c r="K1362" s="121">
        <v>43196</v>
      </c>
      <c r="L1362" s="119">
        <v>276</v>
      </c>
      <c r="M1362" s="119" t="s">
        <v>1958</v>
      </c>
    </row>
    <row r="1363" spans="1:13">
      <c r="A1363" s="119" t="s">
        <v>3212</v>
      </c>
      <c r="B1363" s="119" t="s">
        <v>395</v>
      </c>
      <c r="C1363" s="119">
        <v>21.35</v>
      </c>
      <c r="D1363" s="119">
        <v>21.65</v>
      </c>
      <c r="E1363" s="119">
        <v>20.75</v>
      </c>
      <c r="F1363" s="119">
        <v>21.5</v>
      </c>
      <c r="G1363" s="119">
        <v>21.6</v>
      </c>
      <c r="H1363" s="119">
        <v>20.95</v>
      </c>
      <c r="I1363" s="119">
        <v>22404</v>
      </c>
      <c r="J1363" s="119">
        <v>478900</v>
      </c>
      <c r="K1363" s="121">
        <v>43196</v>
      </c>
      <c r="L1363" s="119">
        <v>135</v>
      </c>
      <c r="M1363" s="119" t="s">
        <v>3213</v>
      </c>
    </row>
    <row r="1364" spans="1:13">
      <c r="A1364" s="119" t="s">
        <v>1959</v>
      </c>
      <c r="B1364" s="119" t="s">
        <v>395</v>
      </c>
      <c r="C1364" s="119">
        <v>84.8</v>
      </c>
      <c r="D1364" s="119">
        <v>86.7</v>
      </c>
      <c r="E1364" s="119">
        <v>84.1</v>
      </c>
      <c r="F1364" s="119">
        <v>86.45</v>
      </c>
      <c r="G1364" s="119">
        <v>86.5</v>
      </c>
      <c r="H1364" s="119">
        <v>84.95</v>
      </c>
      <c r="I1364" s="119">
        <v>230925</v>
      </c>
      <c r="J1364" s="119">
        <v>19802484.25</v>
      </c>
      <c r="K1364" s="121">
        <v>43196</v>
      </c>
      <c r="L1364" s="119">
        <v>1920</v>
      </c>
      <c r="M1364" s="119" t="s">
        <v>1960</v>
      </c>
    </row>
    <row r="1365" spans="1:13">
      <c r="A1365" s="119" t="s">
        <v>1961</v>
      </c>
      <c r="B1365" s="119" t="s">
        <v>395</v>
      </c>
      <c r="C1365" s="119">
        <v>154.1</v>
      </c>
      <c r="D1365" s="119">
        <v>155.4</v>
      </c>
      <c r="E1365" s="119">
        <v>153.5</v>
      </c>
      <c r="F1365" s="119">
        <v>154.6</v>
      </c>
      <c r="G1365" s="119">
        <v>154.25</v>
      </c>
      <c r="H1365" s="119">
        <v>154.25</v>
      </c>
      <c r="I1365" s="119">
        <v>142390</v>
      </c>
      <c r="J1365" s="119">
        <v>22010025.149999999</v>
      </c>
      <c r="K1365" s="121">
        <v>43196</v>
      </c>
      <c r="L1365" s="119">
        <v>1465</v>
      </c>
      <c r="M1365" s="119" t="s">
        <v>1962</v>
      </c>
    </row>
    <row r="1366" spans="1:13">
      <c r="A1366" s="119" t="s">
        <v>3214</v>
      </c>
      <c r="B1366" s="119" t="s">
        <v>395</v>
      </c>
      <c r="C1366" s="119">
        <v>9.3000000000000007</v>
      </c>
      <c r="D1366" s="119">
        <v>9.35</v>
      </c>
      <c r="E1366" s="119">
        <v>9.3000000000000007</v>
      </c>
      <c r="F1366" s="119">
        <v>9.35</v>
      </c>
      <c r="G1366" s="119">
        <v>9.35</v>
      </c>
      <c r="H1366" s="119">
        <v>9.15</v>
      </c>
      <c r="I1366" s="119">
        <v>902</v>
      </c>
      <c r="J1366" s="119">
        <v>8416.4500000000007</v>
      </c>
      <c r="K1366" s="121">
        <v>43196</v>
      </c>
      <c r="L1366" s="119">
        <v>5</v>
      </c>
      <c r="M1366" s="119" t="s">
        <v>3215</v>
      </c>
    </row>
    <row r="1367" spans="1:13">
      <c r="A1367" s="119" t="s">
        <v>1963</v>
      </c>
      <c r="B1367" s="119" t="s">
        <v>395</v>
      </c>
      <c r="C1367" s="119">
        <v>37.700000000000003</v>
      </c>
      <c r="D1367" s="119">
        <v>38.9</v>
      </c>
      <c r="E1367" s="119">
        <v>37.700000000000003</v>
      </c>
      <c r="F1367" s="119">
        <v>37.85</v>
      </c>
      <c r="G1367" s="119">
        <v>38</v>
      </c>
      <c r="H1367" s="119">
        <v>38.35</v>
      </c>
      <c r="I1367" s="119">
        <v>18075</v>
      </c>
      <c r="J1367" s="119">
        <v>687824.4</v>
      </c>
      <c r="K1367" s="121">
        <v>43196</v>
      </c>
      <c r="L1367" s="119">
        <v>146</v>
      </c>
      <c r="M1367" s="119" t="s">
        <v>1964</v>
      </c>
    </row>
    <row r="1368" spans="1:13">
      <c r="A1368" s="119" t="s">
        <v>2780</v>
      </c>
      <c r="B1368" s="119" t="s">
        <v>395</v>
      </c>
      <c r="C1368" s="119">
        <v>543.95000000000005</v>
      </c>
      <c r="D1368" s="119">
        <v>543.95000000000005</v>
      </c>
      <c r="E1368" s="119">
        <v>507</v>
      </c>
      <c r="F1368" s="119">
        <v>515.5</v>
      </c>
      <c r="G1368" s="119">
        <v>521.5</v>
      </c>
      <c r="H1368" s="119">
        <v>525.04999999999995</v>
      </c>
      <c r="I1368" s="119">
        <v>4377</v>
      </c>
      <c r="J1368" s="119">
        <v>2251293.5499999998</v>
      </c>
      <c r="K1368" s="121">
        <v>43196</v>
      </c>
      <c r="L1368" s="119">
        <v>553</v>
      </c>
      <c r="M1368" s="119" t="s">
        <v>2781</v>
      </c>
    </row>
    <row r="1369" spans="1:13">
      <c r="A1369" s="119" t="s">
        <v>2383</v>
      </c>
      <c r="B1369" s="119" t="s">
        <v>395</v>
      </c>
      <c r="C1369" s="119">
        <v>577.54999999999995</v>
      </c>
      <c r="D1369" s="119">
        <v>580</v>
      </c>
      <c r="E1369" s="119">
        <v>566</v>
      </c>
      <c r="F1369" s="119">
        <v>570.85</v>
      </c>
      <c r="G1369" s="119">
        <v>566</v>
      </c>
      <c r="H1369" s="119">
        <v>580.20000000000005</v>
      </c>
      <c r="I1369" s="119">
        <v>1780</v>
      </c>
      <c r="J1369" s="119">
        <v>1016501.15</v>
      </c>
      <c r="K1369" s="121">
        <v>43196</v>
      </c>
      <c r="L1369" s="119">
        <v>25</v>
      </c>
      <c r="M1369" s="119" t="s">
        <v>2384</v>
      </c>
    </row>
    <row r="1370" spans="1:13">
      <c r="A1370" s="119" t="s">
        <v>215</v>
      </c>
      <c r="B1370" s="119" t="s">
        <v>395</v>
      </c>
      <c r="C1370" s="119">
        <v>1125</v>
      </c>
      <c r="D1370" s="119">
        <v>1126.05</v>
      </c>
      <c r="E1370" s="119">
        <v>1086.0999999999999</v>
      </c>
      <c r="F1370" s="119">
        <v>1096.95</v>
      </c>
      <c r="G1370" s="119">
        <v>1095</v>
      </c>
      <c r="H1370" s="119">
        <v>1114.55</v>
      </c>
      <c r="I1370" s="119">
        <v>118789</v>
      </c>
      <c r="J1370" s="119">
        <v>130365419.40000001</v>
      </c>
      <c r="K1370" s="121">
        <v>43196</v>
      </c>
      <c r="L1370" s="119">
        <v>6656</v>
      </c>
      <c r="M1370" s="119" t="s">
        <v>1965</v>
      </c>
    </row>
    <row r="1371" spans="1:13">
      <c r="A1371" s="119" t="s">
        <v>1966</v>
      </c>
      <c r="B1371" s="119" t="s">
        <v>395</v>
      </c>
      <c r="C1371" s="119">
        <v>33.950000000000003</v>
      </c>
      <c r="D1371" s="119">
        <v>34.450000000000003</v>
      </c>
      <c r="E1371" s="119">
        <v>33.75</v>
      </c>
      <c r="F1371" s="119">
        <v>34.299999999999997</v>
      </c>
      <c r="G1371" s="119">
        <v>34.450000000000003</v>
      </c>
      <c r="H1371" s="119">
        <v>33.950000000000003</v>
      </c>
      <c r="I1371" s="119">
        <v>4181</v>
      </c>
      <c r="J1371" s="119">
        <v>142226.04999999999</v>
      </c>
      <c r="K1371" s="121">
        <v>43196</v>
      </c>
      <c r="L1371" s="119">
        <v>29</v>
      </c>
      <c r="M1371" s="119" t="s">
        <v>1967</v>
      </c>
    </row>
    <row r="1372" spans="1:13">
      <c r="A1372" s="119" t="s">
        <v>1968</v>
      </c>
      <c r="B1372" s="119" t="s">
        <v>395</v>
      </c>
      <c r="C1372" s="119">
        <v>276.10000000000002</v>
      </c>
      <c r="D1372" s="119">
        <v>280.2</v>
      </c>
      <c r="E1372" s="119">
        <v>276.10000000000002</v>
      </c>
      <c r="F1372" s="119">
        <v>279.89999999999998</v>
      </c>
      <c r="G1372" s="119">
        <v>279.7</v>
      </c>
      <c r="H1372" s="119">
        <v>275.45</v>
      </c>
      <c r="I1372" s="119">
        <v>185285</v>
      </c>
      <c r="J1372" s="119">
        <v>51731017.600000001</v>
      </c>
      <c r="K1372" s="121">
        <v>43196</v>
      </c>
      <c r="L1372" s="119">
        <v>2731</v>
      </c>
      <c r="M1372" s="119" t="s">
        <v>1969</v>
      </c>
    </row>
    <row r="1373" spans="1:13">
      <c r="A1373" s="119" t="s">
        <v>1970</v>
      </c>
      <c r="B1373" s="119" t="s">
        <v>395</v>
      </c>
      <c r="C1373" s="119">
        <v>586</v>
      </c>
      <c r="D1373" s="119">
        <v>596.9</v>
      </c>
      <c r="E1373" s="119">
        <v>583.54999999999995</v>
      </c>
      <c r="F1373" s="119">
        <v>586.20000000000005</v>
      </c>
      <c r="G1373" s="119">
        <v>585.1</v>
      </c>
      <c r="H1373" s="119">
        <v>585</v>
      </c>
      <c r="I1373" s="119">
        <v>23174</v>
      </c>
      <c r="J1373" s="119">
        <v>13602232.25</v>
      </c>
      <c r="K1373" s="121">
        <v>43196</v>
      </c>
      <c r="L1373" s="119">
        <v>997</v>
      </c>
      <c r="M1373" s="119" t="s">
        <v>1971</v>
      </c>
    </row>
    <row r="1374" spans="1:13">
      <c r="A1374" s="119" t="s">
        <v>3216</v>
      </c>
      <c r="B1374" s="119" t="s">
        <v>395</v>
      </c>
      <c r="C1374" s="119">
        <v>21.7</v>
      </c>
      <c r="D1374" s="119">
        <v>21.7</v>
      </c>
      <c r="E1374" s="119">
        <v>20.399999999999999</v>
      </c>
      <c r="F1374" s="119">
        <v>20.8</v>
      </c>
      <c r="G1374" s="119">
        <v>20.85</v>
      </c>
      <c r="H1374" s="119">
        <v>19.95</v>
      </c>
      <c r="I1374" s="119">
        <v>393197</v>
      </c>
      <c r="J1374" s="119">
        <v>8375066.2000000002</v>
      </c>
      <c r="K1374" s="121">
        <v>43196</v>
      </c>
      <c r="L1374" s="119">
        <v>1150</v>
      </c>
      <c r="M1374" s="119" t="s">
        <v>3217</v>
      </c>
    </row>
    <row r="1375" spans="1:13">
      <c r="A1375" s="119" t="s">
        <v>1972</v>
      </c>
      <c r="B1375" s="119" t="s">
        <v>395</v>
      </c>
      <c r="C1375" s="119">
        <v>6420</v>
      </c>
      <c r="D1375" s="119">
        <v>6479</v>
      </c>
      <c r="E1375" s="119">
        <v>6400.05</v>
      </c>
      <c r="F1375" s="119">
        <v>6449.15</v>
      </c>
      <c r="G1375" s="119">
        <v>6450</v>
      </c>
      <c r="H1375" s="119">
        <v>6409.5</v>
      </c>
      <c r="I1375" s="119">
        <v>894</v>
      </c>
      <c r="J1375" s="119">
        <v>5756745.2000000002</v>
      </c>
      <c r="K1375" s="121">
        <v>43196</v>
      </c>
      <c r="L1375" s="119">
        <v>261</v>
      </c>
      <c r="M1375" s="119" t="s">
        <v>1973</v>
      </c>
    </row>
    <row r="1376" spans="1:13">
      <c r="A1376" s="119" t="s">
        <v>2732</v>
      </c>
      <c r="B1376" s="119" t="s">
        <v>395</v>
      </c>
      <c r="C1376" s="119">
        <v>658.8</v>
      </c>
      <c r="D1376" s="119">
        <v>660</v>
      </c>
      <c r="E1376" s="119">
        <v>640.20000000000005</v>
      </c>
      <c r="F1376" s="119">
        <v>655</v>
      </c>
      <c r="G1376" s="119">
        <v>654.95000000000005</v>
      </c>
      <c r="H1376" s="119">
        <v>659.7</v>
      </c>
      <c r="I1376" s="119">
        <v>137643</v>
      </c>
      <c r="J1376" s="119">
        <v>89668294.299999997</v>
      </c>
      <c r="K1376" s="121">
        <v>43196</v>
      </c>
      <c r="L1376" s="119">
        <v>1779</v>
      </c>
      <c r="M1376" s="119" t="s">
        <v>2733</v>
      </c>
    </row>
    <row r="1377" spans="1:13">
      <c r="A1377" s="119" t="s">
        <v>1974</v>
      </c>
      <c r="B1377" s="119" t="s">
        <v>395</v>
      </c>
      <c r="C1377" s="119">
        <v>528.9</v>
      </c>
      <c r="D1377" s="119">
        <v>530.75</v>
      </c>
      <c r="E1377" s="119">
        <v>517.04999999999995</v>
      </c>
      <c r="F1377" s="119">
        <v>522</v>
      </c>
      <c r="G1377" s="119">
        <v>521</v>
      </c>
      <c r="H1377" s="119">
        <v>522.29999999999995</v>
      </c>
      <c r="I1377" s="119">
        <v>9846</v>
      </c>
      <c r="J1377" s="119">
        <v>5138451.25</v>
      </c>
      <c r="K1377" s="121">
        <v>43196</v>
      </c>
      <c r="L1377" s="119">
        <v>174</v>
      </c>
      <c r="M1377" s="119" t="s">
        <v>1975</v>
      </c>
    </row>
    <row r="1378" spans="1:13">
      <c r="A1378" s="119" t="s">
        <v>2859</v>
      </c>
      <c r="B1378" s="119" t="s">
        <v>395</v>
      </c>
      <c r="C1378" s="119">
        <v>245.75</v>
      </c>
      <c r="D1378" s="119">
        <v>245.75</v>
      </c>
      <c r="E1378" s="119">
        <v>236.25</v>
      </c>
      <c r="F1378" s="119">
        <v>239.6</v>
      </c>
      <c r="G1378" s="119">
        <v>238.6</v>
      </c>
      <c r="H1378" s="119">
        <v>243.2</v>
      </c>
      <c r="I1378" s="119">
        <v>31708</v>
      </c>
      <c r="J1378" s="119">
        <v>7591372.9000000004</v>
      </c>
      <c r="K1378" s="121">
        <v>43196</v>
      </c>
      <c r="L1378" s="119">
        <v>989</v>
      </c>
      <c r="M1378" s="119" t="s">
        <v>2860</v>
      </c>
    </row>
    <row r="1379" spans="1:13">
      <c r="A1379" s="119" t="s">
        <v>1976</v>
      </c>
      <c r="B1379" s="119" t="s">
        <v>395</v>
      </c>
      <c r="C1379" s="119">
        <v>506.85</v>
      </c>
      <c r="D1379" s="119">
        <v>515.95000000000005</v>
      </c>
      <c r="E1379" s="119">
        <v>499.05</v>
      </c>
      <c r="F1379" s="119">
        <v>505.75</v>
      </c>
      <c r="G1379" s="119">
        <v>506</v>
      </c>
      <c r="H1379" s="119">
        <v>498.25</v>
      </c>
      <c r="I1379" s="119">
        <v>5595</v>
      </c>
      <c r="J1379" s="119">
        <v>2842146.85</v>
      </c>
      <c r="K1379" s="121">
        <v>43196</v>
      </c>
      <c r="L1379" s="119">
        <v>413</v>
      </c>
      <c r="M1379" s="119" t="s">
        <v>1977</v>
      </c>
    </row>
    <row r="1380" spans="1:13">
      <c r="A1380" s="119" t="s">
        <v>2512</v>
      </c>
      <c r="B1380" s="119" t="s">
        <v>395</v>
      </c>
      <c r="C1380" s="119">
        <v>49.3</v>
      </c>
      <c r="D1380" s="119">
        <v>54</v>
      </c>
      <c r="E1380" s="119">
        <v>49.3</v>
      </c>
      <c r="F1380" s="119">
        <v>54</v>
      </c>
      <c r="G1380" s="119">
        <v>54</v>
      </c>
      <c r="H1380" s="119">
        <v>49.1</v>
      </c>
      <c r="I1380" s="119">
        <v>3344</v>
      </c>
      <c r="J1380" s="119">
        <v>178237.95</v>
      </c>
      <c r="K1380" s="121">
        <v>43196</v>
      </c>
      <c r="L1380" s="119">
        <v>68</v>
      </c>
      <c r="M1380" s="119" t="s">
        <v>2513</v>
      </c>
    </row>
    <row r="1381" spans="1:13">
      <c r="A1381" s="119" t="s">
        <v>1978</v>
      </c>
      <c r="B1381" s="119" t="s">
        <v>395</v>
      </c>
      <c r="C1381" s="119">
        <v>176.05</v>
      </c>
      <c r="D1381" s="119">
        <v>182.85</v>
      </c>
      <c r="E1381" s="119">
        <v>175.85</v>
      </c>
      <c r="F1381" s="119">
        <v>181.25</v>
      </c>
      <c r="G1381" s="119">
        <v>180.2</v>
      </c>
      <c r="H1381" s="119">
        <v>175.85</v>
      </c>
      <c r="I1381" s="119">
        <v>210307</v>
      </c>
      <c r="J1381" s="119">
        <v>37886638.049999997</v>
      </c>
      <c r="K1381" s="121">
        <v>43196</v>
      </c>
      <c r="L1381" s="119">
        <v>4871</v>
      </c>
      <c r="M1381" s="119" t="s">
        <v>1979</v>
      </c>
    </row>
    <row r="1382" spans="1:13">
      <c r="A1382" s="119" t="s">
        <v>1980</v>
      </c>
      <c r="B1382" s="119" t="s">
        <v>395</v>
      </c>
      <c r="C1382" s="119">
        <v>739.9</v>
      </c>
      <c r="D1382" s="119">
        <v>744</v>
      </c>
      <c r="E1382" s="119">
        <v>730</v>
      </c>
      <c r="F1382" s="119">
        <v>734.7</v>
      </c>
      <c r="G1382" s="119">
        <v>733</v>
      </c>
      <c r="H1382" s="119">
        <v>734.25</v>
      </c>
      <c r="I1382" s="119">
        <v>21913</v>
      </c>
      <c r="J1382" s="119">
        <v>16096086.699999999</v>
      </c>
      <c r="K1382" s="121">
        <v>43196</v>
      </c>
      <c r="L1382" s="119">
        <v>1074</v>
      </c>
      <c r="M1382" s="119" t="s">
        <v>1981</v>
      </c>
    </row>
    <row r="1383" spans="1:13">
      <c r="A1383" s="119" t="s">
        <v>1982</v>
      </c>
      <c r="B1383" s="119" t="s">
        <v>395</v>
      </c>
      <c r="C1383" s="119">
        <v>224.85</v>
      </c>
      <c r="D1383" s="119">
        <v>225.35</v>
      </c>
      <c r="E1383" s="119">
        <v>219.7</v>
      </c>
      <c r="F1383" s="119">
        <v>222.05</v>
      </c>
      <c r="G1383" s="119">
        <v>221.5</v>
      </c>
      <c r="H1383" s="119">
        <v>227.25</v>
      </c>
      <c r="I1383" s="119">
        <v>2084280</v>
      </c>
      <c r="J1383" s="119">
        <v>463588442.80000001</v>
      </c>
      <c r="K1383" s="121">
        <v>43196</v>
      </c>
      <c r="L1383" s="119">
        <v>23380</v>
      </c>
      <c r="M1383" s="119" t="s">
        <v>1983</v>
      </c>
    </row>
    <row r="1384" spans="1:13">
      <c r="A1384" s="119" t="s">
        <v>3218</v>
      </c>
      <c r="B1384" s="119" t="s">
        <v>395</v>
      </c>
      <c r="C1384" s="119">
        <v>100.5</v>
      </c>
      <c r="D1384" s="119">
        <v>108.8</v>
      </c>
      <c r="E1384" s="119">
        <v>100.5</v>
      </c>
      <c r="F1384" s="119">
        <v>102</v>
      </c>
      <c r="G1384" s="119">
        <v>102</v>
      </c>
      <c r="H1384" s="119">
        <v>99.1</v>
      </c>
      <c r="I1384" s="119">
        <v>7186</v>
      </c>
      <c r="J1384" s="119">
        <v>740144.15</v>
      </c>
      <c r="K1384" s="121">
        <v>43196</v>
      </c>
      <c r="L1384" s="119">
        <v>66</v>
      </c>
      <c r="M1384" s="119" t="s">
        <v>3219</v>
      </c>
    </row>
    <row r="1385" spans="1:13">
      <c r="A1385" s="119" t="s">
        <v>1984</v>
      </c>
      <c r="B1385" s="119" t="s">
        <v>395</v>
      </c>
      <c r="C1385" s="119">
        <v>1930</v>
      </c>
      <c r="D1385" s="119">
        <v>1950</v>
      </c>
      <c r="E1385" s="119">
        <v>1905</v>
      </c>
      <c r="F1385" s="119">
        <v>1937.9</v>
      </c>
      <c r="G1385" s="119">
        <v>1935</v>
      </c>
      <c r="H1385" s="119">
        <v>1927.25</v>
      </c>
      <c r="I1385" s="119">
        <v>37706</v>
      </c>
      <c r="J1385" s="119">
        <v>72680220.75</v>
      </c>
      <c r="K1385" s="121">
        <v>43196</v>
      </c>
      <c r="L1385" s="119">
        <v>3147</v>
      </c>
      <c r="M1385" s="119" t="s">
        <v>1985</v>
      </c>
    </row>
    <row r="1386" spans="1:13">
      <c r="A1386" s="119" t="s">
        <v>154</v>
      </c>
      <c r="B1386" s="119" t="s">
        <v>395</v>
      </c>
      <c r="C1386" s="119">
        <v>922</v>
      </c>
      <c r="D1386" s="119">
        <v>946</v>
      </c>
      <c r="E1386" s="119">
        <v>908.05</v>
      </c>
      <c r="F1386" s="119">
        <v>940.3</v>
      </c>
      <c r="G1386" s="119">
        <v>938.4</v>
      </c>
      <c r="H1386" s="119">
        <v>920.05</v>
      </c>
      <c r="I1386" s="119">
        <v>2819200</v>
      </c>
      <c r="J1386" s="119">
        <v>2625351090.5500002</v>
      </c>
      <c r="K1386" s="121">
        <v>43196</v>
      </c>
      <c r="L1386" s="119">
        <v>46807</v>
      </c>
      <c r="M1386" s="119" t="s">
        <v>1986</v>
      </c>
    </row>
    <row r="1387" spans="1:13">
      <c r="A1387" s="119" t="s">
        <v>2355</v>
      </c>
      <c r="B1387" s="119" t="s">
        <v>395</v>
      </c>
      <c r="C1387" s="119">
        <v>114.15</v>
      </c>
      <c r="D1387" s="119">
        <v>118</v>
      </c>
      <c r="E1387" s="119">
        <v>111.15</v>
      </c>
      <c r="F1387" s="119">
        <v>112.3</v>
      </c>
      <c r="G1387" s="119">
        <v>112.05</v>
      </c>
      <c r="H1387" s="119">
        <v>115.15</v>
      </c>
      <c r="I1387" s="119">
        <v>67006</v>
      </c>
      <c r="J1387" s="119">
        <v>7649435.4000000004</v>
      </c>
      <c r="K1387" s="121">
        <v>43196</v>
      </c>
      <c r="L1387" s="119">
        <v>1127</v>
      </c>
      <c r="M1387" s="119" t="s">
        <v>2356</v>
      </c>
    </row>
    <row r="1388" spans="1:13">
      <c r="A1388" s="119" t="s">
        <v>1987</v>
      </c>
      <c r="B1388" s="119" t="s">
        <v>395</v>
      </c>
      <c r="C1388" s="119">
        <v>53.05</v>
      </c>
      <c r="D1388" s="119">
        <v>54</v>
      </c>
      <c r="E1388" s="119">
        <v>52.5</v>
      </c>
      <c r="F1388" s="119">
        <v>53.6</v>
      </c>
      <c r="G1388" s="119">
        <v>53.5</v>
      </c>
      <c r="H1388" s="119">
        <v>53.6</v>
      </c>
      <c r="I1388" s="119">
        <v>42750</v>
      </c>
      <c r="J1388" s="119">
        <v>2279024.65</v>
      </c>
      <c r="K1388" s="121">
        <v>43196</v>
      </c>
      <c r="L1388" s="119">
        <v>464</v>
      </c>
      <c r="M1388" s="119" t="s">
        <v>1988</v>
      </c>
    </row>
    <row r="1389" spans="1:13">
      <c r="A1389" s="119" t="s">
        <v>1989</v>
      </c>
      <c r="B1389" s="119" t="s">
        <v>395</v>
      </c>
      <c r="C1389" s="119">
        <v>368</v>
      </c>
      <c r="D1389" s="119">
        <v>369.85</v>
      </c>
      <c r="E1389" s="119">
        <v>361.2</v>
      </c>
      <c r="F1389" s="119">
        <v>363.25</v>
      </c>
      <c r="G1389" s="119">
        <v>363.2</v>
      </c>
      <c r="H1389" s="119">
        <v>367.4</v>
      </c>
      <c r="I1389" s="119">
        <v>19865</v>
      </c>
      <c r="J1389" s="119">
        <v>7252428.0499999998</v>
      </c>
      <c r="K1389" s="121">
        <v>43196</v>
      </c>
      <c r="L1389" s="119">
        <v>536</v>
      </c>
      <c r="M1389" s="119" t="s">
        <v>1990</v>
      </c>
    </row>
    <row r="1390" spans="1:13">
      <c r="A1390" s="119" t="s">
        <v>1991</v>
      </c>
      <c r="B1390" s="119" t="s">
        <v>395</v>
      </c>
      <c r="C1390" s="119">
        <v>96.7</v>
      </c>
      <c r="D1390" s="119">
        <v>98</v>
      </c>
      <c r="E1390" s="119">
        <v>91.2</v>
      </c>
      <c r="F1390" s="119">
        <v>96.25</v>
      </c>
      <c r="G1390" s="119">
        <v>96.9</v>
      </c>
      <c r="H1390" s="119">
        <v>94.1</v>
      </c>
      <c r="I1390" s="119">
        <v>4437</v>
      </c>
      <c r="J1390" s="119">
        <v>420998.35</v>
      </c>
      <c r="K1390" s="121">
        <v>43196</v>
      </c>
      <c r="L1390" s="119">
        <v>180</v>
      </c>
      <c r="M1390" s="119" t="s">
        <v>1992</v>
      </c>
    </row>
    <row r="1391" spans="1:13">
      <c r="A1391" s="119" t="s">
        <v>216</v>
      </c>
      <c r="B1391" s="119" t="s">
        <v>395</v>
      </c>
      <c r="C1391" s="119">
        <v>1310.1500000000001</v>
      </c>
      <c r="D1391" s="119">
        <v>1344.5</v>
      </c>
      <c r="E1391" s="119">
        <v>1298</v>
      </c>
      <c r="F1391" s="119">
        <v>1325.2</v>
      </c>
      <c r="G1391" s="119">
        <v>1320.25</v>
      </c>
      <c r="H1391" s="119">
        <v>1327.2</v>
      </c>
      <c r="I1391" s="119">
        <v>186277</v>
      </c>
      <c r="J1391" s="119">
        <v>246220205.90000001</v>
      </c>
      <c r="K1391" s="121">
        <v>43196</v>
      </c>
      <c r="L1391" s="119">
        <v>11227</v>
      </c>
      <c r="M1391" s="119" t="s">
        <v>1993</v>
      </c>
    </row>
    <row r="1392" spans="1:13">
      <c r="A1392" s="119" t="s">
        <v>217</v>
      </c>
      <c r="B1392" s="119" t="s">
        <v>395</v>
      </c>
      <c r="C1392" s="119">
        <v>242.5</v>
      </c>
      <c r="D1392" s="119">
        <v>249.5</v>
      </c>
      <c r="E1392" s="119">
        <v>239.55</v>
      </c>
      <c r="F1392" s="119">
        <v>247.9</v>
      </c>
      <c r="G1392" s="119">
        <v>247.8</v>
      </c>
      <c r="H1392" s="119">
        <v>242.5</v>
      </c>
      <c r="I1392" s="119">
        <v>746772</v>
      </c>
      <c r="J1392" s="119">
        <v>183338856.94999999</v>
      </c>
      <c r="K1392" s="121">
        <v>43196</v>
      </c>
      <c r="L1392" s="119">
        <v>10023</v>
      </c>
      <c r="M1392" s="119" t="s">
        <v>1994</v>
      </c>
    </row>
    <row r="1393" spans="1:13">
      <c r="A1393" s="119" t="s">
        <v>1995</v>
      </c>
      <c r="B1393" s="119" t="s">
        <v>395</v>
      </c>
      <c r="C1393" s="119">
        <v>365.2</v>
      </c>
      <c r="D1393" s="119">
        <v>372.9</v>
      </c>
      <c r="E1393" s="119">
        <v>363</v>
      </c>
      <c r="F1393" s="119">
        <v>365.8</v>
      </c>
      <c r="G1393" s="119">
        <v>364</v>
      </c>
      <c r="H1393" s="119">
        <v>365.2</v>
      </c>
      <c r="I1393" s="119">
        <v>11248</v>
      </c>
      <c r="J1393" s="119">
        <v>4133581.8</v>
      </c>
      <c r="K1393" s="121">
        <v>43196</v>
      </c>
      <c r="L1393" s="119">
        <v>450</v>
      </c>
      <c r="M1393" s="119" t="s">
        <v>1996</v>
      </c>
    </row>
    <row r="1394" spans="1:13">
      <c r="A1394" s="119" t="s">
        <v>3220</v>
      </c>
      <c r="B1394" s="119" t="s">
        <v>395</v>
      </c>
      <c r="C1394" s="119">
        <v>9.9499999999999993</v>
      </c>
      <c r="D1394" s="119">
        <v>10.4</v>
      </c>
      <c r="E1394" s="119">
        <v>9.15</v>
      </c>
      <c r="F1394" s="119">
        <v>9.75</v>
      </c>
      <c r="G1394" s="119">
        <v>9.9</v>
      </c>
      <c r="H1394" s="119">
        <v>9.6</v>
      </c>
      <c r="I1394" s="119">
        <v>19728</v>
      </c>
      <c r="J1394" s="119">
        <v>190057.15</v>
      </c>
      <c r="K1394" s="121">
        <v>43196</v>
      </c>
      <c r="L1394" s="119">
        <v>131</v>
      </c>
      <c r="M1394" s="119" t="s">
        <v>3221</v>
      </c>
    </row>
    <row r="1395" spans="1:13">
      <c r="A1395" s="119" t="s">
        <v>1997</v>
      </c>
      <c r="B1395" s="119" t="s">
        <v>395</v>
      </c>
      <c r="C1395" s="119">
        <v>346.85</v>
      </c>
      <c r="D1395" s="119">
        <v>376.4</v>
      </c>
      <c r="E1395" s="119">
        <v>345</v>
      </c>
      <c r="F1395" s="119">
        <v>367.3</v>
      </c>
      <c r="G1395" s="119">
        <v>365.75</v>
      </c>
      <c r="H1395" s="119">
        <v>345.95</v>
      </c>
      <c r="I1395" s="119">
        <v>512041</v>
      </c>
      <c r="J1395" s="119">
        <v>187060656.40000001</v>
      </c>
      <c r="K1395" s="121">
        <v>43196</v>
      </c>
      <c r="L1395" s="119">
        <v>10339</v>
      </c>
      <c r="M1395" s="119" t="s">
        <v>2245</v>
      </c>
    </row>
    <row r="1396" spans="1:13">
      <c r="A1396" s="119" t="s">
        <v>3222</v>
      </c>
      <c r="B1396" s="119" t="s">
        <v>395</v>
      </c>
      <c r="C1396" s="119">
        <v>254</v>
      </c>
      <c r="D1396" s="119">
        <v>264.64999999999998</v>
      </c>
      <c r="E1396" s="119">
        <v>242.1</v>
      </c>
      <c r="F1396" s="119">
        <v>260</v>
      </c>
      <c r="G1396" s="119">
        <v>260</v>
      </c>
      <c r="H1396" s="119">
        <v>247.9</v>
      </c>
      <c r="I1396" s="119">
        <v>145669</v>
      </c>
      <c r="J1396" s="119">
        <v>37287934.149999999</v>
      </c>
      <c r="K1396" s="121">
        <v>43196</v>
      </c>
      <c r="L1396" s="119">
        <v>3855</v>
      </c>
      <c r="M1396" s="119" t="s">
        <v>3223</v>
      </c>
    </row>
    <row r="1397" spans="1:13">
      <c r="A1397" s="119" t="s">
        <v>1998</v>
      </c>
      <c r="B1397" s="119" t="s">
        <v>395</v>
      </c>
      <c r="C1397" s="119">
        <v>67.55</v>
      </c>
      <c r="D1397" s="119">
        <v>69.5</v>
      </c>
      <c r="E1397" s="119">
        <v>67.099999999999994</v>
      </c>
      <c r="F1397" s="119">
        <v>68.8</v>
      </c>
      <c r="G1397" s="119">
        <v>68.650000000000006</v>
      </c>
      <c r="H1397" s="119">
        <v>68.099999999999994</v>
      </c>
      <c r="I1397" s="119">
        <v>334261</v>
      </c>
      <c r="J1397" s="119">
        <v>22858639.300000001</v>
      </c>
      <c r="K1397" s="121">
        <v>43196</v>
      </c>
      <c r="L1397" s="119">
        <v>4072</v>
      </c>
      <c r="M1397" s="119" t="s">
        <v>1999</v>
      </c>
    </row>
    <row r="1398" spans="1:13">
      <c r="A1398" s="119" t="s">
        <v>2664</v>
      </c>
      <c r="B1398" s="119" t="s">
        <v>395</v>
      </c>
      <c r="C1398" s="119">
        <v>142.85</v>
      </c>
      <c r="D1398" s="119">
        <v>144.35</v>
      </c>
      <c r="E1398" s="119">
        <v>141.35</v>
      </c>
      <c r="F1398" s="119">
        <v>142.35</v>
      </c>
      <c r="G1398" s="119">
        <v>142</v>
      </c>
      <c r="H1398" s="119">
        <v>142.85</v>
      </c>
      <c r="I1398" s="119">
        <v>95202</v>
      </c>
      <c r="J1398" s="119">
        <v>13580819.6</v>
      </c>
      <c r="K1398" s="121">
        <v>43196</v>
      </c>
      <c r="L1398" s="119">
        <v>791</v>
      </c>
      <c r="M1398" s="119" t="s">
        <v>2665</v>
      </c>
    </row>
    <row r="1399" spans="1:13">
      <c r="A1399" s="119" t="s">
        <v>2000</v>
      </c>
      <c r="B1399" s="119" t="s">
        <v>395</v>
      </c>
      <c r="C1399" s="119">
        <v>28.8</v>
      </c>
      <c r="D1399" s="119">
        <v>29.3</v>
      </c>
      <c r="E1399" s="119">
        <v>28</v>
      </c>
      <c r="F1399" s="119">
        <v>29</v>
      </c>
      <c r="G1399" s="119">
        <v>29.15</v>
      </c>
      <c r="H1399" s="119">
        <v>28.8</v>
      </c>
      <c r="I1399" s="119">
        <v>122606</v>
      </c>
      <c r="J1399" s="119">
        <v>3526093.55</v>
      </c>
      <c r="K1399" s="121">
        <v>43196</v>
      </c>
      <c r="L1399" s="119">
        <v>583</v>
      </c>
      <c r="M1399" s="119" t="s">
        <v>2711</v>
      </c>
    </row>
    <row r="1400" spans="1:13">
      <c r="A1400" s="119" t="s">
        <v>385</v>
      </c>
      <c r="B1400" s="119" t="s">
        <v>395</v>
      </c>
      <c r="C1400" s="119">
        <v>101</v>
      </c>
      <c r="D1400" s="119">
        <v>101</v>
      </c>
      <c r="E1400" s="119">
        <v>99.5</v>
      </c>
      <c r="F1400" s="119">
        <v>99.85</v>
      </c>
      <c r="G1400" s="119">
        <v>99.85</v>
      </c>
      <c r="H1400" s="119">
        <v>100.6</v>
      </c>
      <c r="I1400" s="119">
        <v>22113</v>
      </c>
      <c r="J1400" s="119">
        <v>2210501.15</v>
      </c>
      <c r="K1400" s="121">
        <v>43196</v>
      </c>
      <c r="L1400" s="119">
        <v>743</v>
      </c>
      <c r="M1400" s="119" t="s">
        <v>2001</v>
      </c>
    </row>
    <row r="1401" spans="1:13">
      <c r="A1401" s="119" t="s">
        <v>2002</v>
      </c>
      <c r="B1401" s="119" t="s">
        <v>395</v>
      </c>
      <c r="C1401" s="119">
        <v>43.45</v>
      </c>
      <c r="D1401" s="119">
        <v>44.2</v>
      </c>
      <c r="E1401" s="119">
        <v>42.85</v>
      </c>
      <c r="F1401" s="119">
        <v>43.9</v>
      </c>
      <c r="G1401" s="119">
        <v>43.9</v>
      </c>
      <c r="H1401" s="119">
        <v>42.9</v>
      </c>
      <c r="I1401" s="119">
        <v>279870</v>
      </c>
      <c r="J1401" s="119">
        <v>12210372.1</v>
      </c>
      <c r="K1401" s="121">
        <v>43196</v>
      </c>
      <c r="L1401" s="119">
        <v>2001</v>
      </c>
      <c r="M1401" s="119" t="s">
        <v>2003</v>
      </c>
    </row>
    <row r="1402" spans="1:13">
      <c r="A1402" s="119" t="s">
        <v>2004</v>
      </c>
      <c r="B1402" s="119" t="s">
        <v>395</v>
      </c>
      <c r="C1402" s="119">
        <v>1091.5</v>
      </c>
      <c r="D1402" s="119">
        <v>1129</v>
      </c>
      <c r="E1402" s="119">
        <v>1082.25</v>
      </c>
      <c r="F1402" s="119">
        <v>1095.6500000000001</v>
      </c>
      <c r="G1402" s="119">
        <v>1096.9000000000001</v>
      </c>
      <c r="H1402" s="119">
        <v>1090.45</v>
      </c>
      <c r="I1402" s="119">
        <v>4922</v>
      </c>
      <c r="J1402" s="119">
        <v>5444196.5999999996</v>
      </c>
      <c r="K1402" s="121">
        <v>43196</v>
      </c>
      <c r="L1402" s="119">
        <v>532</v>
      </c>
      <c r="M1402" s="119" t="s">
        <v>2005</v>
      </c>
    </row>
    <row r="1403" spans="1:13">
      <c r="A1403" s="119" t="s">
        <v>2006</v>
      </c>
      <c r="B1403" s="119" t="s">
        <v>395</v>
      </c>
      <c r="C1403" s="119">
        <v>6345</v>
      </c>
      <c r="D1403" s="119">
        <v>6470</v>
      </c>
      <c r="E1403" s="119">
        <v>6316.05</v>
      </c>
      <c r="F1403" s="119">
        <v>6402.85</v>
      </c>
      <c r="G1403" s="119">
        <v>6458</v>
      </c>
      <c r="H1403" s="119">
        <v>6342.15</v>
      </c>
      <c r="I1403" s="119">
        <v>3164</v>
      </c>
      <c r="J1403" s="119">
        <v>20183197</v>
      </c>
      <c r="K1403" s="121">
        <v>43196</v>
      </c>
      <c r="L1403" s="119">
        <v>1215</v>
      </c>
      <c r="M1403" s="119" t="s">
        <v>2007</v>
      </c>
    </row>
    <row r="1404" spans="1:13">
      <c r="A1404" s="119" t="s">
        <v>2666</v>
      </c>
      <c r="B1404" s="119" t="s">
        <v>395</v>
      </c>
      <c r="C1404" s="119">
        <v>89.5</v>
      </c>
      <c r="D1404" s="119">
        <v>90.9</v>
      </c>
      <c r="E1404" s="119">
        <v>89</v>
      </c>
      <c r="F1404" s="119">
        <v>89.35</v>
      </c>
      <c r="G1404" s="119">
        <v>89.75</v>
      </c>
      <c r="H1404" s="119">
        <v>89.45</v>
      </c>
      <c r="I1404" s="119">
        <v>6961</v>
      </c>
      <c r="J1404" s="119">
        <v>626802.30000000005</v>
      </c>
      <c r="K1404" s="121">
        <v>43196</v>
      </c>
      <c r="L1404" s="119">
        <v>191</v>
      </c>
      <c r="M1404" s="119" t="s">
        <v>2667</v>
      </c>
    </row>
    <row r="1405" spans="1:13">
      <c r="A1405" s="119" t="s">
        <v>3224</v>
      </c>
      <c r="B1405" s="119" t="s">
        <v>395</v>
      </c>
      <c r="C1405" s="119">
        <v>5.95</v>
      </c>
      <c r="D1405" s="119">
        <v>6.5</v>
      </c>
      <c r="E1405" s="119">
        <v>5.85</v>
      </c>
      <c r="F1405" s="119">
        <v>6.35</v>
      </c>
      <c r="G1405" s="119">
        <v>6.45</v>
      </c>
      <c r="H1405" s="119">
        <v>5.95</v>
      </c>
      <c r="I1405" s="119">
        <v>1446590</v>
      </c>
      <c r="J1405" s="119">
        <v>8985355.5500000007</v>
      </c>
      <c r="K1405" s="121">
        <v>43196</v>
      </c>
      <c r="L1405" s="119">
        <v>1204</v>
      </c>
      <c r="M1405" s="119" t="s">
        <v>3225</v>
      </c>
    </row>
    <row r="1406" spans="1:13">
      <c r="A1406" s="119" t="s">
        <v>244</v>
      </c>
      <c r="B1406" s="119" t="s">
        <v>395</v>
      </c>
      <c r="C1406" s="119">
        <v>69.349999999999994</v>
      </c>
      <c r="D1406" s="119">
        <v>69.349999999999994</v>
      </c>
      <c r="E1406" s="119">
        <v>67.599999999999994</v>
      </c>
      <c r="F1406" s="119">
        <v>68.599999999999994</v>
      </c>
      <c r="G1406" s="119">
        <v>68.45</v>
      </c>
      <c r="H1406" s="119">
        <v>68.75</v>
      </c>
      <c r="I1406" s="119">
        <v>7812844</v>
      </c>
      <c r="J1406" s="119">
        <v>532980025.19999999</v>
      </c>
      <c r="K1406" s="121">
        <v>43196</v>
      </c>
      <c r="L1406" s="119">
        <v>19324</v>
      </c>
      <c r="M1406" s="119" t="s">
        <v>2008</v>
      </c>
    </row>
    <row r="1407" spans="1:13">
      <c r="A1407" s="119" t="s">
        <v>3226</v>
      </c>
      <c r="B1407" s="119" t="s">
        <v>395</v>
      </c>
      <c r="C1407" s="119">
        <v>425</v>
      </c>
      <c r="D1407" s="119">
        <v>432</v>
      </c>
      <c r="E1407" s="119">
        <v>397</v>
      </c>
      <c r="F1407" s="119">
        <v>410.8</v>
      </c>
      <c r="G1407" s="119">
        <v>411.6</v>
      </c>
      <c r="H1407" s="119">
        <v>411.1</v>
      </c>
      <c r="I1407" s="119">
        <v>638677</v>
      </c>
      <c r="J1407" s="119">
        <v>267016955.5</v>
      </c>
      <c r="K1407" s="121">
        <v>43196</v>
      </c>
      <c r="L1407" s="119">
        <v>13276</v>
      </c>
      <c r="M1407" s="119" t="s">
        <v>3227</v>
      </c>
    </row>
    <row r="1408" spans="1:13">
      <c r="A1408" s="119" t="s">
        <v>155</v>
      </c>
      <c r="B1408" s="119" t="s">
        <v>395</v>
      </c>
      <c r="C1408" s="119">
        <v>656.8</v>
      </c>
      <c r="D1408" s="119">
        <v>656.8</v>
      </c>
      <c r="E1408" s="119">
        <v>638</v>
      </c>
      <c r="F1408" s="119">
        <v>645.45000000000005</v>
      </c>
      <c r="G1408" s="119">
        <v>646.1</v>
      </c>
      <c r="H1408" s="119">
        <v>649.1</v>
      </c>
      <c r="I1408" s="119">
        <v>532375</v>
      </c>
      <c r="J1408" s="119">
        <v>342697637.80000001</v>
      </c>
      <c r="K1408" s="121">
        <v>43196</v>
      </c>
      <c r="L1408" s="119">
        <v>13327</v>
      </c>
      <c r="M1408" s="119" t="s">
        <v>2009</v>
      </c>
    </row>
    <row r="1409" spans="1:13">
      <c r="A1409" s="119" t="s">
        <v>2010</v>
      </c>
      <c r="B1409" s="119" t="s">
        <v>395</v>
      </c>
      <c r="C1409" s="119">
        <v>3638.75</v>
      </c>
      <c r="D1409" s="119">
        <v>3638.75</v>
      </c>
      <c r="E1409" s="119">
        <v>3510.3</v>
      </c>
      <c r="F1409" s="119">
        <v>3590.2</v>
      </c>
      <c r="G1409" s="119">
        <v>3550</v>
      </c>
      <c r="H1409" s="119">
        <v>3578.9</v>
      </c>
      <c r="I1409" s="119">
        <v>8606</v>
      </c>
      <c r="J1409" s="119">
        <v>30830964.550000001</v>
      </c>
      <c r="K1409" s="121">
        <v>43196</v>
      </c>
      <c r="L1409" s="119">
        <v>1726</v>
      </c>
      <c r="M1409" s="119" t="s">
        <v>2011</v>
      </c>
    </row>
    <row r="1410" spans="1:13">
      <c r="A1410" s="119" t="s">
        <v>2012</v>
      </c>
      <c r="B1410" s="119" t="s">
        <v>395</v>
      </c>
      <c r="C1410" s="119">
        <v>504.25</v>
      </c>
      <c r="D1410" s="119">
        <v>507.35</v>
      </c>
      <c r="E1410" s="119">
        <v>496</v>
      </c>
      <c r="F1410" s="119">
        <v>498.6</v>
      </c>
      <c r="G1410" s="119">
        <v>498.75</v>
      </c>
      <c r="H1410" s="119">
        <v>503.05</v>
      </c>
      <c r="I1410" s="119">
        <v>119800</v>
      </c>
      <c r="J1410" s="119">
        <v>59922636.450000003</v>
      </c>
      <c r="K1410" s="121">
        <v>43196</v>
      </c>
      <c r="L1410" s="119">
        <v>4343</v>
      </c>
      <c r="M1410" s="119" t="s">
        <v>2013</v>
      </c>
    </row>
    <row r="1411" spans="1:13">
      <c r="A1411" s="119" t="s">
        <v>3228</v>
      </c>
      <c r="B1411" s="119" t="s">
        <v>395</v>
      </c>
      <c r="C1411" s="119">
        <v>17.399999999999999</v>
      </c>
      <c r="D1411" s="119">
        <v>17.399999999999999</v>
      </c>
      <c r="E1411" s="119">
        <v>16.05</v>
      </c>
      <c r="F1411" s="119">
        <v>16.8</v>
      </c>
      <c r="G1411" s="119">
        <v>17.05</v>
      </c>
      <c r="H1411" s="119">
        <v>15.85</v>
      </c>
      <c r="I1411" s="119">
        <v>184738</v>
      </c>
      <c r="J1411" s="119">
        <v>3153395.9</v>
      </c>
      <c r="K1411" s="121">
        <v>43196</v>
      </c>
      <c r="L1411" s="119">
        <v>458</v>
      </c>
      <c r="M1411" s="119" t="s">
        <v>3229</v>
      </c>
    </row>
    <row r="1412" spans="1:13">
      <c r="A1412" s="119" t="s">
        <v>2014</v>
      </c>
      <c r="B1412" s="119" t="s">
        <v>395</v>
      </c>
      <c r="C1412" s="119">
        <v>116.85</v>
      </c>
      <c r="D1412" s="119">
        <v>121</v>
      </c>
      <c r="E1412" s="119">
        <v>115.65</v>
      </c>
      <c r="F1412" s="119">
        <v>119.6</v>
      </c>
      <c r="G1412" s="119">
        <v>120</v>
      </c>
      <c r="H1412" s="119">
        <v>116.9</v>
      </c>
      <c r="I1412" s="119">
        <v>727510</v>
      </c>
      <c r="J1412" s="119">
        <v>86460302.849999994</v>
      </c>
      <c r="K1412" s="121">
        <v>43196</v>
      </c>
      <c r="L1412" s="119">
        <v>5386</v>
      </c>
      <c r="M1412" s="119" t="s">
        <v>2015</v>
      </c>
    </row>
    <row r="1413" spans="1:13">
      <c r="A1413" s="119" t="s">
        <v>156</v>
      </c>
      <c r="B1413" s="119" t="s">
        <v>395</v>
      </c>
      <c r="C1413" s="119">
        <v>996</v>
      </c>
      <c r="D1413" s="119">
        <v>1019.65</v>
      </c>
      <c r="E1413" s="119">
        <v>991.5</v>
      </c>
      <c r="F1413" s="119">
        <v>1001.55</v>
      </c>
      <c r="G1413" s="119">
        <v>1003</v>
      </c>
      <c r="H1413" s="119">
        <v>991.65</v>
      </c>
      <c r="I1413" s="119">
        <v>603570</v>
      </c>
      <c r="J1413" s="119">
        <v>608560855.04999995</v>
      </c>
      <c r="K1413" s="121">
        <v>43196</v>
      </c>
      <c r="L1413" s="119">
        <v>14475</v>
      </c>
      <c r="M1413" s="119" t="s">
        <v>2016</v>
      </c>
    </row>
    <row r="1414" spans="1:13">
      <c r="A1414" s="119" t="s">
        <v>2017</v>
      </c>
      <c r="B1414" s="119" t="s">
        <v>395</v>
      </c>
      <c r="C1414" s="119">
        <v>257</v>
      </c>
      <c r="D1414" s="119">
        <v>259.8</v>
      </c>
      <c r="E1414" s="119">
        <v>253.55</v>
      </c>
      <c r="F1414" s="119">
        <v>256.5</v>
      </c>
      <c r="G1414" s="119">
        <v>256.2</v>
      </c>
      <c r="H1414" s="119">
        <v>254.2</v>
      </c>
      <c r="I1414" s="119">
        <v>56104</v>
      </c>
      <c r="J1414" s="119">
        <v>14377545.4</v>
      </c>
      <c r="K1414" s="121">
        <v>43196</v>
      </c>
      <c r="L1414" s="119">
        <v>1578</v>
      </c>
      <c r="M1414" s="119" t="s">
        <v>2018</v>
      </c>
    </row>
    <row r="1415" spans="1:13">
      <c r="A1415" s="119" t="s">
        <v>157</v>
      </c>
      <c r="B1415" s="119" t="s">
        <v>395</v>
      </c>
      <c r="C1415" s="119">
        <v>22.8</v>
      </c>
      <c r="D1415" s="119">
        <v>23.05</v>
      </c>
      <c r="E1415" s="119">
        <v>22.4</v>
      </c>
      <c r="F1415" s="119">
        <v>22.9</v>
      </c>
      <c r="G1415" s="119">
        <v>22.95</v>
      </c>
      <c r="H1415" s="119">
        <v>22.75</v>
      </c>
      <c r="I1415" s="119">
        <v>714500</v>
      </c>
      <c r="J1415" s="119">
        <v>16249467.6</v>
      </c>
      <c r="K1415" s="121">
        <v>43196</v>
      </c>
      <c r="L1415" s="119">
        <v>3237</v>
      </c>
      <c r="M1415" s="119" t="s">
        <v>2019</v>
      </c>
    </row>
    <row r="1416" spans="1:13">
      <c r="A1416" s="119" t="s">
        <v>2020</v>
      </c>
      <c r="B1416" s="119" t="s">
        <v>395</v>
      </c>
      <c r="C1416" s="119">
        <v>352</v>
      </c>
      <c r="D1416" s="119">
        <v>354</v>
      </c>
      <c r="E1416" s="119">
        <v>347.55</v>
      </c>
      <c r="F1416" s="119">
        <v>350.35</v>
      </c>
      <c r="G1416" s="119">
        <v>348.6</v>
      </c>
      <c r="H1416" s="119">
        <v>351.25</v>
      </c>
      <c r="I1416" s="119">
        <v>30609</v>
      </c>
      <c r="J1416" s="119">
        <v>10733503</v>
      </c>
      <c r="K1416" s="121">
        <v>43196</v>
      </c>
      <c r="L1416" s="119">
        <v>1136</v>
      </c>
      <c r="M1416" s="119" t="s">
        <v>2021</v>
      </c>
    </row>
    <row r="1417" spans="1:13">
      <c r="A1417" s="119" t="s">
        <v>2022</v>
      </c>
      <c r="B1417" s="119" t="s">
        <v>395</v>
      </c>
      <c r="C1417" s="119">
        <v>411.05</v>
      </c>
      <c r="D1417" s="119">
        <v>416.8</v>
      </c>
      <c r="E1417" s="119">
        <v>407</v>
      </c>
      <c r="F1417" s="119">
        <v>414</v>
      </c>
      <c r="G1417" s="119">
        <v>413</v>
      </c>
      <c r="H1417" s="119">
        <v>413.65</v>
      </c>
      <c r="I1417" s="119">
        <v>10571</v>
      </c>
      <c r="J1417" s="119">
        <v>4360710.5</v>
      </c>
      <c r="K1417" s="121">
        <v>43196</v>
      </c>
      <c r="L1417" s="119">
        <v>453</v>
      </c>
      <c r="M1417" s="119" t="s">
        <v>2023</v>
      </c>
    </row>
    <row r="1418" spans="1:13">
      <c r="A1418" s="119" t="s">
        <v>2024</v>
      </c>
      <c r="B1418" s="119" t="s">
        <v>395</v>
      </c>
      <c r="C1418" s="119">
        <v>17.7</v>
      </c>
      <c r="D1418" s="119">
        <v>18.399999999999999</v>
      </c>
      <c r="E1418" s="119">
        <v>17.3</v>
      </c>
      <c r="F1418" s="119">
        <v>18.3</v>
      </c>
      <c r="G1418" s="119">
        <v>18.350000000000001</v>
      </c>
      <c r="H1418" s="119">
        <v>17.7</v>
      </c>
      <c r="I1418" s="119">
        <v>88373</v>
      </c>
      <c r="J1418" s="119">
        <v>1593573.65</v>
      </c>
      <c r="K1418" s="121">
        <v>43196</v>
      </c>
      <c r="L1418" s="119">
        <v>330</v>
      </c>
      <c r="M1418" s="119" t="s">
        <v>2025</v>
      </c>
    </row>
    <row r="1419" spans="1:13">
      <c r="A1419" s="119" t="s">
        <v>2026</v>
      </c>
      <c r="B1419" s="119" t="s">
        <v>395</v>
      </c>
      <c r="C1419" s="119">
        <v>20.6</v>
      </c>
      <c r="D1419" s="119">
        <v>20.6</v>
      </c>
      <c r="E1419" s="119">
        <v>19.5</v>
      </c>
      <c r="F1419" s="119">
        <v>19.899999999999999</v>
      </c>
      <c r="G1419" s="119">
        <v>19.95</v>
      </c>
      <c r="H1419" s="119">
        <v>20.3</v>
      </c>
      <c r="I1419" s="119">
        <v>363394</v>
      </c>
      <c r="J1419" s="119">
        <v>7219780.5</v>
      </c>
      <c r="K1419" s="121">
        <v>43196</v>
      </c>
      <c r="L1419" s="119">
        <v>1408</v>
      </c>
      <c r="M1419" s="119" t="s">
        <v>2027</v>
      </c>
    </row>
    <row r="1420" spans="1:13">
      <c r="A1420" s="119" t="s">
        <v>2028</v>
      </c>
      <c r="B1420" s="119" t="s">
        <v>395</v>
      </c>
      <c r="C1420" s="119">
        <v>384</v>
      </c>
      <c r="D1420" s="119">
        <v>384</v>
      </c>
      <c r="E1420" s="119">
        <v>373.1</v>
      </c>
      <c r="F1420" s="119">
        <v>380.2</v>
      </c>
      <c r="G1420" s="119">
        <v>379.3</v>
      </c>
      <c r="H1420" s="119">
        <v>379.55</v>
      </c>
      <c r="I1420" s="119">
        <v>1120412</v>
      </c>
      <c r="J1420" s="119">
        <v>423862634.80000001</v>
      </c>
      <c r="K1420" s="121">
        <v>43196</v>
      </c>
      <c r="L1420" s="119">
        <v>16789</v>
      </c>
      <c r="M1420" s="119" t="s">
        <v>2029</v>
      </c>
    </row>
    <row r="1421" spans="1:13">
      <c r="A1421" s="119" t="s">
        <v>158</v>
      </c>
      <c r="B1421" s="119" t="s">
        <v>395</v>
      </c>
      <c r="C1421" s="119">
        <v>3950</v>
      </c>
      <c r="D1421" s="119">
        <v>3989.15</v>
      </c>
      <c r="E1421" s="119">
        <v>3920.05</v>
      </c>
      <c r="F1421" s="119">
        <v>3949.5</v>
      </c>
      <c r="G1421" s="119">
        <v>3946</v>
      </c>
      <c r="H1421" s="119">
        <v>3966.6</v>
      </c>
      <c r="I1421" s="119">
        <v>214201</v>
      </c>
      <c r="J1421" s="119">
        <v>845061652.39999998</v>
      </c>
      <c r="K1421" s="121">
        <v>43196</v>
      </c>
      <c r="L1421" s="119">
        <v>14738</v>
      </c>
      <c r="M1421" s="119" t="s">
        <v>2030</v>
      </c>
    </row>
    <row r="1422" spans="1:13">
      <c r="A1422" s="119" t="s">
        <v>2031</v>
      </c>
      <c r="B1422" s="119" t="s">
        <v>395</v>
      </c>
      <c r="C1422" s="119">
        <v>82</v>
      </c>
      <c r="D1422" s="119">
        <v>85.45</v>
      </c>
      <c r="E1422" s="119">
        <v>81.05</v>
      </c>
      <c r="F1422" s="119">
        <v>84.9</v>
      </c>
      <c r="G1422" s="119">
        <v>84.3</v>
      </c>
      <c r="H1422" s="119">
        <v>82.1</v>
      </c>
      <c r="I1422" s="119">
        <v>44760</v>
      </c>
      <c r="J1422" s="119">
        <v>3755160.7</v>
      </c>
      <c r="K1422" s="121">
        <v>43196</v>
      </c>
      <c r="L1422" s="119">
        <v>720</v>
      </c>
      <c r="M1422" s="119" t="s">
        <v>2032</v>
      </c>
    </row>
    <row r="1423" spans="1:13">
      <c r="A1423" s="119" t="s">
        <v>2033</v>
      </c>
      <c r="B1423" s="119" t="s">
        <v>395</v>
      </c>
      <c r="C1423" s="119">
        <v>283.60000000000002</v>
      </c>
      <c r="D1423" s="119">
        <v>284.89999999999998</v>
      </c>
      <c r="E1423" s="119">
        <v>282.10000000000002</v>
      </c>
      <c r="F1423" s="119">
        <v>283.95</v>
      </c>
      <c r="G1423" s="119">
        <v>283.3</v>
      </c>
      <c r="H1423" s="119">
        <v>283.14999999999998</v>
      </c>
      <c r="I1423" s="119">
        <v>59899</v>
      </c>
      <c r="J1423" s="119">
        <v>16980551.199999999</v>
      </c>
      <c r="K1423" s="121">
        <v>43196</v>
      </c>
      <c r="L1423" s="119">
        <v>1550</v>
      </c>
      <c r="M1423" s="119" t="s">
        <v>2034</v>
      </c>
    </row>
    <row r="1424" spans="1:13">
      <c r="A1424" s="119" t="s">
        <v>2035</v>
      </c>
      <c r="B1424" s="119" t="s">
        <v>395</v>
      </c>
      <c r="C1424" s="119">
        <v>85</v>
      </c>
      <c r="D1424" s="119">
        <v>86.85</v>
      </c>
      <c r="E1424" s="119">
        <v>82.9</v>
      </c>
      <c r="F1424" s="119">
        <v>83.85</v>
      </c>
      <c r="G1424" s="119">
        <v>84.6</v>
      </c>
      <c r="H1424" s="119">
        <v>86</v>
      </c>
      <c r="I1424" s="119">
        <v>3726</v>
      </c>
      <c r="J1424" s="119">
        <v>313589.3</v>
      </c>
      <c r="K1424" s="121">
        <v>43196</v>
      </c>
      <c r="L1424" s="119">
        <v>58</v>
      </c>
      <c r="M1424" s="119" t="s">
        <v>2036</v>
      </c>
    </row>
    <row r="1425" spans="1:13">
      <c r="A1425" s="119" t="s">
        <v>159</v>
      </c>
      <c r="B1425" s="119" t="s">
        <v>395</v>
      </c>
      <c r="C1425" s="119">
        <v>101.2</v>
      </c>
      <c r="D1425" s="119">
        <v>102.9</v>
      </c>
      <c r="E1425" s="119">
        <v>98.5</v>
      </c>
      <c r="F1425" s="119">
        <v>101.95</v>
      </c>
      <c r="G1425" s="119">
        <v>101.6</v>
      </c>
      <c r="H1425" s="119">
        <v>100.35</v>
      </c>
      <c r="I1425" s="119">
        <v>12084888</v>
      </c>
      <c r="J1425" s="119">
        <v>1217291243.8</v>
      </c>
      <c r="K1425" s="121">
        <v>43196</v>
      </c>
      <c r="L1425" s="119">
        <v>41084</v>
      </c>
      <c r="M1425" s="119" t="s">
        <v>2037</v>
      </c>
    </row>
    <row r="1426" spans="1:13">
      <c r="A1426" s="119" t="s">
        <v>2514</v>
      </c>
      <c r="B1426" s="119" t="s">
        <v>395</v>
      </c>
      <c r="C1426" s="119">
        <v>404.6</v>
      </c>
      <c r="D1426" s="119">
        <v>409.9</v>
      </c>
      <c r="E1426" s="119">
        <v>396.55</v>
      </c>
      <c r="F1426" s="119">
        <v>409.35</v>
      </c>
      <c r="G1426" s="119">
        <v>409</v>
      </c>
      <c r="H1426" s="119">
        <v>400.15</v>
      </c>
      <c r="I1426" s="119">
        <v>25931</v>
      </c>
      <c r="J1426" s="119">
        <v>10523611.449999999</v>
      </c>
      <c r="K1426" s="121">
        <v>43196</v>
      </c>
      <c r="L1426" s="119">
        <v>752</v>
      </c>
      <c r="M1426" s="119" t="s">
        <v>2515</v>
      </c>
    </row>
    <row r="1427" spans="1:13">
      <c r="A1427" s="119" t="s">
        <v>160</v>
      </c>
      <c r="B1427" s="119" t="s">
        <v>395</v>
      </c>
      <c r="C1427" s="119">
        <v>6.9</v>
      </c>
      <c r="D1427" s="119">
        <v>6.9</v>
      </c>
      <c r="E1427" s="119">
        <v>6.4</v>
      </c>
      <c r="F1427" s="119">
        <v>6.65</v>
      </c>
      <c r="G1427" s="119">
        <v>6.7</v>
      </c>
      <c r="H1427" s="119">
        <v>6.9</v>
      </c>
      <c r="I1427" s="119">
        <v>27562807</v>
      </c>
      <c r="J1427" s="119">
        <v>182575086.90000001</v>
      </c>
      <c r="K1427" s="121">
        <v>43196</v>
      </c>
      <c r="L1427" s="119">
        <v>8945</v>
      </c>
      <c r="M1427" s="119" t="s">
        <v>2038</v>
      </c>
    </row>
    <row r="1428" spans="1:13">
      <c r="A1428" s="119" t="s">
        <v>2039</v>
      </c>
      <c r="B1428" s="119" t="s">
        <v>395</v>
      </c>
      <c r="C1428" s="119">
        <v>13.75</v>
      </c>
      <c r="D1428" s="119">
        <v>13.8</v>
      </c>
      <c r="E1428" s="119">
        <v>13.65</v>
      </c>
      <c r="F1428" s="119">
        <v>13.75</v>
      </c>
      <c r="G1428" s="119">
        <v>13.7</v>
      </c>
      <c r="H1428" s="119">
        <v>13.8</v>
      </c>
      <c r="I1428" s="119">
        <v>647359</v>
      </c>
      <c r="J1428" s="119">
        <v>8878523.0999999996</v>
      </c>
      <c r="K1428" s="121">
        <v>43196</v>
      </c>
      <c r="L1428" s="119">
        <v>996</v>
      </c>
      <c r="M1428" s="119" t="s">
        <v>2040</v>
      </c>
    </row>
    <row r="1429" spans="1:13">
      <c r="A1429" s="119" t="s">
        <v>3230</v>
      </c>
      <c r="B1429" s="119" t="s">
        <v>395</v>
      </c>
      <c r="C1429" s="119">
        <v>359.95</v>
      </c>
      <c r="D1429" s="119">
        <v>359.95</v>
      </c>
      <c r="E1429" s="119">
        <v>345.55</v>
      </c>
      <c r="F1429" s="119">
        <v>349.7</v>
      </c>
      <c r="G1429" s="119">
        <v>345.55</v>
      </c>
      <c r="H1429" s="119">
        <v>348.95</v>
      </c>
      <c r="I1429" s="119">
        <v>445</v>
      </c>
      <c r="J1429" s="119">
        <v>156040.35</v>
      </c>
      <c r="K1429" s="121">
        <v>43196</v>
      </c>
      <c r="L1429" s="119">
        <v>33</v>
      </c>
      <c r="M1429" s="119" t="s">
        <v>3231</v>
      </c>
    </row>
    <row r="1430" spans="1:13">
      <c r="A1430" s="119" t="s">
        <v>3232</v>
      </c>
      <c r="B1430" s="119" t="s">
        <v>395</v>
      </c>
      <c r="C1430" s="119">
        <v>5.15</v>
      </c>
      <c r="D1430" s="119">
        <v>5.15</v>
      </c>
      <c r="E1430" s="119">
        <v>4.7</v>
      </c>
      <c r="F1430" s="119">
        <v>4.9000000000000004</v>
      </c>
      <c r="G1430" s="119">
        <v>4.9000000000000004</v>
      </c>
      <c r="H1430" s="119">
        <v>4.75</v>
      </c>
      <c r="I1430" s="119">
        <v>28294</v>
      </c>
      <c r="J1430" s="119">
        <v>139266.4</v>
      </c>
      <c r="K1430" s="121">
        <v>43196</v>
      </c>
      <c r="L1430" s="119">
        <v>66</v>
      </c>
      <c r="M1430" s="119" t="s">
        <v>3233</v>
      </c>
    </row>
    <row r="1431" spans="1:13">
      <c r="A1431" s="119" t="s">
        <v>2041</v>
      </c>
      <c r="B1431" s="119" t="s">
        <v>395</v>
      </c>
      <c r="C1431" s="119">
        <v>140.94999999999999</v>
      </c>
      <c r="D1431" s="119">
        <v>143.25</v>
      </c>
      <c r="E1431" s="119">
        <v>138.75</v>
      </c>
      <c r="F1431" s="119">
        <v>140</v>
      </c>
      <c r="G1431" s="119">
        <v>139.1</v>
      </c>
      <c r="H1431" s="119">
        <v>141.6</v>
      </c>
      <c r="I1431" s="119">
        <v>30019</v>
      </c>
      <c r="J1431" s="119">
        <v>4195207.0999999996</v>
      </c>
      <c r="K1431" s="121">
        <v>43196</v>
      </c>
      <c r="L1431" s="119">
        <v>505</v>
      </c>
      <c r="M1431" s="119" t="s">
        <v>2042</v>
      </c>
    </row>
    <row r="1432" spans="1:13">
      <c r="A1432" s="119" t="s">
        <v>161</v>
      </c>
      <c r="B1432" s="119" t="s">
        <v>395</v>
      </c>
      <c r="C1432" s="119">
        <v>753.05</v>
      </c>
      <c r="D1432" s="119">
        <v>756.35</v>
      </c>
      <c r="E1432" s="119">
        <v>745.45</v>
      </c>
      <c r="F1432" s="119">
        <v>753.2</v>
      </c>
      <c r="G1432" s="119">
        <v>753.25</v>
      </c>
      <c r="H1432" s="119">
        <v>756.95</v>
      </c>
      <c r="I1432" s="119">
        <v>485882</v>
      </c>
      <c r="J1432" s="119">
        <v>365021436.30000001</v>
      </c>
      <c r="K1432" s="121">
        <v>43196</v>
      </c>
      <c r="L1432" s="119">
        <v>14266</v>
      </c>
      <c r="M1432" s="119" t="s">
        <v>2043</v>
      </c>
    </row>
    <row r="1433" spans="1:13">
      <c r="A1433" s="119" t="s">
        <v>2044</v>
      </c>
      <c r="B1433" s="119" t="s">
        <v>395</v>
      </c>
      <c r="C1433" s="119">
        <v>24.1</v>
      </c>
      <c r="D1433" s="119">
        <v>24.4</v>
      </c>
      <c r="E1433" s="119">
        <v>23.3</v>
      </c>
      <c r="F1433" s="119">
        <v>23.95</v>
      </c>
      <c r="G1433" s="119">
        <v>23.8</v>
      </c>
      <c r="H1433" s="119">
        <v>24.15</v>
      </c>
      <c r="I1433" s="119">
        <v>772728</v>
      </c>
      <c r="J1433" s="119">
        <v>18554017.449999999</v>
      </c>
      <c r="K1433" s="121">
        <v>43196</v>
      </c>
      <c r="L1433" s="119">
        <v>1588</v>
      </c>
      <c r="M1433" s="119" t="s">
        <v>2045</v>
      </c>
    </row>
    <row r="1434" spans="1:13">
      <c r="A1434" s="119" t="s">
        <v>3234</v>
      </c>
      <c r="B1434" s="119" t="s">
        <v>395</v>
      </c>
      <c r="C1434" s="119">
        <v>4.8499999999999996</v>
      </c>
      <c r="D1434" s="119">
        <v>4.8499999999999996</v>
      </c>
      <c r="E1434" s="119">
        <v>4.8499999999999996</v>
      </c>
      <c r="F1434" s="119">
        <v>4.8499999999999996</v>
      </c>
      <c r="G1434" s="119">
        <v>4.8499999999999996</v>
      </c>
      <c r="H1434" s="119">
        <v>4.6500000000000004</v>
      </c>
      <c r="I1434" s="119">
        <v>16958</v>
      </c>
      <c r="J1434" s="119">
        <v>82246.3</v>
      </c>
      <c r="K1434" s="121">
        <v>43196</v>
      </c>
      <c r="L1434" s="119">
        <v>24</v>
      </c>
      <c r="M1434" s="119" t="s">
        <v>3235</v>
      </c>
    </row>
    <row r="1435" spans="1:13">
      <c r="A1435" s="119" t="s">
        <v>2570</v>
      </c>
      <c r="B1435" s="119" t="s">
        <v>395</v>
      </c>
      <c r="C1435" s="119">
        <v>298</v>
      </c>
      <c r="D1435" s="119">
        <v>301.25</v>
      </c>
      <c r="E1435" s="119">
        <v>298</v>
      </c>
      <c r="F1435" s="119">
        <v>301.11</v>
      </c>
      <c r="G1435" s="119">
        <v>301.25</v>
      </c>
      <c r="H1435" s="119">
        <v>296.94</v>
      </c>
      <c r="I1435" s="119">
        <v>1861</v>
      </c>
      <c r="J1435" s="119">
        <v>556850.05000000005</v>
      </c>
      <c r="K1435" s="121">
        <v>43196</v>
      </c>
      <c r="L1435" s="119">
        <v>55</v>
      </c>
      <c r="M1435" s="119" t="s">
        <v>2571</v>
      </c>
    </row>
    <row r="1436" spans="1:13">
      <c r="A1436" s="119" t="s">
        <v>3290</v>
      </c>
      <c r="B1436" s="119" t="s">
        <v>395</v>
      </c>
      <c r="C1436" s="119">
        <v>1064.3499999999999</v>
      </c>
      <c r="D1436" s="119">
        <v>1070.5</v>
      </c>
      <c r="E1436" s="119">
        <v>1064.31</v>
      </c>
      <c r="F1436" s="119">
        <v>1069.6500000000001</v>
      </c>
      <c r="G1436" s="119">
        <v>1069.6500000000001</v>
      </c>
      <c r="H1436" s="119">
        <v>1067.8499999999999</v>
      </c>
      <c r="I1436" s="119">
        <v>657</v>
      </c>
      <c r="J1436" s="119">
        <v>701248.85</v>
      </c>
      <c r="K1436" s="121">
        <v>43196</v>
      </c>
      <c r="L1436" s="119">
        <v>18</v>
      </c>
      <c r="M1436" s="119" t="s">
        <v>3291</v>
      </c>
    </row>
    <row r="1437" spans="1:13">
      <c r="A1437" s="119" t="s">
        <v>3302</v>
      </c>
      <c r="B1437" s="119" t="s">
        <v>395</v>
      </c>
      <c r="C1437" s="119">
        <v>348.1</v>
      </c>
      <c r="D1437" s="119">
        <v>348.1</v>
      </c>
      <c r="E1437" s="119">
        <v>348.1</v>
      </c>
      <c r="F1437" s="119">
        <v>348.1</v>
      </c>
      <c r="G1437" s="119">
        <v>348.1</v>
      </c>
      <c r="H1437" s="119">
        <v>348</v>
      </c>
      <c r="I1437" s="119">
        <v>1</v>
      </c>
      <c r="J1437" s="119">
        <v>348.1</v>
      </c>
      <c r="K1437" s="121">
        <v>43196</v>
      </c>
      <c r="L1437" s="119">
        <v>1</v>
      </c>
      <c r="M1437" s="119" t="s">
        <v>3303</v>
      </c>
    </row>
    <row r="1438" spans="1:13">
      <c r="A1438" s="119" t="s">
        <v>2782</v>
      </c>
      <c r="B1438" s="119" t="s">
        <v>395</v>
      </c>
      <c r="C1438" s="119">
        <v>100</v>
      </c>
      <c r="D1438" s="119">
        <v>102.1</v>
      </c>
      <c r="E1438" s="119">
        <v>98.6</v>
      </c>
      <c r="F1438" s="119">
        <v>99.25</v>
      </c>
      <c r="G1438" s="119">
        <v>99</v>
      </c>
      <c r="H1438" s="119">
        <v>100.1</v>
      </c>
      <c r="I1438" s="119">
        <v>27349</v>
      </c>
      <c r="J1438" s="119">
        <v>2749317.35</v>
      </c>
      <c r="K1438" s="121">
        <v>43196</v>
      </c>
      <c r="L1438" s="119">
        <v>446</v>
      </c>
      <c r="M1438" s="119" t="s">
        <v>2783</v>
      </c>
    </row>
    <row r="1439" spans="1:13">
      <c r="A1439" s="119" t="s">
        <v>2046</v>
      </c>
      <c r="B1439" s="119" t="s">
        <v>395</v>
      </c>
      <c r="C1439" s="119">
        <v>467.9</v>
      </c>
      <c r="D1439" s="119">
        <v>474</v>
      </c>
      <c r="E1439" s="119">
        <v>457.3</v>
      </c>
      <c r="F1439" s="119">
        <v>460.45</v>
      </c>
      <c r="G1439" s="119">
        <v>459</v>
      </c>
      <c r="H1439" s="119">
        <v>466.7</v>
      </c>
      <c r="I1439" s="119">
        <v>74870</v>
      </c>
      <c r="J1439" s="119">
        <v>34694755.299999997</v>
      </c>
      <c r="K1439" s="121">
        <v>43196</v>
      </c>
      <c r="L1439" s="119">
        <v>2850</v>
      </c>
      <c r="M1439" s="119" t="s">
        <v>2047</v>
      </c>
    </row>
    <row r="1440" spans="1:13">
      <c r="A1440" s="119" t="s">
        <v>2048</v>
      </c>
      <c r="B1440" s="119" t="s">
        <v>395</v>
      </c>
      <c r="C1440" s="119">
        <v>884.95</v>
      </c>
      <c r="D1440" s="119">
        <v>887.5</v>
      </c>
      <c r="E1440" s="119">
        <v>872</v>
      </c>
      <c r="F1440" s="119">
        <v>876.35</v>
      </c>
      <c r="G1440" s="119">
        <v>879</v>
      </c>
      <c r="H1440" s="119">
        <v>880.8</v>
      </c>
      <c r="I1440" s="119">
        <v>34571</v>
      </c>
      <c r="J1440" s="119">
        <v>30442680.199999999</v>
      </c>
      <c r="K1440" s="121">
        <v>43196</v>
      </c>
      <c r="L1440" s="119">
        <v>1983</v>
      </c>
      <c r="M1440" s="119" t="s">
        <v>2049</v>
      </c>
    </row>
    <row r="1441" spans="1:13">
      <c r="A1441" s="119" t="s">
        <v>2516</v>
      </c>
      <c r="B1441" s="119" t="s">
        <v>395</v>
      </c>
      <c r="C1441" s="119">
        <v>698</v>
      </c>
      <c r="D1441" s="119">
        <v>698</v>
      </c>
      <c r="E1441" s="119">
        <v>669.05</v>
      </c>
      <c r="F1441" s="119">
        <v>671.3</v>
      </c>
      <c r="G1441" s="119">
        <v>673.7</v>
      </c>
      <c r="H1441" s="119">
        <v>674.65</v>
      </c>
      <c r="I1441" s="119">
        <v>31715</v>
      </c>
      <c r="J1441" s="119">
        <v>21449374.25</v>
      </c>
      <c r="K1441" s="121">
        <v>43196</v>
      </c>
      <c r="L1441" s="119">
        <v>1514</v>
      </c>
      <c r="M1441" s="119" t="s">
        <v>2517</v>
      </c>
    </row>
    <row r="1442" spans="1:13">
      <c r="A1442" s="119" t="s">
        <v>2050</v>
      </c>
      <c r="B1442" s="119" t="s">
        <v>395</v>
      </c>
      <c r="C1442" s="119">
        <v>171.4</v>
      </c>
      <c r="D1442" s="119">
        <v>171.4</v>
      </c>
      <c r="E1442" s="119">
        <v>171.4</v>
      </c>
      <c r="F1442" s="119">
        <v>171.4</v>
      </c>
      <c r="G1442" s="119">
        <v>171.4</v>
      </c>
      <c r="H1442" s="119">
        <v>180.4</v>
      </c>
      <c r="I1442" s="119">
        <v>190833</v>
      </c>
      <c r="J1442" s="119">
        <v>32708776.199999999</v>
      </c>
      <c r="K1442" s="121">
        <v>43196</v>
      </c>
      <c r="L1442" s="119">
        <v>2655</v>
      </c>
      <c r="M1442" s="119" t="s">
        <v>2051</v>
      </c>
    </row>
    <row r="1443" spans="1:13">
      <c r="A1443" s="119" t="s">
        <v>2052</v>
      </c>
      <c r="B1443" s="119" t="s">
        <v>395</v>
      </c>
      <c r="C1443" s="119">
        <v>50</v>
      </c>
      <c r="D1443" s="119">
        <v>50.3</v>
      </c>
      <c r="E1443" s="119">
        <v>49</v>
      </c>
      <c r="F1443" s="119">
        <v>49.8</v>
      </c>
      <c r="G1443" s="119">
        <v>49.4</v>
      </c>
      <c r="H1443" s="119">
        <v>49.55</v>
      </c>
      <c r="I1443" s="119">
        <v>23327</v>
      </c>
      <c r="J1443" s="119">
        <v>1163464.25</v>
      </c>
      <c r="K1443" s="121">
        <v>43196</v>
      </c>
      <c r="L1443" s="119">
        <v>67</v>
      </c>
      <c r="M1443" s="119" t="s">
        <v>2053</v>
      </c>
    </row>
    <row r="1444" spans="1:13">
      <c r="A1444" s="119" t="s">
        <v>2054</v>
      </c>
      <c r="B1444" s="119" t="s">
        <v>395</v>
      </c>
      <c r="C1444" s="119">
        <v>22</v>
      </c>
      <c r="D1444" s="119">
        <v>22.1</v>
      </c>
      <c r="E1444" s="119">
        <v>21.25</v>
      </c>
      <c r="F1444" s="119">
        <v>21.5</v>
      </c>
      <c r="G1444" s="119">
        <v>21.45</v>
      </c>
      <c r="H1444" s="119">
        <v>22</v>
      </c>
      <c r="I1444" s="119">
        <v>12607</v>
      </c>
      <c r="J1444" s="119">
        <v>273183.65000000002</v>
      </c>
      <c r="K1444" s="121">
        <v>43196</v>
      </c>
      <c r="L1444" s="119">
        <v>121</v>
      </c>
      <c r="M1444" s="119" t="s">
        <v>2055</v>
      </c>
    </row>
    <row r="1445" spans="1:13">
      <c r="A1445" s="119" t="s">
        <v>2056</v>
      </c>
      <c r="B1445" s="119" t="s">
        <v>395</v>
      </c>
      <c r="C1445" s="119">
        <v>35.75</v>
      </c>
      <c r="D1445" s="119">
        <v>35.75</v>
      </c>
      <c r="E1445" s="119">
        <v>34.799999999999997</v>
      </c>
      <c r="F1445" s="119">
        <v>35.5</v>
      </c>
      <c r="G1445" s="119">
        <v>35.6</v>
      </c>
      <c r="H1445" s="119">
        <v>35.5</v>
      </c>
      <c r="I1445" s="119">
        <v>777791</v>
      </c>
      <c r="J1445" s="119">
        <v>27431381.350000001</v>
      </c>
      <c r="K1445" s="121">
        <v>43196</v>
      </c>
      <c r="L1445" s="119">
        <v>1666</v>
      </c>
      <c r="M1445" s="119" t="s">
        <v>2057</v>
      </c>
    </row>
    <row r="1446" spans="1:13">
      <c r="A1446" s="119" t="s">
        <v>2058</v>
      </c>
      <c r="B1446" s="119" t="s">
        <v>395</v>
      </c>
      <c r="C1446" s="119">
        <v>15.9</v>
      </c>
      <c r="D1446" s="119">
        <v>17.899999999999999</v>
      </c>
      <c r="E1446" s="119">
        <v>15.9</v>
      </c>
      <c r="F1446" s="119">
        <v>16.899999999999999</v>
      </c>
      <c r="G1446" s="119">
        <v>17.899999999999999</v>
      </c>
      <c r="H1446" s="119">
        <v>16.05</v>
      </c>
      <c r="I1446" s="119">
        <v>823003</v>
      </c>
      <c r="J1446" s="119">
        <v>14112290.5</v>
      </c>
      <c r="K1446" s="121">
        <v>43196</v>
      </c>
      <c r="L1446" s="119">
        <v>2371</v>
      </c>
      <c r="M1446" s="119" t="s">
        <v>2059</v>
      </c>
    </row>
    <row r="1447" spans="1:13">
      <c r="A1447" s="119" t="s">
        <v>2280</v>
      </c>
      <c r="B1447" s="119" t="s">
        <v>395</v>
      </c>
      <c r="C1447" s="119">
        <v>647.5</v>
      </c>
      <c r="D1447" s="119">
        <v>649.95000000000005</v>
      </c>
      <c r="E1447" s="119">
        <v>635</v>
      </c>
      <c r="F1447" s="119">
        <v>641.4</v>
      </c>
      <c r="G1447" s="119">
        <v>640.6</v>
      </c>
      <c r="H1447" s="119">
        <v>645.04999999999995</v>
      </c>
      <c r="I1447" s="119">
        <v>25416</v>
      </c>
      <c r="J1447" s="119">
        <v>16315631.550000001</v>
      </c>
      <c r="K1447" s="121">
        <v>43196</v>
      </c>
      <c r="L1447" s="119">
        <v>907</v>
      </c>
      <c r="M1447" s="119" t="s">
        <v>2281</v>
      </c>
    </row>
    <row r="1448" spans="1:13">
      <c r="A1448" s="119" t="s">
        <v>228</v>
      </c>
      <c r="B1448" s="119" t="s">
        <v>395</v>
      </c>
      <c r="C1448" s="119">
        <v>286</v>
      </c>
      <c r="D1448" s="119">
        <v>287.60000000000002</v>
      </c>
      <c r="E1448" s="119">
        <v>281.5</v>
      </c>
      <c r="F1448" s="119">
        <v>285.05</v>
      </c>
      <c r="G1448" s="119">
        <v>284.89999999999998</v>
      </c>
      <c r="H1448" s="119">
        <v>289.89999999999998</v>
      </c>
      <c r="I1448" s="119">
        <v>9519156</v>
      </c>
      <c r="J1448" s="119">
        <v>2711937794.1999998</v>
      </c>
      <c r="K1448" s="121">
        <v>43196</v>
      </c>
      <c r="L1448" s="119">
        <v>65821</v>
      </c>
      <c r="M1448" s="119" t="s">
        <v>2060</v>
      </c>
    </row>
    <row r="1449" spans="1:13">
      <c r="A1449" s="119" t="s">
        <v>2061</v>
      </c>
      <c r="B1449" s="119" t="s">
        <v>395</v>
      </c>
      <c r="C1449" s="119">
        <v>4025</v>
      </c>
      <c r="D1449" s="119">
        <v>4080.8</v>
      </c>
      <c r="E1449" s="119">
        <v>4002</v>
      </c>
      <c r="F1449" s="119">
        <v>4040.1</v>
      </c>
      <c r="G1449" s="119">
        <v>4036</v>
      </c>
      <c r="H1449" s="119">
        <v>4028.3</v>
      </c>
      <c r="I1449" s="119">
        <v>162674</v>
      </c>
      <c r="J1449" s="119">
        <v>656658112.14999998</v>
      </c>
      <c r="K1449" s="121">
        <v>43196</v>
      </c>
      <c r="L1449" s="119">
        <v>13894</v>
      </c>
      <c r="M1449" s="119" t="s">
        <v>2062</v>
      </c>
    </row>
    <row r="1450" spans="1:13">
      <c r="A1450" s="119" t="s">
        <v>2063</v>
      </c>
      <c r="B1450" s="119" t="s">
        <v>395</v>
      </c>
      <c r="C1450" s="119">
        <v>71.8</v>
      </c>
      <c r="D1450" s="119">
        <v>72.8</v>
      </c>
      <c r="E1450" s="119">
        <v>69.2</v>
      </c>
      <c r="F1450" s="119">
        <v>70.45</v>
      </c>
      <c r="G1450" s="119">
        <v>70.5</v>
      </c>
      <c r="H1450" s="119">
        <v>70.900000000000006</v>
      </c>
      <c r="I1450" s="119">
        <v>65021</v>
      </c>
      <c r="J1450" s="119">
        <v>4607777.3</v>
      </c>
      <c r="K1450" s="121">
        <v>43196</v>
      </c>
      <c r="L1450" s="119">
        <v>1179</v>
      </c>
      <c r="M1450" s="119" t="s">
        <v>2064</v>
      </c>
    </row>
    <row r="1451" spans="1:13">
      <c r="A1451" s="119" t="s">
        <v>2065</v>
      </c>
      <c r="B1451" s="119" t="s">
        <v>395</v>
      </c>
      <c r="C1451" s="119">
        <v>1314.1</v>
      </c>
      <c r="D1451" s="119">
        <v>1314.1</v>
      </c>
      <c r="E1451" s="119">
        <v>1278.05</v>
      </c>
      <c r="F1451" s="119">
        <v>1285.9000000000001</v>
      </c>
      <c r="G1451" s="119">
        <v>1288</v>
      </c>
      <c r="H1451" s="119">
        <v>1313.95</v>
      </c>
      <c r="I1451" s="119">
        <v>6080</v>
      </c>
      <c r="J1451" s="119">
        <v>7854826.2999999998</v>
      </c>
      <c r="K1451" s="121">
        <v>43196</v>
      </c>
      <c r="L1451" s="119">
        <v>288</v>
      </c>
      <c r="M1451" s="119" t="s">
        <v>2066</v>
      </c>
    </row>
    <row r="1452" spans="1:13">
      <c r="A1452" s="119" t="s">
        <v>392</v>
      </c>
      <c r="B1452" s="119" t="s">
        <v>395</v>
      </c>
      <c r="C1452" s="119">
        <v>199</v>
      </c>
      <c r="D1452" s="119">
        <v>207</v>
      </c>
      <c r="E1452" s="119">
        <v>195.25</v>
      </c>
      <c r="F1452" s="119">
        <v>202.1</v>
      </c>
      <c r="G1452" s="119">
        <v>202</v>
      </c>
      <c r="H1452" s="119">
        <v>196.85</v>
      </c>
      <c r="I1452" s="119">
        <v>52989</v>
      </c>
      <c r="J1452" s="119">
        <v>10710064.949999999</v>
      </c>
      <c r="K1452" s="121">
        <v>43196</v>
      </c>
      <c r="L1452" s="119">
        <v>991</v>
      </c>
      <c r="M1452" s="119" t="s">
        <v>2067</v>
      </c>
    </row>
    <row r="1453" spans="1:13">
      <c r="A1453" s="119" t="s">
        <v>2068</v>
      </c>
      <c r="B1453" s="119" t="s">
        <v>395</v>
      </c>
      <c r="C1453" s="119">
        <v>229.45</v>
      </c>
      <c r="D1453" s="119">
        <v>231.95</v>
      </c>
      <c r="E1453" s="119">
        <v>229</v>
      </c>
      <c r="F1453" s="119">
        <v>230.5</v>
      </c>
      <c r="G1453" s="119">
        <v>230</v>
      </c>
      <c r="H1453" s="119">
        <v>230</v>
      </c>
      <c r="I1453" s="119">
        <v>744447</v>
      </c>
      <c r="J1453" s="119">
        <v>171590504.44999999</v>
      </c>
      <c r="K1453" s="121">
        <v>43196</v>
      </c>
      <c r="L1453" s="119">
        <v>5273</v>
      </c>
      <c r="M1453" s="119" t="s">
        <v>2234</v>
      </c>
    </row>
    <row r="1454" spans="1:13">
      <c r="A1454" s="119" t="s">
        <v>2222</v>
      </c>
      <c r="B1454" s="119" t="s">
        <v>395</v>
      </c>
      <c r="C1454" s="119">
        <v>3955</v>
      </c>
      <c r="D1454" s="119">
        <v>4074</v>
      </c>
      <c r="E1454" s="119">
        <v>3955</v>
      </c>
      <c r="F1454" s="119">
        <v>4055.25</v>
      </c>
      <c r="G1454" s="119">
        <v>4040</v>
      </c>
      <c r="H1454" s="119">
        <v>3993.15</v>
      </c>
      <c r="I1454" s="119">
        <v>539</v>
      </c>
      <c r="J1454" s="119">
        <v>2171670.1</v>
      </c>
      <c r="K1454" s="121">
        <v>43196</v>
      </c>
      <c r="L1454" s="119">
        <v>181</v>
      </c>
      <c r="M1454" s="119" t="s">
        <v>2223</v>
      </c>
    </row>
    <row r="1455" spans="1:13">
      <c r="A1455" s="119" t="s">
        <v>2069</v>
      </c>
      <c r="B1455" s="119" t="s">
        <v>395</v>
      </c>
      <c r="C1455" s="119">
        <v>12.9</v>
      </c>
      <c r="D1455" s="119">
        <v>12.9</v>
      </c>
      <c r="E1455" s="119">
        <v>12.45</v>
      </c>
      <c r="F1455" s="119">
        <v>12.8</v>
      </c>
      <c r="G1455" s="119">
        <v>12.9</v>
      </c>
      <c r="H1455" s="119">
        <v>12.8</v>
      </c>
      <c r="I1455" s="119">
        <v>195198</v>
      </c>
      <c r="J1455" s="119">
        <v>2485913.75</v>
      </c>
      <c r="K1455" s="121">
        <v>43196</v>
      </c>
      <c r="L1455" s="119">
        <v>473</v>
      </c>
      <c r="M1455" s="119" t="s">
        <v>2070</v>
      </c>
    </row>
    <row r="1456" spans="1:13">
      <c r="A1456" s="119" t="s">
        <v>2071</v>
      </c>
      <c r="B1456" s="119" t="s">
        <v>395</v>
      </c>
      <c r="C1456" s="119">
        <v>14.55</v>
      </c>
      <c r="D1456" s="119">
        <v>15.15</v>
      </c>
      <c r="E1456" s="119">
        <v>13.4</v>
      </c>
      <c r="F1456" s="119">
        <v>15.05</v>
      </c>
      <c r="G1456" s="119">
        <v>15.15</v>
      </c>
      <c r="H1456" s="119">
        <v>13.8</v>
      </c>
      <c r="I1456" s="119">
        <v>5908849</v>
      </c>
      <c r="J1456" s="119">
        <v>86540092.200000003</v>
      </c>
      <c r="K1456" s="121">
        <v>43196</v>
      </c>
      <c r="L1456" s="119">
        <v>8566</v>
      </c>
      <c r="M1456" s="119" t="s">
        <v>2072</v>
      </c>
    </row>
    <row r="1457" spans="1:13">
      <c r="A1457" s="119" t="s">
        <v>2397</v>
      </c>
      <c r="B1457" s="119" t="s">
        <v>395</v>
      </c>
      <c r="C1457" s="119">
        <v>84.75</v>
      </c>
      <c r="D1457" s="119">
        <v>88.7</v>
      </c>
      <c r="E1457" s="119">
        <v>83.05</v>
      </c>
      <c r="F1457" s="119">
        <v>87.7</v>
      </c>
      <c r="G1457" s="119">
        <v>87.3</v>
      </c>
      <c r="H1457" s="119">
        <v>84.1</v>
      </c>
      <c r="I1457" s="119">
        <v>296092</v>
      </c>
      <c r="J1457" s="119">
        <v>25846235.75</v>
      </c>
      <c r="K1457" s="121">
        <v>43196</v>
      </c>
      <c r="L1457" s="119">
        <v>1396</v>
      </c>
      <c r="M1457" s="119" t="s">
        <v>2073</v>
      </c>
    </row>
    <row r="1458" spans="1:13">
      <c r="A1458" s="119" t="s">
        <v>2074</v>
      </c>
      <c r="B1458" s="119" t="s">
        <v>395</v>
      </c>
      <c r="C1458" s="119">
        <v>56</v>
      </c>
      <c r="D1458" s="119">
        <v>57.7</v>
      </c>
      <c r="E1458" s="119">
        <v>55.35</v>
      </c>
      <c r="F1458" s="119">
        <v>56.05</v>
      </c>
      <c r="G1458" s="119">
        <v>55.8</v>
      </c>
      <c r="H1458" s="119">
        <v>55.55</v>
      </c>
      <c r="I1458" s="119">
        <v>929569</v>
      </c>
      <c r="J1458" s="119">
        <v>52041169.700000003</v>
      </c>
      <c r="K1458" s="121">
        <v>43196</v>
      </c>
      <c r="L1458" s="119">
        <v>3735</v>
      </c>
      <c r="M1458" s="119" t="s">
        <v>2075</v>
      </c>
    </row>
    <row r="1459" spans="1:13">
      <c r="A1459" s="119" t="s">
        <v>2076</v>
      </c>
      <c r="B1459" s="119" t="s">
        <v>395</v>
      </c>
      <c r="C1459" s="119">
        <v>17.649999999999999</v>
      </c>
      <c r="D1459" s="119">
        <v>18.25</v>
      </c>
      <c r="E1459" s="119">
        <v>17.100000000000001</v>
      </c>
      <c r="F1459" s="119">
        <v>17.55</v>
      </c>
      <c r="G1459" s="119">
        <v>17.45</v>
      </c>
      <c r="H1459" s="119">
        <v>17.600000000000001</v>
      </c>
      <c r="I1459" s="119">
        <v>130479</v>
      </c>
      <c r="J1459" s="119">
        <v>2303196.15</v>
      </c>
      <c r="K1459" s="121">
        <v>43196</v>
      </c>
      <c r="L1459" s="119">
        <v>480</v>
      </c>
      <c r="M1459" s="119" t="s">
        <v>2077</v>
      </c>
    </row>
    <row r="1460" spans="1:13">
      <c r="A1460" s="119" t="s">
        <v>2078</v>
      </c>
      <c r="B1460" s="119" t="s">
        <v>395</v>
      </c>
      <c r="C1460" s="119">
        <v>34.25</v>
      </c>
      <c r="D1460" s="119">
        <v>34.35</v>
      </c>
      <c r="E1460" s="119">
        <v>33.1</v>
      </c>
      <c r="F1460" s="119">
        <v>33.299999999999997</v>
      </c>
      <c r="G1460" s="119">
        <v>33.35</v>
      </c>
      <c r="H1460" s="119">
        <v>34.1</v>
      </c>
      <c r="I1460" s="119">
        <v>3623725</v>
      </c>
      <c r="J1460" s="119">
        <v>121127415.09999999</v>
      </c>
      <c r="K1460" s="121">
        <v>43196</v>
      </c>
      <c r="L1460" s="119">
        <v>5696</v>
      </c>
      <c r="M1460" s="119" t="s">
        <v>2079</v>
      </c>
    </row>
    <row r="1461" spans="1:13">
      <c r="A1461" s="119" t="s">
        <v>2080</v>
      </c>
      <c r="B1461" s="119" t="s">
        <v>395</v>
      </c>
      <c r="C1461" s="119">
        <v>933.5</v>
      </c>
      <c r="D1461" s="119">
        <v>951</v>
      </c>
      <c r="E1461" s="119">
        <v>920.3</v>
      </c>
      <c r="F1461" s="119">
        <v>947.75</v>
      </c>
      <c r="G1461" s="119">
        <v>945</v>
      </c>
      <c r="H1461" s="119">
        <v>938.7</v>
      </c>
      <c r="I1461" s="119">
        <v>41477</v>
      </c>
      <c r="J1461" s="119">
        <v>39050976.899999999</v>
      </c>
      <c r="K1461" s="121">
        <v>43196</v>
      </c>
      <c r="L1461" s="119">
        <v>1686</v>
      </c>
      <c r="M1461" s="119" t="s">
        <v>2081</v>
      </c>
    </row>
    <row r="1462" spans="1:13">
      <c r="A1462" s="119" t="s">
        <v>2082</v>
      </c>
      <c r="B1462" s="119" t="s">
        <v>395</v>
      </c>
      <c r="C1462" s="119">
        <v>1129.9000000000001</v>
      </c>
      <c r="D1462" s="119">
        <v>1135</v>
      </c>
      <c r="E1462" s="119">
        <v>1089.55</v>
      </c>
      <c r="F1462" s="119">
        <v>1127.0999999999999</v>
      </c>
      <c r="G1462" s="119">
        <v>1129</v>
      </c>
      <c r="H1462" s="119">
        <v>1124.75</v>
      </c>
      <c r="I1462" s="119">
        <v>7596</v>
      </c>
      <c r="J1462" s="119">
        <v>8492053.1999999993</v>
      </c>
      <c r="K1462" s="121">
        <v>43196</v>
      </c>
      <c r="L1462" s="119">
        <v>1398</v>
      </c>
      <c r="M1462" s="119" t="s">
        <v>2083</v>
      </c>
    </row>
    <row r="1463" spans="1:13">
      <c r="A1463" s="119" t="s">
        <v>2084</v>
      </c>
      <c r="B1463" s="119" t="s">
        <v>395</v>
      </c>
      <c r="C1463" s="119">
        <v>108.95</v>
      </c>
      <c r="D1463" s="119">
        <v>110.6</v>
      </c>
      <c r="E1463" s="119">
        <v>107.2</v>
      </c>
      <c r="F1463" s="119">
        <v>108.85</v>
      </c>
      <c r="G1463" s="119">
        <v>108.8</v>
      </c>
      <c r="H1463" s="119">
        <v>108.95</v>
      </c>
      <c r="I1463" s="119">
        <v>39798</v>
      </c>
      <c r="J1463" s="119">
        <v>4325406.3</v>
      </c>
      <c r="K1463" s="121">
        <v>43196</v>
      </c>
      <c r="L1463" s="119">
        <v>861</v>
      </c>
      <c r="M1463" s="119" t="s">
        <v>2085</v>
      </c>
    </row>
    <row r="1464" spans="1:13">
      <c r="A1464" s="119" t="s">
        <v>2351</v>
      </c>
      <c r="B1464" s="119" t="s">
        <v>395</v>
      </c>
      <c r="C1464" s="119">
        <v>63.95</v>
      </c>
      <c r="D1464" s="119">
        <v>64.900000000000006</v>
      </c>
      <c r="E1464" s="119">
        <v>62.95</v>
      </c>
      <c r="F1464" s="119">
        <v>63.45</v>
      </c>
      <c r="G1464" s="119">
        <v>63.3</v>
      </c>
      <c r="H1464" s="119">
        <v>62.2</v>
      </c>
      <c r="I1464" s="119">
        <v>351955</v>
      </c>
      <c r="J1464" s="119">
        <v>22467044.949999999</v>
      </c>
      <c r="K1464" s="121">
        <v>43196</v>
      </c>
      <c r="L1464" s="119">
        <v>1664</v>
      </c>
      <c r="M1464" s="119" t="s">
        <v>1348</v>
      </c>
    </row>
    <row r="1465" spans="1:13">
      <c r="A1465" s="119" t="s">
        <v>2086</v>
      </c>
      <c r="B1465" s="119" t="s">
        <v>395</v>
      </c>
      <c r="C1465" s="119">
        <v>372</v>
      </c>
      <c r="D1465" s="119">
        <v>377</v>
      </c>
      <c r="E1465" s="119">
        <v>353.65</v>
      </c>
      <c r="F1465" s="119">
        <v>360.75</v>
      </c>
      <c r="G1465" s="119">
        <v>359.65</v>
      </c>
      <c r="H1465" s="119">
        <v>368.2</v>
      </c>
      <c r="I1465" s="119">
        <v>1049944</v>
      </c>
      <c r="J1465" s="119">
        <v>381155561.80000001</v>
      </c>
      <c r="K1465" s="121">
        <v>43196</v>
      </c>
      <c r="L1465" s="119">
        <v>15987</v>
      </c>
      <c r="M1465" s="119" t="s">
        <v>2087</v>
      </c>
    </row>
    <row r="1466" spans="1:13">
      <c r="A1466" s="119" t="s">
        <v>2088</v>
      </c>
      <c r="B1466" s="119" t="s">
        <v>395</v>
      </c>
      <c r="C1466" s="119">
        <v>55.95</v>
      </c>
      <c r="D1466" s="119">
        <v>66</v>
      </c>
      <c r="E1466" s="119">
        <v>55</v>
      </c>
      <c r="F1466" s="119">
        <v>66</v>
      </c>
      <c r="G1466" s="119">
        <v>66</v>
      </c>
      <c r="H1466" s="119">
        <v>55</v>
      </c>
      <c r="I1466" s="119">
        <v>847300</v>
      </c>
      <c r="J1466" s="119">
        <v>49299560.350000001</v>
      </c>
      <c r="K1466" s="121">
        <v>43196</v>
      </c>
      <c r="L1466" s="119">
        <v>2184</v>
      </c>
      <c r="M1466" s="119" t="s">
        <v>2089</v>
      </c>
    </row>
    <row r="1467" spans="1:13">
      <c r="A1467" s="119" t="s">
        <v>2090</v>
      </c>
      <c r="B1467" s="119" t="s">
        <v>395</v>
      </c>
      <c r="C1467" s="119">
        <v>698</v>
      </c>
      <c r="D1467" s="119">
        <v>705</v>
      </c>
      <c r="E1467" s="119">
        <v>692.75</v>
      </c>
      <c r="F1467" s="119">
        <v>694.85</v>
      </c>
      <c r="G1467" s="119">
        <v>694</v>
      </c>
      <c r="H1467" s="119">
        <v>699.6</v>
      </c>
      <c r="I1467" s="119">
        <v>18369</v>
      </c>
      <c r="J1467" s="119">
        <v>12825675.699999999</v>
      </c>
      <c r="K1467" s="121">
        <v>43196</v>
      </c>
      <c r="L1467" s="119">
        <v>810</v>
      </c>
      <c r="M1467" s="119" t="s">
        <v>2091</v>
      </c>
    </row>
    <row r="1468" spans="1:13">
      <c r="A1468" s="119" t="s">
        <v>3236</v>
      </c>
      <c r="B1468" s="119" t="s">
        <v>395</v>
      </c>
      <c r="C1468" s="119">
        <v>15.5</v>
      </c>
      <c r="D1468" s="119">
        <v>15.65</v>
      </c>
      <c r="E1468" s="119">
        <v>14.85</v>
      </c>
      <c r="F1468" s="119">
        <v>15.1</v>
      </c>
      <c r="G1468" s="119">
        <v>15.2</v>
      </c>
      <c r="H1468" s="119">
        <v>15.3</v>
      </c>
      <c r="I1468" s="119">
        <v>14671</v>
      </c>
      <c r="J1468" s="119">
        <v>222381.4</v>
      </c>
      <c r="K1468" s="121">
        <v>43196</v>
      </c>
      <c r="L1468" s="119">
        <v>84</v>
      </c>
      <c r="M1468" s="119" t="s">
        <v>3237</v>
      </c>
    </row>
    <row r="1469" spans="1:13">
      <c r="A1469" s="119" t="s">
        <v>3238</v>
      </c>
      <c r="B1469" s="119" t="s">
        <v>395</v>
      </c>
      <c r="C1469" s="119">
        <v>290</v>
      </c>
      <c r="D1469" s="119">
        <v>303.7</v>
      </c>
      <c r="E1469" s="119">
        <v>282</v>
      </c>
      <c r="F1469" s="119">
        <v>288.7</v>
      </c>
      <c r="G1469" s="119">
        <v>289.39999999999998</v>
      </c>
      <c r="H1469" s="119">
        <v>287.05</v>
      </c>
      <c r="I1469" s="119">
        <v>25672</v>
      </c>
      <c r="J1469" s="119">
        <v>7507181.0999999996</v>
      </c>
      <c r="K1469" s="121">
        <v>43196</v>
      </c>
      <c r="L1469" s="119">
        <v>479</v>
      </c>
      <c r="M1469" s="119" t="s">
        <v>3239</v>
      </c>
    </row>
    <row r="1470" spans="1:13">
      <c r="A1470" s="119" t="s">
        <v>2092</v>
      </c>
      <c r="B1470" s="119" t="s">
        <v>395</v>
      </c>
      <c r="C1470" s="119">
        <v>1.2</v>
      </c>
      <c r="D1470" s="119">
        <v>1.3</v>
      </c>
      <c r="E1470" s="119">
        <v>1.1499999999999999</v>
      </c>
      <c r="F1470" s="119">
        <v>1.3</v>
      </c>
      <c r="G1470" s="119">
        <v>1.3</v>
      </c>
      <c r="H1470" s="119">
        <v>1.2</v>
      </c>
      <c r="I1470" s="119">
        <v>1504893</v>
      </c>
      <c r="J1470" s="119">
        <v>1876007.55</v>
      </c>
      <c r="K1470" s="121">
        <v>43196</v>
      </c>
      <c r="L1470" s="119">
        <v>228</v>
      </c>
      <c r="M1470" s="119" t="s">
        <v>2093</v>
      </c>
    </row>
    <row r="1471" spans="1:13">
      <c r="A1471" s="119" t="s">
        <v>2094</v>
      </c>
      <c r="B1471" s="119" t="s">
        <v>395</v>
      </c>
      <c r="C1471" s="119">
        <v>79.95</v>
      </c>
      <c r="D1471" s="119">
        <v>81.599999999999994</v>
      </c>
      <c r="E1471" s="119">
        <v>77.5</v>
      </c>
      <c r="F1471" s="119">
        <v>78.099999999999994</v>
      </c>
      <c r="G1471" s="119">
        <v>77.95</v>
      </c>
      <c r="H1471" s="119">
        <v>80</v>
      </c>
      <c r="I1471" s="119">
        <v>1320537</v>
      </c>
      <c r="J1471" s="119">
        <v>104619682.15000001</v>
      </c>
      <c r="K1471" s="121">
        <v>43196</v>
      </c>
      <c r="L1471" s="119">
        <v>3768</v>
      </c>
      <c r="M1471" s="119" t="s">
        <v>2095</v>
      </c>
    </row>
    <row r="1472" spans="1:13">
      <c r="A1472" s="119" t="s">
        <v>2096</v>
      </c>
      <c r="B1472" s="119" t="s">
        <v>395</v>
      </c>
      <c r="C1472" s="119">
        <v>82.8</v>
      </c>
      <c r="D1472" s="119">
        <v>82.8</v>
      </c>
      <c r="E1472" s="119">
        <v>79.849999999999994</v>
      </c>
      <c r="F1472" s="119">
        <v>81.2</v>
      </c>
      <c r="G1472" s="119">
        <v>81.150000000000006</v>
      </c>
      <c r="H1472" s="119">
        <v>81.400000000000006</v>
      </c>
      <c r="I1472" s="119">
        <v>57922</v>
      </c>
      <c r="J1472" s="119">
        <v>4707214.8499999996</v>
      </c>
      <c r="K1472" s="121">
        <v>43196</v>
      </c>
      <c r="L1472" s="119">
        <v>765</v>
      </c>
      <c r="M1472" s="119" t="s">
        <v>2097</v>
      </c>
    </row>
    <row r="1473" spans="1:13">
      <c r="A1473" s="119" t="s">
        <v>2098</v>
      </c>
      <c r="B1473" s="119" t="s">
        <v>395</v>
      </c>
      <c r="C1473" s="119">
        <v>2188.9</v>
      </c>
      <c r="D1473" s="119">
        <v>2242.65</v>
      </c>
      <c r="E1473" s="119">
        <v>2140.1</v>
      </c>
      <c r="F1473" s="119">
        <v>2192.15</v>
      </c>
      <c r="G1473" s="119">
        <v>2180</v>
      </c>
      <c r="H1473" s="119">
        <v>2198.75</v>
      </c>
      <c r="I1473" s="119">
        <v>68845</v>
      </c>
      <c r="J1473" s="119">
        <v>150624753.09999999</v>
      </c>
      <c r="K1473" s="121">
        <v>43196</v>
      </c>
      <c r="L1473" s="119">
        <v>6116</v>
      </c>
      <c r="M1473" s="119" t="s">
        <v>2099</v>
      </c>
    </row>
    <row r="1474" spans="1:13">
      <c r="A1474" s="119" t="s">
        <v>2100</v>
      </c>
      <c r="B1474" s="119" t="s">
        <v>395</v>
      </c>
      <c r="C1474" s="119">
        <v>1133.5999999999999</v>
      </c>
      <c r="D1474" s="119">
        <v>1141.95</v>
      </c>
      <c r="E1474" s="119">
        <v>1120.3</v>
      </c>
      <c r="F1474" s="119">
        <v>1133.1500000000001</v>
      </c>
      <c r="G1474" s="119">
        <v>1131</v>
      </c>
      <c r="H1474" s="119">
        <v>1132.1500000000001</v>
      </c>
      <c r="I1474" s="119">
        <v>4285</v>
      </c>
      <c r="J1474" s="119">
        <v>4863096.0999999996</v>
      </c>
      <c r="K1474" s="121">
        <v>43196</v>
      </c>
      <c r="L1474" s="119">
        <v>381</v>
      </c>
      <c r="M1474" s="119" t="s">
        <v>2101</v>
      </c>
    </row>
    <row r="1475" spans="1:13">
      <c r="A1475" s="119" t="s">
        <v>162</v>
      </c>
      <c r="B1475" s="119" t="s">
        <v>395</v>
      </c>
      <c r="C1475" s="119">
        <v>633</v>
      </c>
      <c r="D1475" s="119">
        <v>638.25</v>
      </c>
      <c r="E1475" s="119">
        <v>624.4</v>
      </c>
      <c r="F1475" s="119">
        <v>631.75</v>
      </c>
      <c r="G1475" s="119">
        <v>632</v>
      </c>
      <c r="H1475" s="119">
        <v>631.20000000000005</v>
      </c>
      <c r="I1475" s="119">
        <v>1273774</v>
      </c>
      <c r="J1475" s="119">
        <v>803778303</v>
      </c>
      <c r="K1475" s="121">
        <v>43196</v>
      </c>
      <c r="L1475" s="119">
        <v>33021</v>
      </c>
      <c r="M1475" s="119" t="s">
        <v>2102</v>
      </c>
    </row>
    <row r="1476" spans="1:13">
      <c r="A1476" s="119" t="s">
        <v>2103</v>
      </c>
      <c r="B1476" s="119" t="s">
        <v>395</v>
      </c>
      <c r="C1476" s="119">
        <v>383</v>
      </c>
      <c r="D1476" s="119">
        <v>390</v>
      </c>
      <c r="E1476" s="119">
        <v>382</v>
      </c>
      <c r="F1476" s="119">
        <v>384.95</v>
      </c>
      <c r="G1476" s="119">
        <v>389</v>
      </c>
      <c r="H1476" s="119">
        <v>384.95</v>
      </c>
      <c r="I1476" s="119">
        <v>130399</v>
      </c>
      <c r="J1476" s="119">
        <v>50247033.649999999</v>
      </c>
      <c r="K1476" s="121">
        <v>43196</v>
      </c>
      <c r="L1476" s="119">
        <v>2211</v>
      </c>
      <c r="M1476" s="119" t="s">
        <v>2104</v>
      </c>
    </row>
    <row r="1477" spans="1:13">
      <c r="A1477" s="119" t="s">
        <v>2105</v>
      </c>
      <c r="B1477" s="119" t="s">
        <v>395</v>
      </c>
      <c r="C1477" s="119">
        <v>157.75</v>
      </c>
      <c r="D1477" s="119">
        <v>157.75</v>
      </c>
      <c r="E1477" s="119">
        <v>150.69999999999999</v>
      </c>
      <c r="F1477" s="119">
        <v>154.9</v>
      </c>
      <c r="G1477" s="119">
        <v>154.80000000000001</v>
      </c>
      <c r="H1477" s="119">
        <v>154.44999999999999</v>
      </c>
      <c r="I1477" s="119">
        <v>8418</v>
      </c>
      <c r="J1477" s="119">
        <v>1297296.75</v>
      </c>
      <c r="K1477" s="121">
        <v>43196</v>
      </c>
      <c r="L1477" s="119">
        <v>203</v>
      </c>
      <c r="M1477" s="119" t="s">
        <v>2106</v>
      </c>
    </row>
    <row r="1478" spans="1:13">
      <c r="A1478" s="119" t="s">
        <v>2107</v>
      </c>
      <c r="B1478" s="119" t="s">
        <v>395</v>
      </c>
      <c r="C1478" s="119">
        <v>3179.95</v>
      </c>
      <c r="D1478" s="119">
        <v>3186.55</v>
      </c>
      <c r="E1478" s="119">
        <v>3121</v>
      </c>
      <c r="F1478" s="119">
        <v>3170.6</v>
      </c>
      <c r="G1478" s="119">
        <v>3180</v>
      </c>
      <c r="H1478" s="119">
        <v>3139.55</v>
      </c>
      <c r="I1478" s="119">
        <v>728</v>
      </c>
      <c r="J1478" s="119">
        <v>2310116.35</v>
      </c>
      <c r="K1478" s="121">
        <v>43196</v>
      </c>
      <c r="L1478" s="119">
        <v>163</v>
      </c>
      <c r="M1478" s="119" t="s">
        <v>2108</v>
      </c>
    </row>
    <row r="1479" spans="1:13">
      <c r="A1479" s="119" t="s">
        <v>2109</v>
      </c>
      <c r="B1479" s="119" t="s">
        <v>395</v>
      </c>
      <c r="C1479" s="119">
        <v>2575</v>
      </c>
      <c r="D1479" s="119">
        <v>2695.95</v>
      </c>
      <c r="E1479" s="119">
        <v>2559.9</v>
      </c>
      <c r="F1479" s="119">
        <v>2664.95</v>
      </c>
      <c r="G1479" s="119">
        <v>2679</v>
      </c>
      <c r="H1479" s="119">
        <v>2582.4</v>
      </c>
      <c r="I1479" s="119">
        <v>11814</v>
      </c>
      <c r="J1479" s="119">
        <v>31211001.399999999</v>
      </c>
      <c r="K1479" s="121">
        <v>43196</v>
      </c>
      <c r="L1479" s="119">
        <v>1862</v>
      </c>
      <c r="M1479" s="119" t="s">
        <v>2110</v>
      </c>
    </row>
    <row r="1480" spans="1:13">
      <c r="A1480" s="119" t="s">
        <v>2111</v>
      </c>
      <c r="B1480" s="119" t="s">
        <v>395</v>
      </c>
      <c r="C1480" s="119">
        <v>1240.8499999999999</v>
      </c>
      <c r="D1480" s="119">
        <v>1288.9000000000001</v>
      </c>
      <c r="E1480" s="119">
        <v>1240.75</v>
      </c>
      <c r="F1480" s="119">
        <v>1267.7</v>
      </c>
      <c r="G1480" s="119">
        <v>1261</v>
      </c>
      <c r="H1480" s="119">
        <v>1238.2</v>
      </c>
      <c r="I1480" s="119">
        <v>17902</v>
      </c>
      <c r="J1480" s="119">
        <v>22743269.649999999</v>
      </c>
      <c r="K1480" s="121">
        <v>43196</v>
      </c>
      <c r="L1480" s="119">
        <v>1584</v>
      </c>
      <c r="M1480" s="119" t="s">
        <v>2112</v>
      </c>
    </row>
    <row r="1481" spans="1:13">
      <c r="A1481" s="119" t="s">
        <v>2113</v>
      </c>
      <c r="B1481" s="119" t="s">
        <v>395</v>
      </c>
      <c r="C1481" s="119">
        <v>491</v>
      </c>
      <c r="D1481" s="119">
        <v>496.85</v>
      </c>
      <c r="E1481" s="119">
        <v>490.6</v>
      </c>
      <c r="F1481" s="119">
        <v>494.85</v>
      </c>
      <c r="G1481" s="119">
        <v>495</v>
      </c>
      <c r="H1481" s="119">
        <v>490.4</v>
      </c>
      <c r="I1481" s="119">
        <v>65782</v>
      </c>
      <c r="J1481" s="119">
        <v>32532657.699999999</v>
      </c>
      <c r="K1481" s="121">
        <v>43196</v>
      </c>
      <c r="L1481" s="119">
        <v>2330</v>
      </c>
      <c r="M1481" s="119" t="s">
        <v>2114</v>
      </c>
    </row>
    <row r="1482" spans="1:13">
      <c r="A1482" s="119" t="s">
        <v>2115</v>
      </c>
      <c r="B1482" s="119" t="s">
        <v>395</v>
      </c>
      <c r="C1482" s="119">
        <v>8049</v>
      </c>
      <c r="D1482" s="119">
        <v>8050</v>
      </c>
      <c r="E1482" s="119">
        <v>7800</v>
      </c>
      <c r="F1482" s="119">
        <v>7921.6</v>
      </c>
      <c r="G1482" s="119">
        <v>8000</v>
      </c>
      <c r="H1482" s="119">
        <v>7997.15</v>
      </c>
      <c r="I1482" s="119">
        <v>2421</v>
      </c>
      <c r="J1482" s="119">
        <v>19191232.449999999</v>
      </c>
      <c r="K1482" s="121">
        <v>43196</v>
      </c>
      <c r="L1482" s="119">
        <v>515</v>
      </c>
      <c r="M1482" s="119" t="s">
        <v>2116</v>
      </c>
    </row>
    <row r="1483" spans="1:13">
      <c r="A1483" s="119" t="s">
        <v>2117</v>
      </c>
      <c r="B1483" s="119" t="s">
        <v>395</v>
      </c>
      <c r="C1483" s="119">
        <v>181.3</v>
      </c>
      <c r="D1483" s="119">
        <v>188.4</v>
      </c>
      <c r="E1483" s="119">
        <v>180.1</v>
      </c>
      <c r="F1483" s="119">
        <v>183.8</v>
      </c>
      <c r="G1483" s="119">
        <v>183.05</v>
      </c>
      <c r="H1483" s="119">
        <v>180.95</v>
      </c>
      <c r="I1483" s="119">
        <v>698309</v>
      </c>
      <c r="J1483" s="119">
        <v>129055358.5</v>
      </c>
      <c r="K1483" s="121">
        <v>43196</v>
      </c>
      <c r="L1483" s="119">
        <v>10621</v>
      </c>
      <c r="M1483" s="119" t="s">
        <v>2118</v>
      </c>
    </row>
    <row r="1484" spans="1:13">
      <c r="A1484" s="119" t="s">
        <v>2518</v>
      </c>
      <c r="B1484" s="119" t="s">
        <v>395</v>
      </c>
      <c r="C1484" s="119">
        <v>89.7</v>
      </c>
      <c r="D1484" s="119">
        <v>90.4</v>
      </c>
      <c r="E1484" s="119">
        <v>87</v>
      </c>
      <c r="F1484" s="119">
        <v>88.7</v>
      </c>
      <c r="G1484" s="119">
        <v>88.95</v>
      </c>
      <c r="H1484" s="119">
        <v>89.2</v>
      </c>
      <c r="I1484" s="119">
        <v>272873</v>
      </c>
      <c r="J1484" s="119">
        <v>24148437.399999999</v>
      </c>
      <c r="K1484" s="121">
        <v>43196</v>
      </c>
      <c r="L1484" s="119">
        <v>2363</v>
      </c>
      <c r="M1484" s="119" t="s">
        <v>2519</v>
      </c>
    </row>
    <row r="1485" spans="1:13">
      <c r="A1485" s="119" t="s">
        <v>2250</v>
      </c>
      <c r="B1485" s="119" t="s">
        <v>395</v>
      </c>
      <c r="C1485" s="119">
        <v>1051</v>
      </c>
      <c r="D1485" s="119">
        <v>1125</v>
      </c>
      <c r="E1485" s="119">
        <v>1051</v>
      </c>
      <c r="F1485" s="119">
        <v>1081.5999999999999</v>
      </c>
      <c r="G1485" s="119">
        <v>1098</v>
      </c>
      <c r="H1485" s="119">
        <v>1066.6500000000001</v>
      </c>
      <c r="I1485" s="119">
        <v>4424</v>
      </c>
      <c r="J1485" s="119">
        <v>4844026.3499999996</v>
      </c>
      <c r="K1485" s="121">
        <v>43196</v>
      </c>
      <c r="L1485" s="119">
        <v>543</v>
      </c>
      <c r="M1485" s="119" t="s">
        <v>2251</v>
      </c>
    </row>
    <row r="1486" spans="1:13">
      <c r="A1486" s="119" t="s">
        <v>2119</v>
      </c>
      <c r="B1486" s="119" t="s">
        <v>395</v>
      </c>
      <c r="C1486" s="119">
        <v>47.15</v>
      </c>
      <c r="D1486" s="119">
        <v>47.15</v>
      </c>
      <c r="E1486" s="119">
        <v>42.45</v>
      </c>
      <c r="F1486" s="119">
        <v>44.75</v>
      </c>
      <c r="G1486" s="119">
        <v>45.35</v>
      </c>
      <c r="H1486" s="119">
        <v>47.15</v>
      </c>
      <c r="I1486" s="119">
        <v>9448</v>
      </c>
      <c r="J1486" s="119">
        <v>418411.65</v>
      </c>
      <c r="K1486" s="121">
        <v>43196</v>
      </c>
      <c r="L1486" s="119">
        <v>88</v>
      </c>
      <c r="M1486" s="119" t="s">
        <v>2120</v>
      </c>
    </row>
    <row r="1487" spans="1:13">
      <c r="A1487" s="119" t="s">
        <v>2121</v>
      </c>
      <c r="B1487" s="119" t="s">
        <v>395</v>
      </c>
      <c r="C1487" s="119">
        <v>140</v>
      </c>
      <c r="D1487" s="119">
        <v>140.35</v>
      </c>
      <c r="E1487" s="119">
        <v>135.55000000000001</v>
      </c>
      <c r="F1487" s="119">
        <v>138</v>
      </c>
      <c r="G1487" s="119">
        <v>137.80000000000001</v>
      </c>
      <c r="H1487" s="119">
        <v>139.85</v>
      </c>
      <c r="I1487" s="119">
        <v>494314</v>
      </c>
      <c r="J1487" s="119">
        <v>67946290.150000006</v>
      </c>
      <c r="K1487" s="121">
        <v>43196</v>
      </c>
      <c r="L1487" s="119">
        <v>5954</v>
      </c>
      <c r="M1487" s="119" t="s">
        <v>2122</v>
      </c>
    </row>
    <row r="1488" spans="1:13">
      <c r="A1488" s="119" t="s">
        <v>2123</v>
      </c>
      <c r="B1488" s="119" t="s">
        <v>395</v>
      </c>
      <c r="C1488" s="119">
        <v>153</v>
      </c>
      <c r="D1488" s="119">
        <v>153.19999999999999</v>
      </c>
      <c r="E1488" s="119">
        <v>148.1</v>
      </c>
      <c r="F1488" s="119">
        <v>149.85</v>
      </c>
      <c r="G1488" s="119">
        <v>149.5</v>
      </c>
      <c r="H1488" s="119">
        <v>153.44999999999999</v>
      </c>
      <c r="I1488" s="119">
        <v>224024</v>
      </c>
      <c r="J1488" s="119">
        <v>33839304.5</v>
      </c>
      <c r="K1488" s="121">
        <v>43196</v>
      </c>
      <c r="L1488" s="119">
        <v>2916</v>
      </c>
      <c r="M1488" s="119" t="s">
        <v>2124</v>
      </c>
    </row>
    <row r="1489" spans="1:13">
      <c r="A1489" s="119" t="s">
        <v>3240</v>
      </c>
      <c r="B1489" s="119" t="s">
        <v>395</v>
      </c>
      <c r="C1489" s="119">
        <v>167</v>
      </c>
      <c r="D1489" s="119">
        <v>167</v>
      </c>
      <c r="E1489" s="119">
        <v>153</v>
      </c>
      <c r="F1489" s="119">
        <v>154.15</v>
      </c>
      <c r="G1489" s="119">
        <v>153</v>
      </c>
      <c r="H1489" s="119">
        <v>155.4</v>
      </c>
      <c r="I1489" s="119">
        <v>2471</v>
      </c>
      <c r="J1489" s="119">
        <v>386451.45</v>
      </c>
      <c r="K1489" s="121">
        <v>43196</v>
      </c>
      <c r="L1489" s="119">
        <v>32</v>
      </c>
      <c r="M1489" s="119" t="s">
        <v>3241</v>
      </c>
    </row>
    <row r="1490" spans="1:13">
      <c r="A1490" s="119" t="s">
        <v>2125</v>
      </c>
      <c r="B1490" s="119" t="s">
        <v>395</v>
      </c>
      <c r="C1490" s="119">
        <v>58.65</v>
      </c>
      <c r="D1490" s="119">
        <v>59.7</v>
      </c>
      <c r="E1490" s="119">
        <v>58.5</v>
      </c>
      <c r="F1490" s="119">
        <v>58.8</v>
      </c>
      <c r="G1490" s="119">
        <v>58.75</v>
      </c>
      <c r="H1490" s="119">
        <v>58.65</v>
      </c>
      <c r="I1490" s="119">
        <v>788740</v>
      </c>
      <c r="J1490" s="119">
        <v>46480882.799999997</v>
      </c>
      <c r="K1490" s="121">
        <v>43196</v>
      </c>
      <c r="L1490" s="119">
        <v>5877</v>
      </c>
      <c r="M1490" s="119" t="s">
        <v>2126</v>
      </c>
    </row>
    <row r="1491" spans="1:13">
      <c r="A1491" s="119" t="s">
        <v>2127</v>
      </c>
      <c r="B1491" s="119" t="s">
        <v>395</v>
      </c>
      <c r="C1491" s="119">
        <v>3300</v>
      </c>
      <c r="D1491" s="119">
        <v>3337</v>
      </c>
      <c r="E1491" s="119">
        <v>3221</v>
      </c>
      <c r="F1491" s="119">
        <v>3241.55</v>
      </c>
      <c r="G1491" s="119">
        <v>3230</v>
      </c>
      <c r="H1491" s="119">
        <v>3326.75</v>
      </c>
      <c r="I1491" s="119">
        <v>1780</v>
      </c>
      <c r="J1491" s="119">
        <v>5798790.3499999996</v>
      </c>
      <c r="K1491" s="121">
        <v>43196</v>
      </c>
      <c r="L1491" s="119">
        <v>560</v>
      </c>
      <c r="M1491" s="119" t="s">
        <v>2128</v>
      </c>
    </row>
    <row r="1492" spans="1:13">
      <c r="A1492" s="119" t="s">
        <v>2129</v>
      </c>
      <c r="B1492" s="119" t="s">
        <v>395</v>
      </c>
      <c r="C1492" s="119">
        <v>2220.0500000000002</v>
      </c>
      <c r="D1492" s="119">
        <v>2243.85</v>
      </c>
      <c r="E1492" s="119">
        <v>2211.9499999999998</v>
      </c>
      <c r="F1492" s="119">
        <v>2223.35</v>
      </c>
      <c r="G1492" s="119">
        <v>2227</v>
      </c>
      <c r="H1492" s="119">
        <v>2230.8000000000002</v>
      </c>
      <c r="I1492" s="119">
        <v>524</v>
      </c>
      <c r="J1492" s="119">
        <v>1164909.8</v>
      </c>
      <c r="K1492" s="121">
        <v>43196</v>
      </c>
      <c r="L1492" s="119">
        <v>138</v>
      </c>
      <c r="M1492" s="119" t="s">
        <v>2130</v>
      </c>
    </row>
    <row r="1493" spans="1:13">
      <c r="A1493" s="119" t="s">
        <v>2131</v>
      </c>
      <c r="B1493" s="119" t="s">
        <v>395</v>
      </c>
      <c r="C1493" s="119">
        <v>1534</v>
      </c>
      <c r="D1493" s="119">
        <v>1540</v>
      </c>
      <c r="E1493" s="119">
        <v>1523.55</v>
      </c>
      <c r="F1493" s="119">
        <v>1530.05</v>
      </c>
      <c r="G1493" s="119">
        <v>1534.95</v>
      </c>
      <c r="H1493" s="119">
        <v>1528.95</v>
      </c>
      <c r="I1493" s="119">
        <v>71629</v>
      </c>
      <c r="J1493" s="119">
        <v>109577271.05</v>
      </c>
      <c r="K1493" s="121">
        <v>43196</v>
      </c>
      <c r="L1493" s="119">
        <v>1976</v>
      </c>
      <c r="M1493" s="119" t="s">
        <v>2132</v>
      </c>
    </row>
    <row r="1494" spans="1:13">
      <c r="A1494" s="119" t="s">
        <v>2133</v>
      </c>
      <c r="B1494" s="119" t="s">
        <v>395</v>
      </c>
      <c r="C1494" s="119">
        <v>104.55</v>
      </c>
      <c r="D1494" s="119">
        <v>107.95</v>
      </c>
      <c r="E1494" s="119">
        <v>102.15</v>
      </c>
      <c r="F1494" s="119">
        <v>106.15</v>
      </c>
      <c r="G1494" s="119">
        <v>107</v>
      </c>
      <c r="H1494" s="119">
        <v>105.2</v>
      </c>
      <c r="I1494" s="119">
        <v>154926</v>
      </c>
      <c r="J1494" s="119">
        <v>16176485.949999999</v>
      </c>
      <c r="K1494" s="121">
        <v>43196</v>
      </c>
      <c r="L1494" s="119">
        <v>1076</v>
      </c>
      <c r="M1494" s="119" t="s">
        <v>2134</v>
      </c>
    </row>
    <row r="1495" spans="1:13">
      <c r="A1495" s="119" t="s">
        <v>163</v>
      </c>
      <c r="B1495" s="119" t="s">
        <v>395</v>
      </c>
      <c r="C1495" s="119">
        <v>286</v>
      </c>
      <c r="D1495" s="119">
        <v>286</v>
      </c>
      <c r="E1495" s="119">
        <v>283.3</v>
      </c>
      <c r="F1495" s="119">
        <v>283.95</v>
      </c>
      <c r="G1495" s="119">
        <v>284.05</v>
      </c>
      <c r="H1495" s="119">
        <v>286.25</v>
      </c>
      <c r="I1495" s="119">
        <v>675853</v>
      </c>
      <c r="J1495" s="119">
        <v>192142151.25</v>
      </c>
      <c r="K1495" s="121">
        <v>43196</v>
      </c>
      <c r="L1495" s="119">
        <v>9412</v>
      </c>
      <c r="M1495" s="119" t="s">
        <v>2135</v>
      </c>
    </row>
    <row r="1496" spans="1:13">
      <c r="A1496" s="119" t="s">
        <v>164</v>
      </c>
      <c r="B1496" s="119" t="s">
        <v>395</v>
      </c>
      <c r="C1496" s="119">
        <v>770</v>
      </c>
      <c r="D1496" s="119">
        <v>782.8</v>
      </c>
      <c r="E1496" s="119">
        <v>765.2</v>
      </c>
      <c r="F1496" s="119">
        <v>772.1</v>
      </c>
      <c r="G1496" s="119">
        <v>772.1</v>
      </c>
      <c r="H1496" s="119">
        <v>766.15</v>
      </c>
      <c r="I1496" s="119">
        <v>1219142</v>
      </c>
      <c r="J1496" s="119">
        <v>944604236.29999995</v>
      </c>
      <c r="K1496" s="121">
        <v>43196</v>
      </c>
      <c r="L1496" s="119">
        <v>19952</v>
      </c>
      <c r="M1496" s="119" t="s">
        <v>2136</v>
      </c>
    </row>
    <row r="1497" spans="1:13">
      <c r="A1497" s="119" t="s">
        <v>2137</v>
      </c>
      <c r="B1497" s="119" t="s">
        <v>395</v>
      </c>
      <c r="C1497" s="119">
        <v>362.55</v>
      </c>
      <c r="D1497" s="119">
        <v>372</v>
      </c>
      <c r="E1497" s="119">
        <v>362.45</v>
      </c>
      <c r="F1497" s="119">
        <v>368.15</v>
      </c>
      <c r="G1497" s="119">
        <v>367.9</v>
      </c>
      <c r="H1497" s="119">
        <v>366.15</v>
      </c>
      <c r="I1497" s="119">
        <v>13377</v>
      </c>
      <c r="J1497" s="119">
        <v>4923741.95</v>
      </c>
      <c r="K1497" s="121">
        <v>43196</v>
      </c>
      <c r="L1497" s="119">
        <v>889</v>
      </c>
      <c r="M1497" s="119" t="s">
        <v>2138</v>
      </c>
    </row>
    <row r="1498" spans="1:13">
      <c r="A1498" s="119" t="s">
        <v>2706</v>
      </c>
      <c r="B1498" s="119" t="s">
        <v>395</v>
      </c>
      <c r="C1498" s="119">
        <v>7.7</v>
      </c>
      <c r="D1498" s="119">
        <v>7.7</v>
      </c>
      <c r="E1498" s="119">
        <v>7</v>
      </c>
      <c r="F1498" s="119">
        <v>7.4</v>
      </c>
      <c r="G1498" s="119">
        <v>7.3</v>
      </c>
      <c r="H1498" s="119">
        <v>7.6</v>
      </c>
      <c r="I1498" s="119">
        <v>39936</v>
      </c>
      <c r="J1498" s="119">
        <v>297685.7</v>
      </c>
      <c r="K1498" s="121">
        <v>43196</v>
      </c>
      <c r="L1498" s="119">
        <v>127</v>
      </c>
      <c r="M1498" s="119" t="s">
        <v>2707</v>
      </c>
    </row>
    <row r="1499" spans="1:13">
      <c r="A1499" s="119" t="s">
        <v>2139</v>
      </c>
      <c r="B1499" s="119" t="s">
        <v>395</v>
      </c>
      <c r="C1499" s="119">
        <v>268</v>
      </c>
      <c r="D1499" s="119">
        <v>276</v>
      </c>
      <c r="E1499" s="119">
        <v>264.05</v>
      </c>
      <c r="F1499" s="119">
        <v>274.5</v>
      </c>
      <c r="G1499" s="119">
        <v>276</v>
      </c>
      <c r="H1499" s="119">
        <v>268.55</v>
      </c>
      <c r="I1499" s="119">
        <v>134532</v>
      </c>
      <c r="J1499" s="119">
        <v>36533250.350000001</v>
      </c>
      <c r="K1499" s="121">
        <v>43196</v>
      </c>
      <c r="L1499" s="119">
        <v>3135</v>
      </c>
      <c r="M1499" s="119" t="s">
        <v>2140</v>
      </c>
    </row>
    <row r="1500" spans="1:13">
      <c r="A1500" s="119" t="s">
        <v>2141</v>
      </c>
      <c r="B1500" s="119" t="s">
        <v>395</v>
      </c>
      <c r="C1500" s="119">
        <v>59.2</v>
      </c>
      <c r="D1500" s="119">
        <v>60.9</v>
      </c>
      <c r="E1500" s="119">
        <v>59.15</v>
      </c>
      <c r="F1500" s="119">
        <v>60.4</v>
      </c>
      <c r="G1500" s="119">
        <v>60.9</v>
      </c>
      <c r="H1500" s="119">
        <v>59.45</v>
      </c>
      <c r="I1500" s="119">
        <v>12734</v>
      </c>
      <c r="J1500" s="119">
        <v>766236.3</v>
      </c>
      <c r="K1500" s="121">
        <v>43196</v>
      </c>
      <c r="L1500" s="119">
        <v>58</v>
      </c>
      <c r="M1500" s="119" t="s">
        <v>2142</v>
      </c>
    </row>
    <row r="1501" spans="1:13">
      <c r="A1501" s="119" t="s">
        <v>3242</v>
      </c>
      <c r="B1501" s="119" t="s">
        <v>395</v>
      </c>
      <c r="C1501" s="119">
        <v>52.5</v>
      </c>
      <c r="D1501" s="119">
        <v>52.65</v>
      </c>
      <c r="E1501" s="119">
        <v>49</v>
      </c>
      <c r="F1501" s="119">
        <v>50</v>
      </c>
      <c r="G1501" s="119">
        <v>50.1</v>
      </c>
      <c r="H1501" s="119">
        <v>51.4</v>
      </c>
      <c r="I1501" s="119">
        <v>3902</v>
      </c>
      <c r="J1501" s="119">
        <v>195978.85</v>
      </c>
      <c r="K1501" s="121">
        <v>43196</v>
      </c>
      <c r="L1501" s="119">
        <v>67</v>
      </c>
      <c r="M1501" s="119" t="s">
        <v>3243</v>
      </c>
    </row>
    <row r="1502" spans="1:13">
      <c r="A1502" s="119" t="s">
        <v>165</v>
      </c>
      <c r="B1502" s="119" t="s">
        <v>395</v>
      </c>
      <c r="C1502" s="119">
        <v>314.7</v>
      </c>
      <c r="D1502" s="119">
        <v>316</v>
      </c>
      <c r="E1502" s="119">
        <v>311.60000000000002</v>
      </c>
      <c r="F1502" s="119">
        <v>314.5</v>
      </c>
      <c r="G1502" s="119">
        <v>313.60000000000002</v>
      </c>
      <c r="H1502" s="119">
        <v>313.05</v>
      </c>
      <c r="I1502" s="119">
        <v>8598435</v>
      </c>
      <c r="J1502" s="119">
        <v>2700035729.4000001</v>
      </c>
      <c r="K1502" s="121">
        <v>43196</v>
      </c>
      <c r="L1502" s="119">
        <v>85332</v>
      </c>
      <c r="M1502" s="119" t="s">
        <v>2695</v>
      </c>
    </row>
    <row r="1503" spans="1:13">
      <c r="A1503" s="119" t="s">
        <v>3244</v>
      </c>
      <c r="B1503" s="119" t="s">
        <v>395</v>
      </c>
      <c r="C1503" s="119">
        <v>2049</v>
      </c>
      <c r="D1503" s="119">
        <v>2144.8000000000002</v>
      </c>
      <c r="E1503" s="119">
        <v>2000</v>
      </c>
      <c r="F1503" s="119">
        <v>2014.75</v>
      </c>
      <c r="G1503" s="119">
        <v>2017</v>
      </c>
      <c r="H1503" s="119">
        <v>2050.4499999999998</v>
      </c>
      <c r="I1503" s="119">
        <v>3062</v>
      </c>
      <c r="J1503" s="119">
        <v>6285134.2000000002</v>
      </c>
      <c r="K1503" s="121">
        <v>43196</v>
      </c>
      <c r="L1503" s="119">
        <v>725</v>
      </c>
      <c r="M1503" s="119" t="s">
        <v>3245</v>
      </c>
    </row>
    <row r="1504" spans="1:13">
      <c r="A1504" s="119" t="s">
        <v>166</v>
      </c>
      <c r="B1504" s="119" t="s">
        <v>395</v>
      </c>
      <c r="C1504" s="119">
        <v>586.1</v>
      </c>
      <c r="D1504" s="119">
        <v>588.65</v>
      </c>
      <c r="E1504" s="119">
        <v>581.6</v>
      </c>
      <c r="F1504" s="119">
        <v>584.5</v>
      </c>
      <c r="G1504" s="119">
        <v>583.25</v>
      </c>
      <c r="H1504" s="119">
        <v>586.1</v>
      </c>
      <c r="I1504" s="119">
        <v>704908</v>
      </c>
      <c r="J1504" s="119">
        <v>411979420.19999999</v>
      </c>
      <c r="K1504" s="121">
        <v>43196</v>
      </c>
      <c r="L1504" s="119">
        <v>23409</v>
      </c>
      <c r="M1504" s="119" t="s">
        <v>2143</v>
      </c>
    </row>
    <row r="1505" spans="1:13">
      <c r="A1505" s="119" t="s">
        <v>2144</v>
      </c>
      <c r="B1505" s="119" t="s">
        <v>395</v>
      </c>
      <c r="C1505" s="119">
        <v>36.4</v>
      </c>
      <c r="D1505" s="119">
        <v>37.15</v>
      </c>
      <c r="E1505" s="119">
        <v>36.4</v>
      </c>
      <c r="F1505" s="119">
        <v>36.950000000000003</v>
      </c>
      <c r="G1505" s="119">
        <v>36.950000000000003</v>
      </c>
      <c r="H1505" s="119">
        <v>36.85</v>
      </c>
      <c r="I1505" s="119">
        <v>174575</v>
      </c>
      <c r="J1505" s="119">
        <v>6435081.6500000004</v>
      </c>
      <c r="K1505" s="121">
        <v>43196</v>
      </c>
      <c r="L1505" s="119">
        <v>629</v>
      </c>
      <c r="M1505" s="119" t="s">
        <v>2145</v>
      </c>
    </row>
    <row r="1506" spans="1:13">
      <c r="A1506" s="119" t="s">
        <v>2146</v>
      </c>
      <c r="B1506" s="119" t="s">
        <v>395</v>
      </c>
      <c r="C1506" s="119">
        <v>39.5</v>
      </c>
      <c r="D1506" s="119">
        <v>39.9</v>
      </c>
      <c r="E1506" s="119">
        <v>38.9</v>
      </c>
      <c r="F1506" s="119">
        <v>39.200000000000003</v>
      </c>
      <c r="G1506" s="119">
        <v>39.35</v>
      </c>
      <c r="H1506" s="119">
        <v>39.4</v>
      </c>
      <c r="I1506" s="119">
        <v>539864</v>
      </c>
      <c r="J1506" s="119">
        <v>21141537.449999999</v>
      </c>
      <c r="K1506" s="121">
        <v>43196</v>
      </c>
      <c r="L1506" s="119">
        <v>2866</v>
      </c>
      <c r="M1506" s="119" t="s">
        <v>2766</v>
      </c>
    </row>
    <row r="1507" spans="1:13">
      <c r="A1507" s="119" t="s">
        <v>2899</v>
      </c>
      <c r="B1507" s="119" t="s">
        <v>395</v>
      </c>
      <c r="C1507" s="119">
        <v>45.9</v>
      </c>
      <c r="D1507" s="119">
        <v>49.35</v>
      </c>
      <c r="E1507" s="119">
        <v>45.9</v>
      </c>
      <c r="F1507" s="119">
        <v>47.85</v>
      </c>
      <c r="G1507" s="119">
        <v>46.4</v>
      </c>
      <c r="H1507" s="119">
        <v>46</v>
      </c>
      <c r="I1507" s="119">
        <v>1037</v>
      </c>
      <c r="J1507" s="119">
        <v>49614.8</v>
      </c>
      <c r="K1507" s="121">
        <v>43196</v>
      </c>
      <c r="L1507" s="119">
        <v>6</v>
      </c>
      <c r="M1507" s="119" t="s">
        <v>2900</v>
      </c>
    </row>
    <row r="1508" spans="1:13">
      <c r="A1508" s="119" t="s">
        <v>2147</v>
      </c>
      <c r="B1508" s="119" t="s">
        <v>395</v>
      </c>
      <c r="C1508" s="119">
        <v>940</v>
      </c>
      <c r="D1508" s="119">
        <v>955</v>
      </c>
      <c r="E1508" s="119">
        <v>922.6</v>
      </c>
      <c r="F1508" s="119">
        <v>951.95</v>
      </c>
      <c r="G1508" s="119">
        <v>952</v>
      </c>
      <c r="H1508" s="119">
        <v>942.5</v>
      </c>
      <c r="I1508" s="119">
        <v>15340</v>
      </c>
      <c r="J1508" s="119">
        <v>14543002.5</v>
      </c>
      <c r="K1508" s="121">
        <v>43196</v>
      </c>
      <c r="L1508" s="119">
        <v>1306</v>
      </c>
      <c r="M1508" s="119" t="s">
        <v>2148</v>
      </c>
    </row>
    <row r="1509" spans="1:13">
      <c r="A1509" s="119" t="s">
        <v>2149</v>
      </c>
      <c r="B1509" s="119" t="s">
        <v>395</v>
      </c>
      <c r="C1509" s="119">
        <v>120.4</v>
      </c>
      <c r="D1509" s="119">
        <v>121.8</v>
      </c>
      <c r="E1509" s="119">
        <v>118.3</v>
      </c>
      <c r="F1509" s="119">
        <v>118.8</v>
      </c>
      <c r="G1509" s="119">
        <v>118.3</v>
      </c>
      <c r="H1509" s="119">
        <v>119.65</v>
      </c>
      <c r="I1509" s="119">
        <v>116728</v>
      </c>
      <c r="J1509" s="119">
        <v>13979304.75</v>
      </c>
      <c r="K1509" s="121">
        <v>43196</v>
      </c>
      <c r="L1509" s="119">
        <v>1039</v>
      </c>
      <c r="M1509" s="119" t="s">
        <v>2150</v>
      </c>
    </row>
    <row r="1510" spans="1:13">
      <c r="A1510" s="119" t="s">
        <v>2151</v>
      </c>
      <c r="B1510" s="119" t="s">
        <v>395</v>
      </c>
      <c r="C1510" s="119">
        <v>19.850000000000001</v>
      </c>
      <c r="D1510" s="119">
        <v>20.399999999999999</v>
      </c>
      <c r="E1510" s="119">
        <v>19.2</v>
      </c>
      <c r="F1510" s="119">
        <v>19.95</v>
      </c>
      <c r="G1510" s="119">
        <v>20</v>
      </c>
      <c r="H1510" s="119">
        <v>19.95</v>
      </c>
      <c r="I1510" s="119">
        <v>142656</v>
      </c>
      <c r="J1510" s="119">
        <v>2830979.5</v>
      </c>
      <c r="K1510" s="121">
        <v>43196</v>
      </c>
      <c r="L1510" s="119">
        <v>709</v>
      </c>
      <c r="M1510" s="119" t="s">
        <v>2152</v>
      </c>
    </row>
    <row r="1511" spans="1:13">
      <c r="A1511" s="119" t="s">
        <v>2246</v>
      </c>
      <c r="B1511" s="119" t="s">
        <v>395</v>
      </c>
      <c r="C1511" s="119">
        <v>171.1</v>
      </c>
      <c r="D1511" s="119">
        <v>174</v>
      </c>
      <c r="E1511" s="119">
        <v>169.9</v>
      </c>
      <c r="F1511" s="119">
        <v>173.55</v>
      </c>
      <c r="G1511" s="119">
        <v>174</v>
      </c>
      <c r="H1511" s="119">
        <v>169.1</v>
      </c>
      <c r="I1511" s="119">
        <v>4795</v>
      </c>
      <c r="J1511" s="119">
        <v>822716</v>
      </c>
      <c r="K1511" s="121">
        <v>43196</v>
      </c>
      <c r="L1511" s="119">
        <v>139</v>
      </c>
      <c r="M1511" s="119" t="s">
        <v>2247</v>
      </c>
    </row>
    <row r="1512" spans="1:13">
      <c r="A1512" s="119" t="s">
        <v>3275</v>
      </c>
      <c r="B1512" s="119" t="s">
        <v>395</v>
      </c>
      <c r="C1512" s="119">
        <v>42</v>
      </c>
      <c r="D1512" s="119">
        <v>42</v>
      </c>
      <c r="E1512" s="119">
        <v>42</v>
      </c>
      <c r="F1512" s="119">
        <v>42</v>
      </c>
      <c r="G1512" s="119">
        <v>42</v>
      </c>
      <c r="H1512" s="119">
        <v>42.3</v>
      </c>
      <c r="I1512" s="119">
        <v>1000</v>
      </c>
      <c r="J1512" s="119">
        <v>42000</v>
      </c>
      <c r="K1512" s="121">
        <v>43196</v>
      </c>
      <c r="L1512" s="119">
        <v>2</v>
      </c>
      <c r="M1512" s="119" t="s">
        <v>3276</v>
      </c>
    </row>
    <row r="1513" spans="1:13">
      <c r="A1513" s="119" t="s">
        <v>2153</v>
      </c>
      <c r="B1513" s="119" t="s">
        <v>395</v>
      </c>
      <c r="C1513" s="119">
        <v>499.75</v>
      </c>
      <c r="D1513" s="119">
        <v>510</v>
      </c>
      <c r="E1513" s="119">
        <v>497.25</v>
      </c>
      <c r="F1513" s="119">
        <v>505.75</v>
      </c>
      <c r="G1513" s="119">
        <v>504.95</v>
      </c>
      <c r="H1513" s="119">
        <v>496.7</v>
      </c>
      <c r="I1513" s="119">
        <v>34076</v>
      </c>
      <c r="J1513" s="119">
        <v>17166162.75</v>
      </c>
      <c r="K1513" s="121">
        <v>43196</v>
      </c>
      <c r="L1513" s="119">
        <v>1136</v>
      </c>
      <c r="M1513" s="119" t="s">
        <v>2154</v>
      </c>
    </row>
    <row r="1514" spans="1:13">
      <c r="A1514" s="119" t="s">
        <v>2155</v>
      </c>
      <c r="B1514" s="119" t="s">
        <v>395</v>
      </c>
      <c r="C1514" s="119">
        <v>190.95</v>
      </c>
      <c r="D1514" s="119">
        <v>196.2</v>
      </c>
      <c r="E1514" s="119">
        <v>187.5</v>
      </c>
      <c r="F1514" s="119">
        <v>191.85</v>
      </c>
      <c r="G1514" s="119">
        <v>192.4</v>
      </c>
      <c r="H1514" s="119">
        <v>189.85</v>
      </c>
      <c r="I1514" s="119">
        <v>136839</v>
      </c>
      <c r="J1514" s="119">
        <v>26380646.899999999</v>
      </c>
      <c r="K1514" s="121">
        <v>43196</v>
      </c>
      <c r="L1514" s="119">
        <v>1877</v>
      </c>
      <c r="M1514" s="119" t="s">
        <v>2156</v>
      </c>
    </row>
    <row r="1515" spans="1:13">
      <c r="A1515" s="119" t="s">
        <v>2157</v>
      </c>
      <c r="B1515" s="119" t="s">
        <v>395</v>
      </c>
      <c r="C1515" s="119">
        <v>1208.2</v>
      </c>
      <c r="D1515" s="119">
        <v>1226.3499999999999</v>
      </c>
      <c r="E1515" s="119">
        <v>1198.7</v>
      </c>
      <c r="F1515" s="119">
        <v>1203</v>
      </c>
      <c r="G1515" s="119">
        <v>1201.0999999999999</v>
      </c>
      <c r="H1515" s="119">
        <v>1208.3</v>
      </c>
      <c r="I1515" s="119">
        <v>5517</v>
      </c>
      <c r="J1515" s="119">
        <v>6641126.8499999996</v>
      </c>
      <c r="K1515" s="121">
        <v>43196</v>
      </c>
      <c r="L1515" s="119">
        <v>400</v>
      </c>
      <c r="M1515" s="119" t="s">
        <v>2158</v>
      </c>
    </row>
    <row r="1516" spans="1:13">
      <c r="A1516" s="119" t="s">
        <v>3275</v>
      </c>
      <c r="B1516" s="119" t="s">
        <v>395</v>
      </c>
      <c r="C1516" s="119">
        <v>39.950000000000003</v>
      </c>
      <c r="D1516" s="119">
        <v>42.95</v>
      </c>
      <c r="E1516" s="119">
        <v>39.950000000000003</v>
      </c>
      <c r="F1516" s="119">
        <v>42.3</v>
      </c>
      <c r="G1516" s="119">
        <v>42.3</v>
      </c>
      <c r="H1516" s="119">
        <v>40</v>
      </c>
      <c r="I1516" s="119">
        <v>256</v>
      </c>
      <c r="J1516" s="119">
        <v>10774.85</v>
      </c>
      <c r="K1516" s="121">
        <v>43195</v>
      </c>
      <c r="L1516" s="119">
        <v>9</v>
      </c>
      <c r="M1516" s="119" t="s">
        <v>3276</v>
      </c>
    </row>
    <row r="1517" spans="1:13">
      <c r="A1517" s="119" t="s">
        <v>2153</v>
      </c>
      <c r="B1517" s="119" t="s">
        <v>395</v>
      </c>
      <c r="C1517" s="119">
        <v>502.25</v>
      </c>
      <c r="D1517" s="119">
        <v>507.75</v>
      </c>
      <c r="E1517" s="119">
        <v>489.65</v>
      </c>
      <c r="F1517" s="119">
        <v>496.7</v>
      </c>
      <c r="G1517" s="119">
        <v>494.7</v>
      </c>
      <c r="H1517" s="119">
        <v>494.55</v>
      </c>
      <c r="I1517" s="119">
        <v>38617</v>
      </c>
      <c r="J1517" s="119">
        <v>19266602.5</v>
      </c>
      <c r="K1517" s="121">
        <v>43195</v>
      </c>
      <c r="L1517" s="119">
        <v>1951</v>
      </c>
      <c r="M1517" s="119" t="s">
        <v>2154</v>
      </c>
    </row>
    <row r="1518" spans="1:13">
      <c r="A1518" s="119" t="s">
        <v>2155</v>
      </c>
      <c r="B1518" s="119" t="s">
        <v>395</v>
      </c>
      <c r="C1518" s="119">
        <v>188.1</v>
      </c>
      <c r="D1518" s="119">
        <v>194.4</v>
      </c>
      <c r="E1518" s="119">
        <v>186.5</v>
      </c>
      <c r="F1518" s="119">
        <v>189.85</v>
      </c>
      <c r="G1518" s="119">
        <v>189.8</v>
      </c>
      <c r="H1518" s="119">
        <v>184.25</v>
      </c>
      <c r="I1518" s="119">
        <v>137090</v>
      </c>
      <c r="J1518" s="119">
        <v>26044006.949999999</v>
      </c>
      <c r="K1518" s="121">
        <v>43195</v>
      </c>
      <c r="L1518" s="119">
        <v>1671</v>
      </c>
      <c r="M1518" s="119" t="s">
        <v>2156</v>
      </c>
    </row>
    <row r="1519" spans="1:13">
      <c r="A1519" s="119" t="s">
        <v>2157</v>
      </c>
      <c r="B1519" s="119" t="s">
        <v>395</v>
      </c>
      <c r="C1519" s="119">
        <v>1204.55</v>
      </c>
      <c r="D1519" s="119">
        <v>1210</v>
      </c>
      <c r="E1519" s="119">
        <v>1189.05</v>
      </c>
      <c r="F1519" s="119">
        <v>1208.3</v>
      </c>
      <c r="G1519" s="119">
        <v>1209.95</v>
      </c>
      <c r="H1519" s="119">
        <v>1186.8</v>
      </c>
      <c r="I1519" s="119">
        <v>10155</v>
      </c>
      <c r="J1519" s="119">
        <v>12194897.449999999</v>
      </c>
      <c r="K1519" s="121">
        <v>43195</v>
      </c>
      <c r="L1519" s="119">
        <v>362</v>
      </c>
      <c r="M1519" s="119" t="s">
        <v>2158</v>
      </c>
    </row>
    <row r="1520" spans="1:13">
      <c r="A1520" s="119" t="s">
        <v>3443</v>
      </c>
      <c r="B1520" s="119" t="s">
        <v>3444</v>
      </c>
      <c r="C1520" s="119">
        <v>122.5</v>
      </c>
      <c r="D1520" s="119">
        <v>122.5</v>
      </c>
      <c r="E1520" s="119">
        <v>122</v>
      </c>
      <c r="F1520" s="119">
        <v>122</v>
      </c>
      <c r="G1520" s="119">
        <v>122</v>
      </c>
      <c r="H1520" s="119">
        <v>121.5</v>
      </c>
      <c r="I1520" s="119">
        <v>2000</v>
      </c>
      <c r="J1520" s="119">
        <v>244500</v>
      </c>
      <c r="K1520" s="121">
        <v>43193</v>
      </c>
      <c r="L1520" s="119">
        <v>2</v>
      </c>
      <c r="M1520" s="119" t="s">
        <v>3445</v>
      </c>
    </row>
    <row r="1521" spans="1:13">
      <c r="A1521" s="119" t="s">
        <v>2419</v>
      </c>
      <c r="B1521" s="119" t="s">
        <v>395</v>
      </c>
      <c r="C1521" s="119">
        <v>15.2</v>
      </c>
      <c r="D1521" s="119">
        <v>15.4</v>
      </c>
      <c r="E1521" s="119">
        <v>14.5</v>
      </c>
      <c r="F1521" s="119">
        <v>14.85</v>
      </c>
      <c r="G1521" s="119">
        <v>15.1</v>
      </c>
      <c r="H1521" s="119">
        <v>15.25</v>
      </c>
      <c r="I1521" s="119">
        <v>38563</v>
      </c>
      <c r="J1521" s="119">
        <v>572714.65</v>
      </c>
      <c r="K1521" s="121">
        <v>43193</v>
      </c>
      <c r="L1521" s="119">
        <v>234</v>
      </c>
      <c r="M1521" s="119" t="s">
        <v>2420</v>
      </c>
    </row>
    <row r="1522" spans="1:13">
      <c r="A1522" s="119" t="s">
        <v>3194</v>
      </c>
      <c r="B1522" s="119" t="s">
        <v>395</v>
      </c>
      <c r="C1522" s="119">
        <v>23.1</v>
      </c>
      <c r="D1522" s="119">
        <v>24.05</v>
      </c>
      <c r="E1522" s="119">
        <v>22.95</v>
      </c>
      <c r="F1522" s="119">
        <v>24</v>
      </c>
      <c r="G1522" s="119">
        <v>24.05</v>
      </c>
      <c r="H1522" s="119">
        <v>22.95</v>
      </c>
      <c r="I1522" s="119">
        <v>23035</v>
      </c>
      <c r="J1522" s="119">
        <v>547631.75</v>
      </c>
      <c r="K1522" s="121">
        <v>43193</v>
      </c>
      <c r="L1522" s="119">
        <v>84</v>
      </c>
      <c r="M1522" s="119" t="s">
        <v>3195</v>
      </c>
    </row>
    <row r="1523" spans="1:13">
      <c r="A1523" s="119" t="s">
        <v>1814</v>
      </c>
      <c r="B1523" s="119" t="s">
        <v>395</v>
      </c>
      <c r="C1523" s="119">
        <v>528.04999999999995</v>
      </c>
      <c r="D1523" s="119">
        <v>553</v>
      </c>
      <c r="E1523" s="119">
        <v>528.04999999999995</v>
      </c>
      <c r="F1523" s="119">
        <v>546.1</v>
      </c>
      <c r="G1523" s="119">
        <v>547</v>
      </c>
      <c r="H1523" s="119">
        <v>533.45000000000005</v>
      </c>
      <c r="I1523" s="119">
        <v>9260</v>
      </c>
      <c r="J1523" s="119">
        <v>5042953.25</v>
      </c>
      <c r="K1523" s="121">
        <v>43193</v>
      </c>
      <c r="L1523" s="119">
        <v>432</v>
      </c>
      <c r="M1523" s="119" t="s">
        <v>1815</v>
      </c>
    </row>
    <row r="1524" spans="1:13">
      <c r="A1524" s="119" t="s">
        <v>3446</v>
      </c>
      <c r="B1524" s="119" t="s">
        <v>3444</v>
      </c>
      <c r="C1524" s="119">
        <v>81.5</v>
      </c>
      <c r="D1524" s="119">
        <v>85.4</v>
      </c>
      <c r="E1524" s="119">
        <v>80.400000000000006</v>
      </c>
      <c r="F1524" s="119">
        <v>84.7</v>
      </c>
      <c r="G1524" s="119">
        <v>84.5</v>
      </c>
      <c r="H1524" s="119">
        <v>81.349999999999994</v>
      </c>
      <c r="I1524" s="119">
        <v>236000</v>
      </c>
      <c r="J1524" s="119">
        <v>19783500</v>
      </c>
      <c r="K1524" s="121">
        <v>43193</v>
      </c>
      <c r="L1524" s="119">
        <v>105</v>
      </c>
      <c r="M1524" s="119" t="s">
        <v>3447</v>
      </c>
    </row>
    <row r="1525" spans="1:13">
      <c r="A1525" s="119" t="s">
        <v>1816</v>
      </c>
      <c r="B1525" s="119" t="s">
        <v>395</v>
      </c>
      <c r="C1525" s="119">
        <v>18.399999999999999</v>
      </c>
      <c r="D1525" s="119">
        <v>19.350000000000001</v>
      </c>
      <c r="E1525" s="119">
        <v>18.2</v>
      </c>
      <c r="F1525" s="119">
        <v>19.149999999999999</v>
      </c>
      <c r="G1525" s="119">
        <v>19.2</v>
      </c>
      <c r="H1525" s="119">
        <v>18.45</v>
      </c>
      <c r="I1525" s="119">
        <v>4526720</v>
      </c>
      <c r="J1525" s="119">
        <v>85568514.25</v>
      </c>
      <c r="K1525" s="121">
        <v>43193</v>
      </c>
      <c r="L1525" s="119">
        <v>7668</v>
      </c>
      <c r="M1525" s="119" t="s">
        <v>1817</v>
      </c>
    </row>
    <row r="1526" spans="1:13">
      <c r="A1526" s="119" t="s">
        <v>2573</v>
      </c>
      <c r="B1526" s="119" t="s">
        <v>395</v>
      </c>
      <c r="C1526" s="119">
        <v>1154.05</v>
      </c>
      <c r="D1526" s="119">
        <v>1154.05</v>
      </c>
      <c r="E1526" s="119">
        <v>1109.4000000000001</v>
      </c>
      <c r="F1526" s="119">
        <v>1128.2</v>
      </c>
      <c r="G1526" s="119">
        <v>1139.5</v>
      </c>
      <c r="H1526" s="119">
        <v>1133.3499999999999</v>
      </c>
      <c r="I1526" s="119">
        <v>10314</v>
      </c>
      <c r="J1526" s="119">
        <v>11690839.35</v>
      </c>
      <c r="K1526" s="121">
        <v>43193</v>
      </c>
      <c r="L1526" s="119">
        <v>462</v>
      </c>
      <c r="M1526" s="119" t="s">
        <v>2574</v>
      </c>
    </row>
    <row r="1527" spans="1:13">
      <c r="A1527" s="119" t="s">
        <v>3448</v>
      </c>
      <c r="B1527" s="119" t="s">
        <v>3449</v>
      </c>
      <c r="C1527" s="119">
        <v>2.85</v>
      </c>
      <c r="D1527" s="119">
        <v>2.95</v>
      </c>
      <c r="E1527" s="119">
        <v>2.8</v>
      </c>
      <c r="F1527" s="119">
        <v>2.9</v>
      </c>
      <c r="G1527" s="119">
        <v>2.9</v>
      </c>
      <c r="H1527" s="119">
        <v>2.85</v>
      </c>
      <c r="I1527" s="119">
        <v>9728</v>
      </c>
      <c r="J1527" s="119">
        <v>28049.85</v>
      </c>
      <c r="K1527" s="121">
        <v>43193</v>
      </c>
      <c r="L1527" s="119">
        <v>14</v>
      </c>
      <c r="M1527" s="119" t="s">
        <v>3450</v>
      </c>
    </row>
    <row r="1528" spans="1:13">
      <c r="A1528" s="119" t="s">
        <v>2221</v>
      </c>
      <c r="B1528" s="119" t="s">
        <v>395</v>
      </c>
      <c r="C1528" s="119">
        <v>15.6</v>
      </c>
      <c r="D1528" s="119">
        <v>16.05</v>
      </c>
      <c r="E1528" s="119">
        <v>15.4</v>
      </c>
      <c r="F1528" s="119">
        <v>15.85</v>
      </c>
      <c r="G1528" s="119">
        <v>15.75</v>
      </c>
      <c r="H1528" s="119">
        <v>15.6</v>
      </c>
      <c r="I1528" s="119">
        <v>40701</v>
      </c>
      <c r="J1528" s="119">
        <v>636310.55000000005</v>
      </c>
      <c r="K1528" s="121">
        <v>43193</v>
      </c>
      <c r="L1528" s="119">
        <v>282</v>
      </c>
      <c r="M1528" s="119" t="s">
        <v>1818</v>
      </c>
    </row>
    <row r="1529" spans="1:13">
      <c r="A1529" s="119" t="s">
        <v>1819</v>
      </c>
      <c r="B1529" s="119" t="s">
        <v>395</v>
      </c>
      <c r="C1529" s="119">
        <v>611.6</v>
      </c>
      <c r="D1529" s="119">
        <v>625</v>
      </c>
      <c r="E1529" s="119">
        <v>610.4</v>
      </c>
      <c r="F1529" s="119">
        <v>622.15</v>
      </c>
      <c r="G1529" s="119">
        <v>624</v>
      </c>
      <c r="H1529" s="119">
        <v>611.65</v>
      </c>
      <c r="I1529" s="119">
        <v>6307</v>
      </c>
      <c r="J1529" s="119">
        <v>3900180.9</v>
      </c>
      <c r="K1529" s="121">
        <v>43193</v>
      </c>
      <c r="L1529" s="119">
        <v>271</v>
      </c>
      <c r="M1529" s="119" t="s">
        <v>2769</v>
      </c>
    </row>
    <row r="1530" spans="1:13">
      <c r="A1530" s="429" t="s">
        <v>1820</v>
      </c>
      <c r="B1530" s="429" t="s">
        <v>395</v>
      </c>
      <c r="C1530" s="429">
        <v>33.049999999999997</v>
      </c>
      <c r="D1530" s="429">
        <v>33.75</v>
      </c>
      <c r="E1530" s="429">
        <v>32.799999999999997</v>
      </c>
      <c r="F1530" s="429">
        <v>33.5</v>
      </c>
      <c r="G1530" s="429">
        <v>33.25</v>
      </c>
      <c r="H1530" s="429">
        <v>33.200000000000003</v>
      </c>
      <c r="I1530" s="429">
        <v>930526</v>
      </c>
      <c r="J1530" s="429">
        <v>30933906.050000001</v>
      </c>
      <c r="K1530" s="430">
        <v>43193</v>
      </c>
      <c r="L1530" s="429">
        <v>5894</v>
      </c>
      <c r="M1530" s="429" t="s">
        <v>1821</v>
      </c>
    </row>
    <row r="1531" spans="1:13">
      <c r="A1531" s="429" t="s">
        <v>1822</v>
      </c>
      <c r="B1531" s="429" t="s">
        <v>395</v>
      </c>
      <c r="C1531" s="429">
        <v>1810</v>
      </c>
      <c r="D1531" s="429">
        <v>1824.8</v>
      </c>
      <c r="E1531" s="429">
        <v>1787.5</v>
      </c>
      <c r="F1531" s="429">
        <v>1800.5</v>
      </c>
      <c r="G1531" s="429">
        <v>1811</v>
      </c>
      <c r="H1531" s="429">
        <v>1791.35</v>
      </c>
      <c r="I1531" s="429">
        <v>112677</v>
      </c>
      <c r="J1531" s="429">
        <v>202850013.40000001</v>
      </c>
      <c r="K1531" s="430">
        <v>43193</v>
      </c>
      <c r="L1531" s="429">
        <v>1612</v>
      </c>
      <c r="M1531" s="429" t="s">
        <v>1823</v>
      </c>
    </row>
    <row r="1532" spans="1:13">
      <c r="A1532" s="429" t="s">
        <v>3451</v>
      </c>
      <c r="B1532" s="429" t="s">
        <v>3449</v>
      </c>
      <c r="C1532" s="429">
        <v>29.6</v>
      </c>
      <c r="D1532" s="429">
        <v>29.8</v>
      </c>
      <c r="E1532" s="429">
        <v>27.55</v>
      </c>
      <c r="F1532" s="429">
        <v>29.55</v>
      </c>
      <c r="G1532" s="429">
        <v>29.8</v>
      </c>
      <c r="H1532" s="429">
        <v>28.4</v>
      </c>
      <c r="I1532" s="429">
        <v>65480</v>
      </c>
      <c r="J1532" s="429">
        <v>1924466.8</v>
      </c>
      <c r="K1532" s="430">
        <v>43193</v>
      </c>
      <c r="L1532" s="429">
        <v>134</v>
      </c>
      <c r="M1532" s="429" t="s">
        <v>3452</v>
      </c>
    </row>
    <row r="1533" spans="1:13">
      <c r="A1533" s="429" t="s">
        <v>1824</v>
      </c>
      <c r="B1533" s="429" t="s">
        <v>395</v>
      </c>
      <c r="C1533" s="429">
        <v>222.65</v>
      </c>
      <c r="D1533" s="429">
        <v>228.65</v>
      </c>
      <c r="E1533" s="429">
        <v>220.25</v>
      </c>
      <c r="F1533" s="429">
        <v>226.35</v>
      </c>
      <c r="G1533" s="429">
        <v>227.4</v>
      </c>
      <c r="H1533" s="429">
        <v>222.3</v>
      </c>
      <c r="I1533" s="429">
        <v>48163</v>
      </c>
      <c r="J1533" s="429">
        <v>10880281.949999999</v>
      </c>
      <c r="K1533" s="430">
        <v>43193</v>
      </c>
      <c r="L1533" s="429">
        <v>777</v>
      </c>
      <c r="M1533" s="429" t="s">
        <v>1825</v>
      </c>
    </row>
    <row r="1534" spans="1:13">
      <c r="A1534" s="429" t="s">
        <v>2536</v>
      </c>
      <c r="B1534" s="429" t="s">
        <v>395</v>
      </c>
      <c r="C1534" s="429">
        <v>87</v>
      </c>
      <c r="D1534" s="429">
        <v>89.7</v>
      </c>
      <c r="E1534" s="429">
        <v>86.5</v>
      </c>
      <c r="F1534" s="429">
        <v>88.45</v>
      </c>
      <c r="G1534" s="429">
        <v>88.9</v>
      </c>
      <c r="H1534" s="429">
        <v>87</v>
      </c>
      <c r="I1534" s="429">
        <v>100750</v>
      </c>
      <c r="J1534" s="429">
        <v>8867038.5999999996</v>
      </c>
      <c r="K1534" s="430">
        <v>43193</v>
      </c>
      <c r="L1534" s="429">
        <v>1150</v>
      </c>
      <c r="M1534" s="429" t="s">
        <v>2537</v>
      </c>
    </row>
    <row r="1535" spans="1:13">
      <c r="A1535" s="429" t="s">
        <v>1827</v>
      </c>
      <c r="B1535" s="429" t="s">
        <v>395</v>
      </c>
      <c r="C1535" s="429">
        <v>85</v>
      </c>
      <c r="D1535" s="429">
        <v>92.2</v>
      </c>
      <c r="E1535" s="429">
        <v>83.9</v>
      </c>
      <c r="F1535" s="429">
        <v>88.45</v>
      </c>
      <c r="G1535" s="429">
        <v>88</v>
      </c>
      <c r="H1535" s="429">
        <v>85.2</v>
      </c>
      <c r="I1535" s="429">
        <v>46595</v>
      </c>
      <c r="J1535" s="429">
        <v>4116418.45</v>
      </c>
      <c r="K1535" s="430">
        <v>43193</v>
      </c>
      <c r="L1535" s="429">
        <v>639</v>
      </c>
      <c r="M1535" s="429" t="s">
        <v>1828</v>
      </c>
    </row>
    <row r="1536" spans="1:13">
      <c r="A1536" s="429" t="s">
        <v>3453</v>
      </c>
      <c r="B1536" s="429" t="s">
        <v>3454</v>
      </c>
      <c r="C1536" s="429">
        <v>9.8000000000000007</v>
      </c>
      <c r="D1536" s="429">
        <v>9.8000000000000007</v>
      </c>
      <c r="E1536" s="429">
        <v>9.8000000000000007</v>
      </c>
      <c r="F1536" s="429">
        <v>9.8000000000000007</v>
      </c>
      <c r="G1536" s="429">
        <v>9.8000000000000007</v>
      </c>
      <c r="H1536" s="429">
        <v>9.76</v>
      </c>
      <c r="I1536" s="429">
        <v>500</v>
      </c>
      <c r="J1536" s="429">
        <v>4900</v>
      </c>
      <c r="K1536" s="430">
        <v>43193</v>
      </c>
      <c r="L1536" s="429">
        <v>1</v>
      </c>
      <c r="M1536" s="429" t="s">
        <v>3455</v>
      </c>
    </row>
    <row r="1537" spans="1:13">
      <c r="A1537" s="429" t="s">
        <v>3456</v>
      </c>
      <c r="B1537" s="429" t="s">
        <v>3454</v>
      </c>
      <c r="C1537" s="429">
        <v>17</v>
      </c>
      <c r="D1537" s="429">
        <v>17</v>
      </c>
      <c r="E1537" s="429">
        <v>17</v>
      </c>
      <c r="F1537" s="429">
        <v>17</v>
      </c>
      <c r="G1537" s="429">
        <v>17</v>
      </c>
      <c r="H1537" s="429">
        <v>16.91</v>
      </c>
      <c r="I1537" s="429">
        <v>10000</v>
      </c>
      <c r="J1537" s="429">
        <v>170000</v>
      </c>
      <c r="K1537" s="430">
        <v>43193</v>
      </c>
      <c r="L1537" s="429">
        <v>1</v>
      </c>
      <c r="M1537" s="429" t="s">
        <v>3457</v>
      </c>
    </row>
    <row r="1538" spans="1:13">
      <c r="A1538" s="429" t="s">
        <v>1829</v>
      </c>
      <c r="B1538" s="429" t="s">
        <v>395</v>
      </c>
      <c r="C1538" s="429">
        <v>773.5</v>
      </c>
      <c r="D1538" s="429">
        <v>777.7</v>
      </c>
      <c r="E1538" s="429">
        <v>760.2</v>
      </c>
      <c r="F1538" s="429">
        <v>769.95</v>
      </c>
      <c r="G1538" s="429">
        <v>767.4</v>
      </c>
      <c r="H1538" s="429">
        <v>773.5</v>
      </c>
      <c r="I1538" s="429">
        <v>17354</v>
      </c>
      <c r="J1538" s="429">
        <v>13321257.25</v>
      </c>
      <c r="K1538" s="430">
        <v>43193</v>
      </c>
      <c r="L1538" s="429">
        <v>1096</v>
      </c>
      <c r="M1538" s="429" t="s">
        <v>1830</v>
      </c>
    </row>
    <row r="1539" spans="1:13">
      <c r="A1539" s="429" t="s">
        <v>3196</v>
      </c>
      <c r="B1539" s="429" t="s">
        <v>395</v>
      </c>
      <c r="C1539" s="429">
        <v>1</v>
      </c>
      <c r="D1539" s="429">
        <v>1.1000000000000001</v>
      </c>
      <c r="E1539" s="429">
        <v>1</v>
      </c>
      <c r="F1539" s="429">
        <v>1.1000000000000001</v>
      </c>
      <c r="G1539" s="429">
        <v>1.1000000000000001</v>
      </c>
      <c r="H1539" s="429">
        <v>1.05</v>
      </c>
      <c r="I1539" s="429">
        <v>31759</v>
      </c>
      <c r="J1539" s="429">
        <v>34459.300000000003</v>
      </c>
      <c r="K1539" s="430">
        <v>43193</v>
      </c>
      <c r="L1539" s="429">
        <v>45</v>
      </c>
      <c r="M1539" s="429" t="s">
        <v>3197</v>
      </c>
    </row>
    <row r="1540" spans="1:13">
      <c r="A1540" s="429" t="s">
        <v>2770</v>
      </c>
      <c r="B1540" s="429" t="s">
        <v>395</v>
      </c>
      <c r="C1540" s="429">
        <v>399</v>
      </c>
      <c r="D1540" s="429">
        <v>401</v>
      </c>
      <c r="E1540" s="429">
        <v>390</v>
      </c>
      <c r="F1540" s="429">
        <v>390.8</v>
      </c>
      <c r="G1540" s="429">
        <v>390.65</v>
      </c>
      <c r="H1540" s="429">
        <v>393.1</v>
      </c>
      <c r="I1540" s="429">
        <v>2441</v>
      </c>
      <c r="J1540" s="429">
        <v>958101.65</v>
      </c>
      <c r="K1540" s="430">
        <v>43193</v>
      </c>
      <c r="L1540" s="429">
        <v>34</v>
      </c>
      <c r="M1540" s="429" t="s">
        <v>2771</v>
      </c>
    </row>
    <row r="1541" spans="1:13">
      <c r="A1541" s="429" t="s">
        <v>2544</v>
      </c>
      <c r="B1541" s="429" t="s">
        <v>395</v>
      </c>
      <c r="C1541" s="429">
        <v>77.849999999999994</v>
      </c>
      <c r="D1541" s="429">
        <v>79.3</v>
      </c>
      <c r="E1541" s="429">
        <v>76.55</v>
      </c>
      <c r="F1541" s="429">
        <v>78.900000000000006</v>
      </c>
      <c r="G1541" s="429">
        <v>79</v>
      </c>
      <c r="H1541" s="429">
        <v>76.849999999999994</v>
      </c>
      <c r="I1541" s="429">
        <v>49990</v>
      </c>
      <c r="J1541" s="429">
        <v>3914781.55</v>
      </c>
      <c r="K1541" s="430">
        <v>43193</v>
      </c>
      <c r="L1541" s="429">
        <v>608</v>
      </c>
      <c r="M1541" s="429" t="s">
        <v>2545</v>
      </c>
    </row>
    <row r="1542" spans="1:13">
      <c r="A1542" s="429" t="s">
        <v>3458</v>
      </c>
      <c r="B1542" s="429" t="s">
        <v>3444</v>
      </c>
      <c r="C1542" s="429">
        <v>28</v>
      </c>
      <c r="D1542" s="429">
        <v>28</v>
      </c>
      <c r="E1542" s="429">
        <v>28</v>
      </c>
      <c r="F1542" s="429">
        <v>28</v>
      </c>
      <c r="G1542" s="429">
        <v>28</v>
      </c>
      <c r="H1542" s="429">
        <v>27.05</v>
      </c>
      <c r="I1542" s="429">
        <v>4000</v>
      </c>
      <c r="J1542" s="429">
        <v>112000</v>
      </c>
      <c r="K1542" s="430">
        <v>43193</v>
      </c>
      <c r="L1542" s="429">
        <v>2</v>
      </c>
      <c r="M1542" s="429" t="s">
        <v>3459</v>
      </c>
    </row>
    <row r="1543" spans="1:13">
      <c r="A1543" s="429" t="s">
        <v>1831</v>
      </c>
      <c r="B1543" s="429" t="s">
        <v>395</v>
      </c>
      <c r="C1543" s="429">
        <v>46.5</v>
      </c>
      <c r="D1543" s="429">
        <v>47.9</v>
      </c>
      <c r="E1543" s="429">
        <v>46.05</v>
      </c>
      <c r="F1543" s="429">
        <v>47.1</v>
      </c>
      <c r="G1543" s="429">
        <v>47.15</v>
      </c>
      <c r="H1543" s="429">
        <v>46.6</v>
      </c>
      <c r="I1543" s="429">
        <v>736738</v>
      </c>
      <c r="J1543" s="429">
        <v>34597856.450000003</v>
      </c>
      <c r="K1543" s="430">
        <v>43193</v>
      </c>
      <c r="L1543" s="429">
        <v>3112</v>
      </c>
      <c r="M1543" s="429" t="s">
        <v>1832</v>
      </c>
    </row>
    <row r="1544" spans="1:13">
      <c r="A1544" s="429" t="s">
        <v>1833</v>
      </c>
      <c r="B1544" s="429" t="s">
        <v>395</v>
      </c>
      <c r="C1544" s="429">
        <v>505.25</v>
      </c>
      <c r="D1544" s="429">
        <v>514.29999999999995</v>
      </c>
      <c r="E1544" s="429">
        <v>502.6</v>
      </c>
      <c r="F1544" s="429">
        <v>510.7</v>
      </c>
      <c r="G1544" s="429">
        <v>508.2</v>
      </c>
      <c r="H1544" s="429">
        <v>512.29999999999995</v>
      </c>
      <c r="I1544" s="429">
        <v>97196</v>
      </c>
      <c r="J1544" s="429">
        <v>49472066.700000003</v>
      </c>
      <c r="K1544" s="430">
        <v>43193</v>
      </c>
      <c r="L1544" s="429">
        <v>4245</v>
      </c>
      <c r="M1544" s="429" t="s">
        <v>1834</v>
      </c>
    </row>
    <row r="1545" spans="1:13">
      <c r="A1545" s="429" t="s">
        <v>1835</v>
      </c>
      <c r="B1545" s="429" t="s">
        <v>395</v>
      </c>
      <c r="C1545" s="429">
        <v>1065.25</v>
      </c>
      <c r="D1545" s="429">
        <v>1094</v>
      </c>
      <c r="E1545" s="429">
        <v>1035</v>
      </c>
      <c r="F1545" s="429">
        <v>1080.3</v>
      </c>
      <c r="G1545" s="429">
        <v>1094</v>
      </c>
      <c r="H1545" s="429">
        <v>1067.5999999999999</v>
      </c>
      <c r="I1545" s="429">
        <v>9594</v>
      </c>
      <c r="J1545" s="429">
        <v>10252881.050000001</v>
      </c>
      <c r="K1545" s="430">
        <v>43193</v>
      </c>
      <c r="L1545" s="429">
        <v>861</v>
      </c>
      <c r="M1545" s="429" t="s">
        <v>2190</v>
      </c>
    </row>
    <row r="1546" spans="1:13">
      <c r="A1546" s="429" t="s">
        <v>3460</v>
      </c>
      <c r="B1546" s="429" t="s">
        <v>3444</v>
      </c>
      <c r="C1546" s="429">
        <v>48.6</v>
      </c>
      <c r="D1546" s="429">
        <v>48.6</v>
      </c>
      <c r="E1546" s="429">
        <v>48</v>
      </c>
      <c r="F1546" s="429">
        <v>48.3</v>
      </c>
      <c r="G1546" s="429">
        <v>48</v>
      </c>
      <c r="H1546" s="429">
        <v>48.4</v>
      </c>
      <c r="I1546" s="429">
        <v>4000</v>
      </c>
      <c r="J1546" s="429">
        <v>193200</v>
      </c>
      <c r="K1546" s="430">
        <v>43193</v>
      </c>
      <c r="L1546" s="429">
        <v>2</v>
      </c>
      <c r="M1546" s="429" t="s">
        <v>3461</v>
      </c>
    </row>
    <row r="1547" spans="1:13">
      <c r="A1547" s="429" t="s">
        <v>1836</v>
      </c>
      <c r="B1547" s="429" t="s">
        <v>395</v>
      </c>
      <c r="C1547" s="429">
        <v>655</v>
      </c>
      <c r="D1547" s="429">
        <v>665.35</v>
      </c>
      <c r="E1547" s="429">
        <v>653</v>
      </c>
      <c r="F1547" s="429">
        <v>657.6</v>
      </c>
      <c r="G1547" s="429">
        <v>659.95</v>
      </c>
      <c r="H1547" s="429">
        <v>655.29999999999995</v>
      </c>
      <c r="I1547" s="429">
        <v>77400</v>
      </c>
      <c r="J1547" s="429">
        <v>51044106.700000003</v>
      </c>
      <c r="K1547" s="430">
        <v>43193</v>
      </c>
      <c r="L1547" s="429">
        <v>776</v>
      </c>
      <c r="M1547" s="429" t="s">
        <v>1837</v>
      </c>
    </row>
    <row r="1548" spans="1:13">
      <c r="A1548" s="429" t="s">
        <v>3198</v>
      </c>
      <c r="B1548" s="429" t="s">
        <v>395</v>
      </c>
      <c r="C1548" s="429">
        <v>11.2</v>
      </c>
      <c r="D1548" s="429">
        <v>12</v>
      </c>
      <c r="E1548" s="429">
        <v>11.2</v>
      </c>
      <c r="F1548" s="429">
        <v>12</v>
      </c>
      <c r="G1548" s="429">
        <v>12</v>
      </c>
      <c r="H1548" s="429">
        <v>11.45</v>
      </c>
      <c r="I1548" s="429">
        <v>21096</v>
      </c>
      <c r="J1548" s="429">
        <v>250452.1</v>
      </c>
      <c r="K1548" s="430">
        <v>43193</v>
      </c>
      <c r="L1548" s="429">
        <v>50</v>
      </c>
      <c r="M1548" s="429" t="s">
        <v>3199</v>
      </c>
    </row>
    <row r="1549" spans="1:13">
      <c r="A1549" s="429" t="s">
        <v>2296</v>
      </c>
      <c r="B1549" s="429" t="s">
        <v>395</v>
      </c>
      <c r="C1549" s="429">
        <v>50</v>
      </c>
      <c r="D1549" s="429">
        <v>52</v>
      </c>
      <c r="E1549" s="429">
        <v>49.2</v>
      </c>
      <c r="F1549" s="429">
        <v>51.65</v>
      </c>
      <c r="G1549" s="429">
        <v>50.6</v>
      </c>
      <c r="H1549" s="429">
        <v>50.85</v>
      </c>
      <c r="I1549" s="429">
        <v>3655</v>
      </c>
      <c r="J1549" s="429">
        <v>184950.7</v>
      </c>
      <c r="K1549" s="430">
        <v>43193</v>
      </c>
      <c r="L1549" s="429">
        <v>79</v>
      </c>
      <c r="M1549" s="429" t="s">
        <v>2297</v>
      </c>
    </row>
    <row r="1550" spans="1:13">
      <c r="A1550" s="429" t="s">
        <v>1838</v>
      </c>
      <c r="B1550" s="429" t="s">
        <v>395</v>
      </c>
      <c r="C1550" s="429">
        <v>99</v>
      </c>
      <c r="D1550" s="429">
        <v>99.95</v>
      </c>
      <c r="E1550" s="429">
        <v>98.55</v>
      </c>
      <c r="F1550" s="429">
        <v>99.65</v>
      </c>
      <c r="G1550" s="429">
        <v>99.5</v>
      </c>
      <c r="H1550" s="429">
        <v>99.4</v>
      </c>
      <c r="I1550" s="429">
        <v>58946</v>
      </c>
      <c r="J1550" s="429">
        <v>5853398.6500000004</v>
      </c>
      <c r="K1550" s="430">
        <v>43193</v>
      </c>
      <c r="L1550" s="429">
        <v>488</v>
      </c>
      <c r="M1550" s="429" t="s">
        <v>1839</v>
      </c>
    </row>
    <row r="1551" spans="1:13">
      <c r="A1551" s="429" t="s">
        <v>1840</v>
      </c>
      <c r="B1551" s="429" t="s">
        <v>395</v>
      </c>
      <c r="C1551" s="429">
        <v>313</v>
      </c>
      <c r="D1551" s="429">
        <v>321.95</v>
      </c>
      <c r="E1551" s="429">
        <v>312.55</v>
      </c>
      <c r="F1551" s="429">
        <v>319.39999999999998</v>
      </c>
      <c r="G1551" s="429">
        <v>320</v>
      </c>
      <c r="H1551" s="429">
        <v>315</v>
      </c>
      <c r="I1551" s="429">
        <v>182801</v>
      </c>
      <c r="J1551" s="429">
        <v>58009498.200000003</v>
      </c>
      <c r="K1551" s="430">
        <v>43193</v>
      </c>
      <c r="L1551" s="429">
        <v>3999</v>
      </c>
      <c r="M1551" s="429" t="s">
        <v>1841</v>
      </c>
    </row>
    <row r="1552" spans="1:13">
      <c r="A1552" s="429" t="s">
        <v>3200</v>
      </c>
      <c r="B1552" s="429" t="s">
        <v>395</v>
      </c>
      <c r="C1552" s="429">
        <v>222.1</v>
      </c>
      <c r="D1552" s="429">
        <v>222.1</v>
      </c>
      <c r="E1552" s="429">
        <v>220.15</v>
      </c>
      <c r="F1552" s="429">
        <v>222.1</v>
      </c>
      <c r="G1552" s="429">
        <v>222.1</v>
      </c>
      <c r="H1552" s="429">
        <v>211.55</v>
      </c>
      <c r="I1552" s="429">
        <v>82544</v>
      </c>
      <c r="J1552" s="429">
        <v>18332480.199999999</v>
      </c>
      <c r="K1552" s="430">
        <v>43193</v>
      </c>
      <c r="L1552" s="429">
        <v>224</v>
      </c>
      <c r="M1552" s="429" t="s">
        <v>3201</v>
      </c>
    </row>
    <row r="1553" spans="1:13">
      <c r="A1553" s="429" t="s">
        <v>2366</v>
      </c>
      <c r="B1553" s="429" t="s">
        <v>395</v>
      </c>
      <c r="C1553" s="429">
        <v>212</v>
      </c>
      <c r="D1553" s="429">
        <v>213.45</v>
      </c>
      <c r="E1553" s="429">
        <v>206.75</v>
      </c>
      <c r="F1553" s="429">
        <v>213.45</v>
      </c>
      <c r="G1553" s="429">
        <v>213.45</v>
      </c>
      <c r="H1553" s="429">
        <v>203.3</v>
      </c>
      <c r="I1553" s="429">
        <v>413890</v>
      </c>
      <c r="J1553" s="429">
        <v>87916721.400000006</v>
      </c>
      <c r="K1553" s="430">
        <v>43193</v>
      </c>
      <c r="L1553" s="429">
        <v>2334</v>
      </c>
      <c r="M1553" s="429" t="s">
        <v>1867</v>
      </c>
    </row>
    <row r="1554" spans="1:13">
      <c r="A1554" s="429" t="s">
        <v>1842</v>
      </c>
      <c r="B1554" s="429" t="s">
        <v>395</v>
      </c>
      <c r="C1554" s="429">
        <v>1438.3</v>
      </c>
      <c r="D1554" s="429">
        <v>1444</v>
      </c>
      <c r="E1554" s="429">
        <v>1417.05</v>
      </c>
      <c r="F1554" s="429">
        <v>1432.65</v>
      </c>
      <c r="G1554" s="429">
        <v>1440</v>
      </c>
      <c r="H1554" s="429">
        <v>1419.55</v>
      </c>
      <c r="I1554" s="429">
        <v>113</v>
      </c>
      <c r="J1554" s="429">
        <v>162397.54999999999</v>
      </c>
      <c r="K1554" s="430">
        <v>43193</v>
      </c>
      <c r="L1554" s="429">
        <v>40</v>
      </c>
      <c r="M1554" s="429" t="s">
        <v>1843</v>
      </c>
    </row>
    <row r="1555" spans="1:13">
      <c r="A1555" s="429" t="s">
        <v>213</v>
      </c>
      <c r="B1555" s="429" t="s">
        <v>395</v>
      </c>
      <c r="C1555" s="429">
        <v>23.4</v>
      </c>
      <c r="D1555" s="429">
        <v>24.25</v>
      </c>
      <c r="E1555" s="429">
        <v>23.35</v>
      </c>
      <c r="F1555" s="429">
        <v>24.15</v>
      </c>
      <c r="G1555" s="429">
        <v>24.2</v>
      </c>
      <c r="H1555" s="429">
        <v>23.45</v>
      </c>
      <c r="I1555" s="429">
        <v>9042469</v>
      </c>
      <c r="J1555" s="429">
        <v>216582597.05000001</v>
      </c>
      <c r="K1555" s="430">
        <v>43193</v>
      </c>
      <c r="L1555" s="429">
        <v>17256</v>
      </c>
      <c r="M1555" s="429" t="s">
        <v>1844</v>
      </c>
    </row>
    <row r="1556" spans="1:13">
      <c r="A1556" s="429" t="s">
        <v>3462</v>
      </c>
      <c r="B1556" s="429" t="s">
        <v>3444</v>
      </c>
      <c r="C1556" s="429">
        <v>84</v>
      </c>
      <c r="D1556" s="429">
        <v>85</v>
      </c>
      <c r="E1556" s="429">
        <v>82</v>
      </c>
      <c r="F1556" s="429">
        <v>82</v>
      </c>
      <c r="G1556" s="429">
        <v>82</v>
      </c>
      <c r="H1556" s="429">
        <v>82</v>
      </c>
      <c r="I1556" s="429">
        <v>6400</v>
      </c>
      <c r="J1556" s="429">
        <v>532800</v>
      </c>
      <c r="K1556" s="430">
        <v>43193</v>
      </c>
      <c r="L1556" s="429">
        <v>4</v>
      </c>
      <c r="M1556" s="429" t="s">
        <v>3463</v>
      </c>
    </row>
    <row r="1557" spans="1:13">
      <c r="A1557" s="429" t="s">
        <v>2227</v>
      </c>
      <c r="B1557" s="429" t="s">
        <v>395</v>
      </c>
      <c r="C1557" s="429">
        <v>331.05</v>
      </c>
      <c r="D1557" s="429">
        <v>348.95</v>
      </c>
      <c r="E1557" s="429">
        <v>331</v>
      </c>
      <c r="F1557" s="429">
        <v>346.6</v>
      </c>
      <c r="G1557" s="429">
        <v>348.9</v>
      </c>
      <c r="H1557" s="429">
        <v>332.35</v>
      </c>
      <c r="I1557" s="429">
        <v>17145</v>
      </c>
      <c r="J1557" s="429">
        <v>5865429.5999999996</v>
      </c>
      <c r="K1557" s="430">
        <v>43193</v>
      </c>
      <c r="L1557" s="429">
        <v>560</v>
      </c>
      <c r="M1557" s="429" t="s">
        <v>2228</v>
      </c>
    </row>
    <row r="1558" spans="1:13">
      <c r="A1558" s="429" t="s">
        <v>1845</v>
      </c>
      <c r="B1558" s="429" t="s">
        <v>395</v>
      </c>
      <c r="C1558" s="429">
        <v>380</v>
      </c>
      <c r="D1558" s="429">
        <v>392.4</v>
      </c>
      <c r="E1558" s="429">
        <v>379.95</v>
      </c>
      <c r="F1558" s="429">
        <v>390.75</v>
      </c>
      <c r="G1558" s="429">
        <v>390.95</v>
      </c>
      <c r="H1558" s="429">
        <v>382.95</v>
      </c>
      <c r="I1558" s="429">
        <v>121922</v>
      </c>
      <c r="J1558" s="429">
        <v>47228278.200000003</v>
      </c>
      <c r="K1558" s="430">
        <v>43193</v>
      </c>
      <c r="L1558" s="429">
        <v>4344</v>
      </c>
      <c r="M1558" s="429" t="s">
        <v>1846</v>
      </c>
    </row>
    <row r="1559" spans="1:13">
      <c r="A1559" s="429" t="s">
        <v>2506</v>
      </c>
      <c r="B1559" s="429" t="s">
        <v>395</v>
      </c>
      <c r="C1559" s="429">
        <v>128.94999999999999</v>
      </c>
      <c r="D1559" s="429">
        <v>132.75</v>
      </c>
      <c r="E1559" s="429">
        <v>126.2</v>
      </c>
      <c r="F1559" s="429">
        <v>132</v>
      </c>
      <c r="G1559" s="429">
        <v>132.5</v>
      </c>
      <c r="H1559" s="429">
        <v>127.8</v>
      </c>
      <c r="I1559" s="429">
        <v>57751</v>
      </c>
      <c r="J1559" s="429">
        <v>7546185.7999999998</v>
      </c>
      <c r="K1559" s="430">
        <v>43193</v>
      </c>
      <c r="L1559" s="429">
        <v>809</v>
      </c>
      <c r="M1559" s="429" t="s">
        <v>2507</v>
      </c>
    </row>
    <row r="1560" spans="1:13">
      <c r="A1560" s="429" t="s">
        <v>3464</v>
      </c>
      <c r="B1560" s="429" t="s">
        <v>3449</v>
      </c>
      <c r="C1560" s="429">
        <v>4.3499999999999996</v>
      </c>
      <c r="D1560" s="429">
        <v>4.3499999999999996</v>
      </c>
      <c r="E1560" s="429">
        <v>4.1500000000000004</v>
      </c>
      <c r="F1560" s="429">
        <v>4.1500000000000004</v>
      </c>
      <c r="G1560" s="429">
        <v>4.1500000000000004</v>
      </c>
      <c r="H1560" s="429">
        <v>4.3499999999999996</v>
      </c>
      <c r="I1560" s="429">
        <v>43141</v>
      </c>
      <c r="J1560" s="429">
        <v>179135.15</v>
      </c>
      <c r="K1560" s="430">
        <v>43193</v>
      </c>
      <c r="L1560" s="429">
        <v>20</v>
      </c>
      <c r="M1560" s="429" t="s">
        <v>3465</v>
      </c>
    </row>
    <row r="1561" spans="1:13">
      <c r="A1561" s="429" t="s">
        <v>1847</v>
      </c>
      <c r="B1561" s="429" t="s">
        <v>395</v>
      </c>
      <c r="C1561" s="429">
        <v>30</v>
      </c>
      <c r="D1561" s="429">
        <v>33.1</v>
      </c>
      <c r="E1561" s="429">
        <v>30</v>
      </c>
      <c r="F1561" s="429">
        <v>31.8</v>
      </c>
      <c r="G1561" s="429">
        <v>32.15</v>
      </c>
      <c r="H1561" s="429">
        <v>30.8</v>
      </c>
      <c r="I1561" s="429">
        <v>26136</v>
      </c>
      <c r="J1561" s="429">
        <v>828754.95</v>
      </c>
      <c r="K1561" s="430">
        <v>43193</v>
      </c>
      <c r="L1561" s="429">
        <v>91</v>
      </c>
      <c r="M1561" s="429" t="s">
        <v>1848</v>
      </c>
    </row>
    <row r="1562" spans="1:13">
      <c r="A1562" s="429" t="s">
        <v>1849</v>
      </c>
      <c r="B1562" s="429" t="s">
        <v>395</v>
      </c>
      <c r="C1562" s="429">
        <v>34.549999999999997</v>
      </c>
      <c r="D1562" s="429">
        <v>35.4</v>
      </c>
      <c r="E1562" s="429">
        <v>33.950000000000003</v>
      </c>
      <c r="F1562" s="429">
        <v>35.200000000000003</v>
      </c>
      <c r="G1562" s="429">
        <v>35.25</v>
      </c>
      <c r="H1562" s="429">
        <v>34.65</v>
      </c>
      <c r="I1562" s="429">
        <v>270065</v>
      </c>
      <c r="J1562" s="429">
        <v>9420782.8000000007</v>
      </c>
      <c r="K1562" s="430">
        <v>43193</v>
      </c>
      <c r="L1562" s="429">
        <v>1053</v>
      </c>
      <c r="M1562" s="429" t="s">
        <v>1850</v>
      </c>
    </row>
    <row r="1563" spans="1:13">
      <c r="A1563" s="429" t="s">
        <v>1851</v>
      </c>
      <c r="B1563" s="429" t="s">
        <v>395</v>
      </c>
      <c r="C1563" s="429">
        <v>16</v>
      </c>
      <c r="D1563" s="429">
        <v>17.7</v>
      </c>
      <c r="E1563" s="429">
        <v>16</v>
      </c>
      <c r="F1563" s="429">
        <v>17.350000000000001</v>
      </c>
      <c r="G1563" s="429">
        <v>17.649999999999999</v>
      </c>
      <c r="H1563" s="429">
        <v>16.399999999999999</v>
      </c>
      <c r="I1563" s="429">
        <v>50159</v>
      </c>
      <c r="J1563" s="429">
        <v>865189.7</v>
      </c>
      <c r="K1563" s="430">
        <v>43193</v>
      </c>
      <c r="L1563" s="429">
        <v>144</v>
      </c>
      <c r="M1563" s="429" t="s">
        <v>1852</v>
      </c>
    </row>
    <row r="1564" spans="1:13">
      <c r="A1564" s="429" t="s">
        <v>1853</v>
      </c>
      <c r="B1564" s="429" t="s">
        <v>395</v>
      </c>
      <c r="C1564" s="429">
        <v>23.75</v>
      </c>
      <c r="D1564" s="429">
        <v>24.85</v>
      </c>
      <c r="E1564" s="429">
        <v>23.75</v>
      </c>
      <c r="F1564" s="429">
        <v>24.5</v>
      </c>
      <c r="G1564" s="429">
        <v>24.25</v>
      </c>
      <c r="H1564" s="429">
        <v>23.75</v>
      </c>
      <c r="I1564" s="429">
        <v>4227</v>
      </c>
      <c r="J1564" s="429">
        <v>103393.3</v>
      </c>
      <c r="K1564" s="430">
        <v>43193</v>
      </c>
      <c r="L1564" s="429">
        <v>56</v>
      </c>
      <c r="M1564" s="429" t="s">
        <v>1854</v>
      </c>
    </row>
    <row r="1565" spans="1:13">
      <c r="A1565" s="429" t="s">
        <v>2508</v>
      </c>
      <c r="B1565" s="429" t="s">
        <v>395</v>
      </c>
      <c r="C1565" s="429">
        <v>95</v>
      </c>
      <c r="D1565" s="429">
        <v>99</v>
      </c>
      <c r="E1565" s="429">
        <v>91.55</v>
      </c>
      <c r="F1565" s="429">
        <v>97.85</v>
      </c>
      <c r="G1565" s="429">
        <v>97.5</v>
      </c>
      <c r="H1565" s="429">
        <v>95.25</v>
      </c>
      <c r="I1565" s="429">
        <v>10553</v>
      </c>
      <c r="J1565" s="429">
        <v>1030002.75</v>
      </c>
      <c r="K1565" s="430">
        <v>43193</v>
      </c>
      <c r="L1565" s="429">
        <v>210</v>
      </c>
      <c r="M1565" s="429" t="s">
        <v>2509</v>
      </c>
    </row>
    <row r="1566" spans="1:13">
      <c r="A1566" s="429" t="s">
        <v>2658</v>
      </c>
      <c r="B1566" s="429" t="s">
        <v>395</v>
      </c>
      <c r="C1566" s="429">
        <v>59</v>
      </c>
      <c r="D1566" s="429">
        <v>63.1</v>
      </c>
      <c r="E1566" s="429">
        <v>58.7</v>
      </c>
      <c r="F1566" s="429">
        <v>61.85</v>
      </c>
      <c r="G1566" s="429">
        <v>61.75</v>
      </c>
      <c r="H1566" s="429">
        <v>59.1</v>
      </c>
      <c r="I1566" s="429">
        <v>3860912</v>
      </c>
      <c r="J1566" s="429">
        <v>236426163.75</v>
      </c>
      <c r="K1566" s="430">
        <v>43193</v>
      </c>
      <c r="L1566" s="429">
        <v>15957</v>
      </c>
      <c r="M1566" s="429" t="s">
        <v>2659</v>
      </c>
    </row>
    <row r="1567" spans="1:13">
      <c r="A1567" s="429" t="s">
        <v>3466</v>
      </c>
      <c r="B1567" s="429" t="s">
        <v>3449</v>
      </c>
      <c r="C1567" s="429">
        <v>0.35</v>
      </c>
      <c r="D1567" s="429">
        <v>0.4</v>
      </c>
      <c r="E1567" s="429">
        <v>0.35</v>
      </c>
      <c r="F1567" s="429">
        <v>0.35</v>
      </c>
      <c r="G1567" s="429">
        <v>0.35</v>
      </c>
      <c r="H1567" s="429">
        <v>0.4</v>
      </c>
      <c r="I1567" s="429">
        <v>16002</v>
      </c>
      <c r="J1567" s="429">
        <v>5728.8</v>
      </c>
      <c r="K1567" s="430">
        <v>43193</v>
      </c>
      <c r="L1567" s="429">
        <v>17</v>
      </c>
      <c r="M1567" s="429" t="s">
        <v>3467</v>
      </c>
    </row>
    <row r="1568" spans="1:13">
      <c r="A1568" s="429" t="s">
        <v>2584</v>
      </c>
      <c r="B1568" s="429" t="s">
        <v>395</v>
      </c>
      <c r="C1568" s="429">
        <v>484</v>
      </c>
      <c r="D1568" s="429">
        <v>494.95</v>
      </c>
      <c r="E1568" s="429">
        <v>480.1</v>
      </c>
      <c r="F1568" s="429">
        <v>489.85</v>
      </c>
      <c r="G1568" s="429">
        <v>490</v>
      </c>
      <c r="H1568" s="429">
        <v>484.05</v>
      </c>
      <c r="I1568" s="429">
        <v>1147</v>
      </c>
      <c r="J1568" s="429">
        <v>559411.94999999995</v>
      </c>
      <c r="K1568" s="430">
        <v>43193</v>
      </c>
      <c r="L1568" s="429">
        <v>100</v>
      </c>
      <c r="M1568" s="429" t="s">
        <v>2585</v>
      </c>
    </row>
    <row r="1569" spans="1:13">
      <c r="A1569" s="429" t="s">
        <v>2660</v>
      </c>
      <c r="B1569" s="429" t="s">
        <v>395</v>
      </c>
      <c r="C1569" s="429">
        <v>231.85</v>
      </c>
      <c r="D1569" s="429">
        <v>240.9</v>
      </c>
      <c r="E1569" s="429">
        <v>230.3</v>
      </c>
      <c r="F1569" s="429">
        <v>232.75</v>
      </c>
      <c r="G1569" s="429">
        <v>231.4</v>
      </c>
      <c r="H1569" s="429">
        <v>232.55</v>
      </c>
      <c r="I1569" s="429">
        <v>21545</v>
      </c>
      <c r="J1569" s="429">
        <v>5043686.0999999996</v>
      </c>
      <c r="K1569" s="430">
        <v>43193</v>
      </c>
      <c r="L1569" s="429">
        <v>408</v>
      </c>
      <c r="M1569" s="429" t="s">
        <v>2661</v>
      </c>
    </row>
    <row r="1570" spans="1:13">
      <c r="A1570" s="429" t="s">
        <v>3468</v>
      </c>
      <c r="B1570" s="429" t="s">
        <v>3469</v>
      </c>
      <c r="C1570" s="429">
        <v>985</v>
      </c>
      <c r="D1570" s="429">
        <v>985</v>
      </c>
      <c r="E1570" s="429">
        <v>985</v>
      </c>
      <c r="F1570" s="429">
        <v>985</v>
      </c>
      <c r="G1570" s="429">
        <v>985</v>
      </c>
      <c r="H1570" s="429">
        <v>975</v>
      </c>
      <c r="I1570" s="429">
        <v>14</v>
      </c>
      <c r="J1570" s="429">
        <v>13790</v>
      </c>
      <c r="K1570" s="430">
        <v>43193</v>
      </c>
      <c r="L1570" s="429">
        <v>1</v>
      </c>
      <c r="M1570" s="429" t="s">
        <v>3470</v>
      </c>
    </row>
    <row r="1571" spans="1:13">
      <c r="A1571" s="429" t="s">
        <v>3468</v>
      </c>
      <c r="B1571" s="429" t="s">
        <v>1468</v>
      </c>
      <c r="C1571" s="429">
        <v>1100</v>
      </c>
      <c r="D1571" s="429">
        <v>1100</v>
      </c>
      <c r="E1571" s="429">
        <v>1100</v>
      </c>
      <c r="F1571" s="429">
        <v>1100</v>
      </c>
      <c r="G1571" s="429">
        <v>1100</v>
      </c>
      <c r="H1571" s="429">
        <v>1055</v>
      </c>
      <c r="I1571" s="429">
        <v>50</v>
      </c>
      <c r="J1571" s="429">
        <v>55000</v>
      </c>
      <c r="K1571" s="430">
        <v>43193</v>
      </c>
      <c r="L1571" s="429">
        <v>1</v>
      </c>
      <c r="M1571" s="429" t="s">
        <v>3471</v>
      </c>
    </row>
    <row r="1572" spans="1:13">
      <c r="A1572" s="429" t="s">
        <v>3468</v>
      </c>
      <c r="B1572" s="429" t="s">
        <v>3472</v>
      </c>
      <c r="C1572" s="429">
        <v>986.01</v>
      </c>
      <c r="D1572" s="429">
        <v>990</v>
      </c>
      <c r="E1572" s="429">
        <v>984.5</v>
      </c>
      <c r="F1572" s="429">
        <v>985</v>
      </c>
      <c r="G1572" s="429">
        <v>985</v>
      </c>
      <c r="H1572" s="429">
        <v>987</v>
      </c>
      <c r="I1572" s="429">
        <v>1240</v>
      </c>
      <c r="J1572" s="429">
        <v>1224187.25</v>
      </c>
      <c r="K1572" s="430">
        <v>43193</v>
      </c>
      <c r="L1572" s="429">
        <v>22</v>
      </c>
      <c r="M1572" s="429" t="s">
        <v>3473</v>
      </c>
    </row>
    <row r="1573" spans="1:13">
      <c r="A1573" s="429" t="s">
        <v>3468</v>
      </c>
      <c r="B1573" s="429" t="s">
        <v>3474</v>
      </c>
      <c r="C1573" s="429">
        <v>990</v>
      </c>
      <c r="D1573" s="429">
        <v>990</v>
      </c>
      <c r="E1573" s="429">
        <v>987</v>
      </c>
      <c r="F1573" s="429">
        <v>990</v>
      </c>
      <c r="G1573" s="429">
        <v>990</v>
      </c>
      <c r="H1573" s="429">
        <v>991.1</v>
      </c>
      <c r="I1573" s="429">
        <v>201</v>
      </c>
      <c r="J1573" s="429">
        <v>198690</v>
      </c>
      <c r="K1573" s="430">
        <v>43193</v>
      </c>
      <c r="L1573" s="429">
        <v>6</v>
      </c>
      <c r="M1573" s="429" t="s">
        <v>3475</v>
      </c>
    </row>
    <row r="1574" spans="1:13">
      <c r="A1574" s="429" t="s">
        <v>3468</v>
      </c>
      <c r="B1574" s="429" t="s">
        <v>3476</v>
      </c>
      <c r="C1574" s="429">
        <v>951.03</v>
      </c>
      <c r="D1574" s="429">
        <v>951.03</v>
      </c>
      <c r="E1574" s="429">
        <v>951.03</v>
      </c>
      <c r="F1574" s="429">
        <v>951.03</v>
      </c>
      <c r="G1574" s="429">
        <v>951.03</v>
      </c>
      <c r="H1574" s="429">
        <v>951.03</v>
      </c>
      <c r="I1574" s="429">
        <v>10</v>
      </c>
      <c r="J1574" s="429">
        <v>9510.2999999999993</v>
      </c>
      <c r="K1574" s="430">
        <v>43193</v>
      </c>
      <c r="L1574" s="429">
        <v>1</v>
      </c>
      <c r="M1574" s="429" t="s">
        <v>3477</v>
      </c>
    </row>
    <row r="1575" spans="1:13">
      <c r="A1575" s="429" t="s">
        <v>3468</v>
      </c>
      <c r="B1575" s="429" t="s">
        <v>3478</v>
      </c>
      <c r="C1575" s="429">
        <v>1028</v>
      </c>
      <c r="D1575" s="429">
        <v>1028</v>
      </c>
      <c r="E1575" s="429">
        <v>1028</v>
      </c>
      <c r="F1575" s="429">
        <v>1028</v>
      </c>
      <c r="G1575" s="429">
        <v>1028</v>
      </c>
      <c r="H1575" s="429">
        <v>1058</v>
      </c>
      <c r="I1575" s="429">
        <v>100</v>
      </c>
      <c r="J1575" s="429">
        <v>102800</v>
      </c>
      <c r="K1575" s="430">
        <v>43193</v>
      </c>
      <c r="L1575" s="429">
        <v>2</v>
      </c>
      <c r="M1575" s="429" t="s">
        <v>3479</v>
      </c>
    </row>
    <row r="1576" spans="1:13">
      <c r="A1576" s="429" t="s">
        <v>1855</v>
      </c>
      <c r="B1576" s="429" t="s">
        <v>395</v>
      </c>
      <c r="C1576" s="429">
        <v>76</v>
      </c>
      <c r="D1576" s="429">
        <v>79.599999999999994</v>
      </c>
      <c r="E1576" s="429">
        <v>75.599999999999994</v>
      </c>
      <c r="F1576" s="429">
        <v>79.2</v>
      </c>
      <c r="G1576" s="429">
        <v>79.2</v>
      </c>
      <c r="H1576" s="429">
        <v>76.45</v>
      </c>
      <c r="I1576" s="429">
        <v>1507697</v>
      </c>
      <c r="J1576" s="429">
        <v>117265280</v>
      </c>
      <c r="K1576" s="430">
        <v>43193</v>
      </c>
      <c r="L1576" s="429">
        <v>11095</v>
      </c>
      <c r="M1576" s="429" t="s">
        <v>1856</v>
      </c>
    </row>
    <row r="1577" spans="1:13">
      <c r="A1577" s="429" t="s">
        <v>1855</v>
      </c>
      <c r="B1577" s="429" t="s">
        <v>1468</v>
      </c>
      <c r="C1577" s="429">
        <v>1004</v>
      </c>
      <c r="D1577" s="429">
        <v>1004</v>
      </c>
      <c r="E1577" s="429">
        <v>1004</v>
      </c>
      <c r="F1577" s="429">
        <v>1004</v>
      </c>
      <c r="G1577" s="429">
        <v>1004</v>
      </c>
      <c r="H1577" s="429">
        <v>1002</v>
      </c>
      <c r="I1577" s="429">
        <v>5</v>
      </c>
      <c r="J1577" s="429">
        <v>5020</v>
      </c>
      <c r="K1577" s="430">
        <v>43193</v>
      </c>
      <c r="L1577" s="429">
        <v>1</v>
      </c>
      <c r="M1577" s="429" t="s">
        <v>3480</v>
      </c>
    </row>
    <row r="1578" spans="1:13">
      <c r="A1578" s="429" t="s">
        <v>1855</v>
      </c>
      <c r="B1578" s="429" t="s">
        <v>3481</v>
      </c>
      <c r="C1578" s="429">
        <v>998.05</v>
      </c>
      <c r="D1578" s="429">
        <v>1018</v>
      </c>
      <c r="E1578" s="429">
        <v>998.05</v>
      </c>
      <c r="F1578" s="429">
        <v>1018</v>
      </c>
      <c r="G1578" s="429">
        <v>1018</v>
      </c>
      <c r="H1578" s="429">
        <v>998</v>
      </c>
      <c r="I1578" s="429">
        <v>100</v>
      </c>
      <c r="J1578" s="429">
        <v>100802.5</v>
      </c>
      <c r="K1578" s="430">
        <v>43193</v>
      </c>
      <c r="L1578" s="429">
        <v>2</v>
      </c>
      <c r="M1578" s="429" t="s">
        <v>3482</v>
      </c>
    </row>
    <row r="1579" spans="1:13">
      <c r="A1579" s="429" t="s">
        <v>230</v>
      </c>
      <c r="B1579" s="429" t="s">
        <v>395</v>
      </c>
      <c r="C1579" s="429">
        <v>1987</v>
      </c>
      <c r="D1579" s="429">
        <v>2022</v>
      </c>
      <c r="E1579" s="429">
        <v>1979.95</v>
      </c>
      <c r="F1579" s="429">
        <v>2007.65</v>
      </c>
      <c r="G1579" s="429">
        <v>2002</v>
      </c>
      <c r="H1579" s="429">
        <v>1988.15</v>
      </c>
      <c r="I1579" s="429">
        <v>200413</v>
      </c>
      <c r="J1579" s="429">
        <v>402178995.85000002</v>
      </c>
      <c r="K1579" s="430">
        <v>43193</v>
      </c>
      <c r="L1579" s="429">
        <v>10785</v>
      </c>
      <c r="M1579" s="429" t="s">
        <v>1857</v>
      </c>
    </row>
    <row r="1580" spans="1:13">
      <c r="A1580" s="429" t="s">
        <v>1858</v>
      </c>
      <c r="B1580" s="429" t="s">
        <v>395</v>
      </c>
      <c r="C1580" s="429">
        <v>148.55000000000001</v>
      </c>
      <c r="D1580" s="429">
        <v>150.05000000000001</v>
      </c>
      <c r="E1580" s="429">
        <v>145.69999999999999</v>
      </c>
      <c r="F1580" s="429">
        <v>149.05000000000001</v>
      </c>
      <c r="G1580" s="429">
        <v>148.44999999999999</v>
      </c>
      <c r="H1580" s="429">
        <v>149.15</v>
      </c>
      <c r="I1580" s="429">
        <v>5468</v>
      </c>
      <c r="J1580" s="429">
        <v>811551.8</v>
      </c>
      <c r="K1580" s="430">
        <v>43193</v>
      </c>
      <c r="L1580" s="429">
        <v>116</v>
      </c>
      <c r="M1580" s="429" t="s">
        <v>1859</v>
      </c>
    </row>
    <row r="1581" spans="1:13">
      <c r="A1581" s="429" t="s">
        <v>1860</v>
      </c>
      <c r="B1581" s="429" t="s">
        <v>395</v>
      </c>
      <c r="C1581" s="429">
        <v>340</v>
      </c>
      <c r="D1581" s="429">
        <v>359</v>
      </c>
      <c r="E1581" s="429">
        <v>336.05</v>
      </c>
      <c r="F1581" s="429">
        <v>352.75</v>
      </c>
      <c r="G1581" s="429">
        <v>351.5</v>
      </c>
      <c r="H1581" s="429">
        <v>341.8</v>
      </c>
      <c r="I1581" s="429">
        <v>94925</v>
      </c>
      <c r="J1581" s="429">
        <v>33062998.100000001</v>
      </c>
      <c r="K1581" s="430">
        <v>43193</v>
      </c>
      <c r="L1581" s="429">
        <v>2688</v>
      </c>
      <c r="M1581" s="429" t="s">
        <v>1861</v>
      </c>
    </row>
    <row r="1582" spans="1:13">
      <c r="A1582" s="429" t="s">
        <v>2662</v>
      </c>
      <c r="B1582" s="429" t="s">
        <v>395</v>
      </c>
      <c r="C1582" s="429">
        <v>0.95</v>
      </c>
      <c r="D1582" s="429">
        <v>0.95</v>
      </c>
      <c r="E1582" s="429">
        <v>0.9</v>
      </c>
      <c r="F1582" s="429">
        <v>0.95</v>
      </c>
      <c r="G1582" s="429">
        <v>0.95</v>
      </c>
      <c r="H1582" s="429">
        <v>0.9</v>
      </c>
      <c r="I1582" s="429">
        <v>689720</v>
      </c>
      <c r="J1582" s="429">
        <v>643440.80000000005</v>
      </c>
      <c r="K1582" s="430">
        <v>43193</v>
      </c>
      <c r="L1582" s="429">
        <v>272</v>
      </c>
      <c r="M1582" s="429" t="s">
        <v>2663</v>
      </c>
    </row>
    <row r="1583" spans="1:13">
      <c r="A1583" s="429" t="s">
        <v>140</v>
      </c>
      <c r="B1583" s="429" t="s">
        <v>395</v>
      </c>
      <c r="C1583" s="429">
        <v>1468.6</v>
      </c>
      <c r="D1583" s="429">
        <v>1486.5</v>
      </c>
      <c r="E1583" s="429">
        <v>1449</v>
      </c>
      <c r="F1583" s="429">
        <v>1480.75</v>
      </c>
      <c r="G1583" s="429">
        <v>1481.85</v>
      </c>
      <c r="H1583" s="429">
        <v>1468.25</v>
      </c>
      <c r="I1583" s="429">
        <v>361407</v>
      </c>
      <c r="J1583" s="429">
        <v>531015623.35000002</v>
      </c>
      <c r="K1583" s="430">
        <v>43193</v>
      </c>
      <c r="L1583" s="429">
        <v>21781</v>
      </c>
      <c r="M1583" s="429" t="s">
        <v>1862</v>
      </c>
    </row>
    <row r="1584" spans="1:13">
      <c r="A1584" s="429" t="s">
        <v>140</v>
      </c>
      <c r="B1584" s="429" t="s">
        <v>3483</v>
      </c>
      <c r="C1584" s="429">
        <v>501.5</v>
      </c>
      <c r="D1584" s="429">
        <v>502</v>
      </c>
      <c r="E1584" s="429">
        <v>499</v>
      </c>
      <c r="F1584" s="429">
        <v>500.65</v>
      </c>
      <c r="G1584" s="429">
        <v>500.45</v>
      </c>
      <c r="H1584" s="429">
        <v>500.17</v>
      </c>
      <c r="I1584" s="429">
        <v>7403</v>
      </c>
      <c r="J1584" s="429">
        <v>3703848.75</v>
      </c>
      <c r="K1584" s="430">
        <v>43193</v>
      </c>
      <c r="L1584" s="429">
        <v>31</v>
      </c>
      <c r="M1584" s="429" t="s">
        <v>3484</v>
      </c>
    </row>
    <row r="1585" spans="1:13">
      <c r="A1585" s="429" t="s">
        <v>140</v>
      </c>
      <c r="B1585" s="429" t="s">
        <v>3485</v>
      </c>
      <c r="C1585" s="429">
        <v>815</v>
      </c>
      <c r="D1585" s="429">
        <v>818</v>
      </c>
      <c r="E1585" s="429">
        <v>801.01</v>
      </c>
      <c r="F1585" s="429">
        <v>818</v>
      </c>
      <c r="G1585" s="429">
        <v>818</v>
      </c>
      <c r="H1585" s="429">
        <v>818</v>
      </c>
      <c r="I1585" s="429">
        <v>180</v>
      </c>
      <c r="J1585" s="429">
        <v>146370.29999999999</v>
      </c>
      <c r="K1585" s="430">
        <v>43193</v>
      </c>
      <c r="L1585" s="429">
        <v>7</v>
      </c>
      <c r="M1585" s="429" t="s">
        <v>3486</v>
      </c>
    </row>
    <row r="1586" spans="1:13">
      <c r="A1586" s="429" t="s">
        <v>140</v>
      </c>
      <c r="B1586" s="429" t="s">
        <v>3487</v>
      </c>
      <c r="C1586" s="429">
        <v>1145</v>
      </c>
      <c r="D1586" s="429">
        <v>1149</v>
      </c>
      <c r="E1586" s="429">
        <v>1145</v>
      </c>
      <c r="F1586" s="429">
        <v>1149</v>
      </c>
      <c r="G1586" s="429">
        <v>1149</v>
      </c>
      <c r="H1586" s="429">
        <v>1139.01</v>
      </c>
      <c r="I1586" s="429">
        <v>1210</v>
      </c>
      <c r="J1586" s="429">
        <v>1388950</v>
      </c>
      <c r="K1586" s="430">
        <v>43193</v>
      </c>
      <c r="L1586" s="429">
        <v>8</v>
      </c>
      <c r="M1586" s="429" t="s">
        <v>3488</v>
      </c>
    </row>
    <row r="1587" spans="1:13">
      <c r="A1587" s="429" t="s">
        <v>140</v>
      </c>
      <c r="B1587" s="429" t="s">
        <v>3489</v>
      </c>
      <c r="C1587" s="429">
        <v>1004.33</v>
      </c>
      <c r="D1587" s="429">
        <v>1024.99</v>
      </c>
      <c r="E1587" s="429">
        <v>1004.33</v>
      </c>
      <c r="F1587" s="429">
        <v>1024.99</v>
      </c>
      <c r="G1587" s="429">
        <v>1024.99</v>
      </c>
      <c r="H1587" s="429">
        <v>1019.9</v>
      </c>
      <c r="I1587" s="429">
        <v>59</v>
      </c>
      <c r="J1587" s="429">
        <v>60267.81</v>
      </c>
      <c r="K1587" s="430">
        <v>43193</v>
      </c>
      <c r="L1587" s="429">
        <v>3</v>
      </c>
      <c r="M1587" s="429" t="s">
        <v>3490</v>
      </c>
    </row>
    <row r="1588" spans="1:13">
      <c r="A1588" s="429" t="s">
        <v>140</v>
      </c>
      <c r="B1588" s="429" t="s">
        <v>3491</v>
      </c>
      <c r="C1588" s="429">
        <v>1012</v>
      </c>
      <c r="D1588" s="429">
        <v>1084.8800000000001</v>
      </c>
      <c r="E1588" s="429">
        <v>1012</v>
      </c>
      <c r="F1588" s="429">
        <v>1070.1300000000001</v>
      </c>
      <c r="G1588" s="429">
        <v>1070.1300000000001</v>
      </c>
      <c r="H1588" s="429">
        <v>1089</v>
      </c>
      <c r="I1588" s="429">
        <v>370</v>
      </c>
      <c r="J1588" s="429">
        <v>393520.7</v>
      </c>
      <c r="K1588" s="430">
        <v>43193</v>
      </c>
      <c r="L1588" s="429">
        <v>9</v>
      </c>
      <c r="M1588" s="429" t="s">
        <v>3492</v>
      </c>
    </row>
    <row r="1589" spans="1:13">
      <c r="A1589" s="429" t="s">
        <v>140</v>
      </c>
      <c r="B1589" s="429" t="s">
        <v>3493</v>
      </c>
      <c r="C1589" s="429">
        <v>1592</v>
      </c>
      <c r="D1589" s="429">
        <v>1592</v>
      </c>
      <c r="E1589" s="429">
        <v>1589.45</v>
      </c>
      <c r="F1589" s="429">
        <v>1591.35</v>
      </c>
      <c r="G1589" s="429">
        <v>1589.45</v>
      </c>
      <c r="H1589" s="429">
        <v>1532.32</v>
      </c>
      <c r="I1589" s="429">
        <v>75</v>
      </c>
      <c r="J1589" s="429">
        <v>119351.75</v>
      </c>
      <c r="K1589" s="430">
        <v>43193</v>
      </c>
      <c r="L1589" s="429">
        <v>3</v>
      </c>
      <c r="M1589" s="429" t="s">
        <v>3494</v>
      </c>
    </row>
    <row r="1590" spans="1:13">
      <c r="A1590" s="429" t="s">
        <v>351</v>
      </c>
      <c r="B1590" s="429" t="s">
        <v>395</v>
      </c>
      <c r="C1590" s="429">
        <v>1105</v>
      </c>
      <c r="D1590" s="429">
        <v>1156</v>
      </c>
      <c r="E1590" s="429">
        <v>1105</v>
      </c>
      <c r="F1590" s="429">
        <v>1150.8499999999999</v>
      </c>
      <c r="G1590" s="429">
        <v>1156</v>
      </c>
      <c r="H1590" s="429">
        <v>1109.5</v>
      </c>
      <c r="I1590" s="429">
        <v>11466</v>
      </c>
      <c r="J1590" s="429">
        <v>12987717.800000001</v>
      </c>
      <c r="K1590" s="430">
        <v>43193</v>
      </c>
      <c r="L1590" s="429">
        <v>975</v>
      </c>
      <c r="M1590" s="429" t="s">
        <v>1863</v>
      </c>
    </row>
    <row r="1591" spans="1:13">
      <c r="A1591" s="429" t="s">
        <v>3495</v>
      </c>
      <c r="B1591" s="429" t="s">
        <v>3449</v>
      </c>
      <c r="C1591" s="429">
        <v>7.75</v>
      </c>
      <c r="D1591" s="429">
        <v>7.75</v>
      </c>
      <c r="E1591" s="429">
        <v>7.75</v>
      </c>
      <c r="F1591" s="429">
        <v>7.75</v>
      </c>
      <c r="G1591" s="429">
        <v>7.75</v>
      </c>
      <c r="H1591" s="429">
        <v>8.15</v>
      </c>
      <c r="I1591" s="429">
        <v>47559</v>
      </c>
      <c r="J1591" s="429">
        <v>368582.25</v>
      </c>
      <c r="K1591" s="430">
        <v>43193</v>
      </c>
      <c r="L1591" s="429">
        <v>104</v>
      </c>
      <c r="M1591" s="429" t="s">
        <v>3496</v>
      </c>
    </row>
    <row r="1592" spans="1:13">
      <c r="A1592" s="429" t="s">
        <v>3497</v>
      </c>
      <c r="B1592" s="429" t="s">
        <v>3498</v>
      </c>
      <c r="C1592" s="429">
        <v>61</v>
      </c>
      <c r="D1592" s="429">
        <v>61</v>
      </c>
      <c r="E1592" s="429">
        <v>59.25</v>
      </c>
      <c r="F1592" s="429">
        <v>60</v>
      </c>
      <c r="G1592" s="429">
        <v>60</v>
      </c>
      <c r="H1592" s="429">
        <v>59.5</v>
      </c>
      <c r="I1592" s="429">
        <v>560</v>
      </c>
      <c r="J1592" s="429">
        <v>33466.25</v>
      </c>
      <c r="K1592" s="430">
        <v>43193</v>
      </c>
      <c r="L1592" s="429">
        <v>19</v>
      </c>
      <c r="M1592" s="429" t="s">
        <v>3499</v>
      </c>
    </row>
    <row r="1593" spans="1:13">
      <c r="A1593" s="429" t="s">
        <v>141</v>
      </c>
      <c r="B1593" s="429" t="s">
        <v>395</v>
      </c>
      <c r="C1593" s="429">
        <v>684</v>
      </c>
      <c r="D1593" s="429">
        <v>707.45</v>
      </c>
      <c r="E1593" s="429">
        <v>678.65</v>
      </c>
      <c r="F1593" s="429">
        <v>704.45</v>
      </c>
      <c r="G1593" s="429">
        <v>704.8</v>
      </c>
      <c r="H1593" s="429">
        <v>684.9</v>
      </c>
      <c r="I1593" s="429">
        <v>883122</v>
      </c>
      <c r="J1593" s="429">
        <v>613791684.70000005</v>
      </c>
      <c r="K1593" s="430">
        <v>43193</v>
      </c>
      <c r="L1593" s="429">
        <v>19439</v>
      </c>
      <c r="M1593" s="429" t="s">
        <v>1864</v>
      </c>
    </row>
    <row r="1594" spans="1:13">
      <c r="A1594" s="429" t="s">
        <v>2538</v>
      </c>
      <c r="B1594" s="429" t="s">
        <v>395</v>
      </c>
      <c r="C1594" s="429">
        <v>120.1</v>
      </c>
      <c r="D1594" s="429">
        <v>124</v>
      </c>
      <c r="E1594" s="429">
        <v>120.1</v>
      </c>
      <c r="F1594" s="429">
        <v>122.6</v>
      </c>
      <c r="G1594" s="429">
        <v>122.3</v>
      </c>
      <c r="H1594" s="429">
        <v>120.7</v>
      </c>
      <c r="I1594" s="429">
        <v>78183</v>
      </c>
      <c r="J1594" s="429">
        <v>9581911.5999999996</v>
      </c>
      <c r="K1594" s="430">
        <v>43193</v>
      </c>
      <c r="L1594" s="429">
        <v>1083</v>
      </c>
      <c r="M1594" s="429" t="s">
        <v>2539</v>
      </c>
    </row>
    <row r="1595" spans="1:13">
      <c r="A1595" s="429" t="s">
        <v>1865</v>
      </c>
      <c r="B1595" s="429" t="s">
        <v>395</v>
      </c>
      <c r="C1595" s="429">
        <v>207</v>
      </c>
      <c r="D1595" s="429">
        <v>222.1</v>
      </c>
      <c r="E1595" s="429">
        <v>205.95</v>
      </c>
      <c r="F1595" s="429">
        <v>216.1</v>
      </c>
      <c r="G1595" s="429">
        <v>215.7</v>
      </c>
      <c r="H1595" s="429">
        <v>209.7</v>
      </c>
      <c r="I1595" s="429">
        <v>87967</v>
      </c>
      <c r="J1595" s="429">
        <v>18841786.75</v>
      </c>
      <c r="K1595" s="430">
        <v>43193</v>
      </c>
      <c r="L1595" s="429">
        <v>1624</v>
      </c>
      <c r="M1595" s="429" t="s">
        <v>1866</v>
      </c>
    </row>
    <row r="1596" spans="1:13">
      <c r="A1596" s="429" t="s">
        <v>3202</v>
      </c>
      <c r="B1596" s="429" t="s">
        <v>395</v>
      </c>
      <c r="C1596" s="429">
        <v>138</v>
      </c>
      <c r="D1596" s="429">
        <v>147.80000000000001</v>
      </c>
      <c r="E1596" s="429">
        <v>138</v>
      </c>
      <c r="F1596" s="429">
        <v>147.35</v>
      </c>
      <c r="G1596" s="429">
        <v>147</v>
      </c>
      <c r="H1596" s="429">
        <v>140.80000000000001</v>
      </c>
      <c r="I1596" s="429">
        <v>190337</v>
      </c>
      <c r="J1596" s="429">
        <v>27866678.949999999</v>
      </c>
      <c r="K1596" s="430">
        <v>43193</v>
      </c>
      <c r="L1596" s="429">
        <v>1767</v>
      </c>
      <c r="M1596" s="429" t="s">
        <v>3203</v>
      </c>
    </row>
    <row r="1597" spans="1:13">
      <c r="A1597" s="429" t="s">
        <v>3500</v>
      </c>
      <c r="B1597" s="429" t="s">
        <v>3444</v>
      </c>
      <c r="C1597" s="429">
        <v>84.2</v>
      </c>
      <c r="D1597" s="429">
        <v>84.2</v>
      </c>
      <c r="E1597" s="429">
        <v>84.2</v>
      </c>
      <c r="F1597" s="429">
        <v>84.2</v>
      </c>
      <c r="G1597" s="429">
        <v>84.2</v>
      </c>
      <c r="H1597" s="429">
        <v>82.6</v>
      </c>
      <c r="I1597" s="429">
        <v>2000</v>
      </c>
      <c r="J1597" s="429">
        <v>168400</v>
      </c>
      <c r="K1597" s="430">
        <v>43193</v>
      </c>
      <c r="L1597" s="429">
        <v>1</v>
      </c>
      <c r="M1597" s="429" t="s">
        <v>3501</v>
      </c>
    </row>
    <row r="1598" spans="1:13">
      <c r="A1598" s="429" t="s">
        <v>2555</v>
      </c>
      <c r="B1598" s="429" t="s">
        <v>395</v>
      </c>
      <c r="C1598" s="429">
        <v>26</v>
      </c>
      <c r="D1598" s="429">
        <v>26</v>
      </c>
      <c r="E1598" s="429">
        <v>24.6</v>
      </c>
      <c r="F1598" s="429">
        <v>25.55</v>
      </c>
      <c r="G1598" s="429">
        <v>25.5</v>
      </c>
      <c r="H1598" s="429">
        <v>25.55</v>
      </c>
      <c r="I1598" s="429">
        <v>55516</v>
      </c>
      <c r="J1598" s="429">
        <v>1410056.4</v>
      </c>
      <c r="K1598" s="430">
        <v>43193</v>
      </c>
      <c r="L1598" s="429">
        <v>273</v>
      </c>
      <c r="M1598" s="429" t="s">
        <v>2556</v>
      </c>
    </row>
    <row r="1599" spans="1:13">
      <c r="A1599" s="429" t="s">
        <v>2772</v>
      </c>
      <c r="B1599" s="429" t="s">
        <v>395</v>
      </c>
      <c r="C1599" s="429">
        <v>104.25</v>
      </c>
      <c r="D1599" s="429">
        <v>115.5</v>
      </c>
      <c r="E1599" s="429">
        <v>104.25</v>
      </c>
      <c r="F1599" s="429">
        <v>113.35</v>
      </c>
      <c r="G1599" s="429">
        <v>115</v>
      </c>
      <c r="H1599" s="429">
        <v>105.15</v>
      </c>
      <c r="I1599" s="429">
        <v>29789</v>
      </c>
      <c r="J1599" s="429">
        <v>3279540.45</v>
      </c>
      <c r="K1599" s="430">
        <v>43193</v>
      </c>
      <c r="L1599" s="429">
        <v>328</v>
      </c>
      <c r="M1599" s="429" t="s">
        <v>2773</v>
      </c>
    </row>
    <row r="1600" spans="1:13">
      <c r="A1600" s="429" t="s">
        <v>3502</v>
      </c>
      <c r="B1600" s="429" t="s">
        <v>3503</v>
      </c>
      <c r="C1600" s="429">
        <v>1.65</v>
      </c>
      <c r="D1600" s="429">
        <v>1.65</v>
      </c>
      <c r="E1600" s="429">
        <v>1.65</v>
      </c>
      <c r="F1600" s="429">
        <v>1.65</v>
      </c>
      <c r="G1600" s="429">
        <v>1.65</v>
      </c>
      <c r="H1600" s="429">
        <v>1.7</v>
      </c>
      <c r="I1600" s="429">
        <v>27106</v>
      </c>
      <c r="J1600" s="429">
        <v>44724.9</v>
      </c>
      <c r="K1600" s="430">
        <v>43193</v>
      </c>
      <c r="L1600" s="429">
        <v>30</v>
      </c>
      <c r="M1600" s="429" t="s">
        <v>3504</v>
      </c>
    </row>
    <row r="1601" spans="1:13">
      <c r="A1601" s="429" t="s">
        <v>2164</v>
      </c>
      <c r="B1601" s="429" t="s">
        <v>395</v>
      </c>
      <c r="C1601" s="429">
        <v>375</v>
      </c>
      <c r="D1601" s="429">
        <v>384.9</v>
      </c>
      <c r="E1601" s="429">
        <v>375</v>
      </c>
      <c r="F1601" s="429">
        <v>381.5</v>
      </c>
      <c r="G1601" s="429">
        <v>382.45</v>
      </c>
      <c r="H1601" s="429">
        <v>374.55</v>
      </c>
      <c r="I1601" s="429">
        <v>5903</v>
      </c>
      <c r="J1601" s="429">
        <v>2242409.2999999998</v>
      </c>
      <c r="K1601" s="430">
        <v>43193</v>
      </c>
      <c r="L1601" s="429">
        <v>333</v>
      </c>
      <c r="M1601" s="429" t="s">
        <v>2367</v>
      </c>
    </row>
    <row r="1602" spans="1:13">
      <c r="A1602" s="429" t="s">
        <v>3315</v>
      </c>
      <c r="B1602" s="429" t="s">
        <v>395</v>
      </c>
      <c r="C1602" s="429">
        <v>12.1</v>
      </c>
      <c r="D1602" s="429">
        <v>13.25</v>
      </c>
      <c r="E1602" s="429">
        <v>12.1</v>
      </c>
      <c r="F1602" s="429">
        <v>13.25</v>
      </c>
      <c r="G1602" s="429">
        <v>13.25</v>
      </c>
      <c r="H1602" s="429">
        <v>12.7</v>
      </c>
      <c r="I1602" s="429">
        <v>782</v>
      </c>
      <c r="J1602" s="429">
        <v>10038.450000000001</v>
      </c>
      <c r="K1602" s="430">
        <v>43193</v>
      </c>
      <c r="L1602" s="429">
        <v>6</v>
      </c>
      <c r="M1602" s="429" t="s">
        <v>3316</v>
      </c>
    </row>
    <row r="1603" spans="1:13">
      <c r="A1603" s="429" t="s">
        <v>378</v>
      </c>
      <c r="B1603" s="429" t="s">
        <v>395</v>
      </c>
      <c r="C1603" s="429">
        <v>328</v>
      </c>
      <c r="D1603" s="429">
        <v>328.95</v>
      </c>
      <c r="E1603" s="429">
        <v>318</v>
      </c>
      <c r="F1603" s="429">
        <v>321.75</v>
      </c>
      <c r="G1603" s="429">
        <v>323.7</v>
      </c>
      <c r="H1603" s="429">
        <v>327</v>
      </c>
      <c r="I1603" s="429">
        <v>1033060</v>
      </c>
      <c r="J1603" s="429">
        <v>333309568.10000002</v>
      </c>
      <c r="K1603" s="430">
        <v>43193</v>
      </c>
      <c r="L1603" s="429">
        <v>17436</v>
      </c>
      <c r="M1603" s="429" t="s">
        <v>2169</v>
      </c>
    </row>
    <row r="1604" spans="1:13">
      <c r="A1604" s="429" t="s">
        <v>1868</v>
      </c>
      <c r="B1604" s="429" t="s">
        <v>395</v>
      </c>
      <c r="C1604" s="429">
        <v>7.85</v>
      </c>
      <c r="D1604" s="429">
        <v>8.35</v>
      </c>
      <c r="E1604" s="429">
        <v>7.8</v>
      </c>
      <c r="F1604" s="429">
        <v>8.25</v>
      </c>
      <c r="G1604" s="429">
        <v>8.3000000000000007</v>
      </c>
      <c r="H1604" s="429">
        <v>7.9</v>
      </c>
      <c r="I1604" s="429">
        <v>2611530</v>
      </c>
      <c r="J1604" s="429">
        <v>21221046.050000001</v>
      </c>
      <c r="K1604" s="430">
        <v>43193</v>
      </c>
      <c r="L1604" s="429">
        <v>1890</v>
      </c>
      <c r="M1604" s="429" t="s">
        <v>1869</v>
      </c>
    </row>
    <row r="1605" spans="1:13">
      <c r="A1605" s="429" t="s">
        <v>1870</v>
      </c>
      <c r="B1605" s="429" t="s">
        <v>395</v>
      </c>
      <c r="C1605" s="429">
        <v>315</v>
      </c>
      <c r="D1605" s="429">
        <v>330</v>
      </c>
      <c r="E1605" s="429">
        <v>315</v>
      </c>
      <c r="F1605" s="429">
        <v>321.2</v>
      </c>
      <c r="G1605" s="429">
        <v>321.25</v>
      </c>
      <c r="H1605" s="429">
        <v>318.25</v>
      </c>
      <c r="I1605" s="429">
        <v>76116</v>
      </c>
      <c r="J1605" s="429">
        <v>24506364.199999999</v>
      </c>
      <c r="K1605" s="430">
        <v>43193</v>
      </c>
      <c r="L1605" s="429">
        <v>2190</v>
      </c>
      <c r="M1605" s="429" t="s">
        <v>1871</v>
      </c>
    </row>
    <row r="1606" spans="1:13">
      <c r="A1606" s="429" t="s">
        <v>1872</v>
      </c>
      <c r="B1606" s="429" t="s">
        <v>395</v>
      </c>
      <c r="C1606" s="429">
        <v>430</v>
      </c>
      <c r="D1606" s="429">
        <v>445.7</v>
      </c>
      <c r="E1606" s="429">
        <v>430</v>
      </c>
      <c r="F1606" s="429">
        <v>434.5</v>
      </c>
      <c r="G1606" s="429">
        <v>435</v>
      </c>
      <c r="H1606" s="429">
        <v>436.05</v>
      </c>
      <c r="I1606" s="429">
        <v>19270</v>
      </c>
      <c r="J1606" s="429">
        <v>8443369.8499999996</v>
      </c>
      <c r="K1606" s="430">
        <v>43193</v>
      </c>
      <c r="L1606" s="429">
        <v>861</v>
      </c>
      <c r="M1606" s="429" t="s">
        <v>1873</v>
      </c>
    </row>
    <row r="1607" spans="1:13">
      <c r="A1607" s="429" t="s">
        <v>3505</v>
      </c>
      <c r="B1607" s="429" t="s">
        <v>3449</v>
      </c>
      <c r="C1607" s="429">
        <v>0.65</v>
      </c>
      <c r="D1607" s="429">
        <v>0.7</v>
      </c>
      <c r="E1607" s="429">
        <v>0.65</v>
      </c>
      <c r="F1607" s="429">
        <v>0.7</v>
      </c>
      <c r="G1607" s="429">
        <v>0.7</v>
      </c>
      <c r="H1607" s="429">
        <v>0.65</v>
      </c>
      <c r="I1607" s="429">
        <v>12367</v>
      </c>
      <c r="J1607" s="429">
        <v>8475.9</v>
      </c>
      <c r="K1607" s="430">
        <v>43193</v>
      </c>
      <c r="L1607" s="429">
        <v>19</v>
      </c>
      <c r="M1607" s="429" t="s">
        <v>3506</v>
      </c>
    </row>
    <row r="1608" spans="1:13">
      <c r="A1608" s="429" t="s">
        <v>1874</v>
      </c>
      <c r="B1608" s="429" t="s">
        <v>395</v>
      </c>
      <c r="C1608" s="429">
        <v>14.2</v>
      </c>
      <c r="D1608" s="429">
        <v>15.25</v>
      </c>
      <c r="E1608" s="429">
        <v>14.05</v>
      </c>
      <c r="F1608" s="429">
        <v>14.7</v>
      </c>
      <c r="G1608" s="429">
        <v>14.75</v>
      </c>
      <c r="H1608" s="429">
        <v>14.2</v>
      </c>
      <c r="I1608" s="429">
        <v>2703413</v>
      </c>
      <c r="J1608" s="429">
        <v>39864985.649999999</v>
      </c>
      <c r="K1608" s="430">
        <v>43193</v>
      </c>
      <c r="L1608" s="429">
        <v>5816</v>
      </c>
      <c r="M1608" s="429" t="s">
        <v>1875</v>
      </c>
    </row>
    <row r="1609" spans="1:13">
      <c r="A1609" s="429" t="s">
        <v>1876</v>
      </c>
      <c r="B1609" s="429" t="s">
        <v>395</v>
      </c>
      <c r="C1609" s="429">
        <v>780.55</v>
      </c>
      <c r="D1609" s="429">
        <v>874.1</v>
      </c>
      <c r="E1609" s="429">
        <v>780.55</v>
      </c>
      <c r="F1609" s="429">
        <v>851.75</v>
      </c>
      <c r="G1609" s="429">
        <v>837</v>
      </c>
      <c r="H1609" s="429">
        <v>801.9</v>
      </c>
      <c r="I1609" s="429">
        <v>1179</v>
      </c>
      <c r="J1609" s="429">
        <v>969025.7</v>
      </c>
      <c r="K1609" s="430">
        <v>43193</v>
      </c>
      <c r="L1609" s="429">
        <v>116</v>
      </c>
      <c r="M1609" s="429" t="s">
        <v>1877</v>
      </c>
    </row>
    <row r="1610" spans="1:13">
      <c r="A1610" s="429" t="s">
        <v>1878</v>
      </c>
      <c r="B1610" s="429" t="s">
        <v>395</v>
      </c>
      <c r="C1610" s="429">
        <v>4900</v>
      </c>
      <c r="D1610" s="429">
        <v>4900</v>
      </c>
      <c r="E1610" s="429">
        <v>4840.3</v>
      </c>
      <c r="F1610" s="429">
        <v>4860.6499999999996</v>
      </c>
      <c r="G1610" s="429">
        <v>4855</v>
      </c>
      <c r="H1610" s="429">
        <v>4863.5</v>
      </c>
      <c r="I1610" s="429">
        <v>1519</v>
      </c>
      <c r="J1610" s="429">
        <v>7388220.6500000004</v>
      </c>
      <c r="K1610" s="430">
        <v>43193</v>
      </c>
      <c r="L1610" s="429">
        <v>440</v>
      </c>
      <c r="M1610" s="429" t="s">
        <v>1879</v>
      </c>
    </row>
    <row r="1611" spans="1:13">
      <c r="A1611" s="429" t="s">
        <v>1880</v>
      </c>
      <c r="B1611" s="429" t="s">
        <v>395</v>
      </c>
      <c r="C1611" s="429">
        <v>3.5</v>
      </c>
      <c r="D1611" s="429">
        <v>3.8</v>
      </c>
      <c r="E1611" s="429">
        <v>3.35</v>
      </c>
      <c r="F1611" s="429">
        <v>3.45</v>
      </c>
      <c r="G1611" s="429">
        <v>3.5</v>
      </c>
      <c r="H1611" s="429">
        <v>3.5</v>
      </c>
      <c r="I1611" s="429">
        <v>3168172</v>
      </c>
      <c r="J1611" s="429">
        <v>11296771.9</v>
      </c>
      <c r="K1611" s="430">
        <v>43193</v>
      </c>
      <c r="L1611" s="429">
        <v>2359</v>
      </c>
      <c r="M1611" s="429" t="s">
        <v>1881</v>
      </c>
    </row>
    <row r="1612" spans="1:13">
      <c r="A1612" s="429" t="s">
        <v>3253</v>
      </c>
      <c r="B1612" s="429" t="s">
        <v>395</v>
      </c>
      <c r="C1612" s="429">
        <v>1689.15</v>
      </c>
      <c r="D1612" s="429">
        <v>1710</v>
      </c>
      <c r="E1612" s="429">
        <v>1651.05</v>
      </c>
      <c r="F1612" s="429">
        <v>1694.65</v>
      </c>
      <c r="G1612" s="429">
        <v>1703.95</v>
      </c>
      <c r="H1612" s="429">
        <v>1699.35</v>
      </c>
      <c r="I1612" s="429">
        <v>37855</v>
      </c>
      <c r="J1612" s="429">
        <v>63458174.399999999</v>
      </c>
      <c r="K1612" s="430">
        <v>43193</v>
      </c>
      <c r="L1612" s="429">
        <v>8398</v>
      </c>
      <c r="M1612" s="429" t="s">
        <v>3254</v>
      </c>
    </row>
    <row r="1613" spans="1:13">
      <c r="A1613" s="429" t="s">
        <v>3507</v>
      </c>
      <c r="B1613" s="429" t="s">
        <v>3449</v>
      </c>
      <c r="C1613" s="429">
        <v>280.25</v>
      </c>
      <c r="D1613" s="429">
        <v>280.25</v>
      </c>
      <c r="E1613" s="429">
        <v>280.25</v>
      </c>
      <c r="F1613" s="429">
        <v>280.25</v>
      </c>
      <c r="G1613" s="429">
        <v>280.25</v>
      </c>
      <c r="H1613" s="429">
        <v>295</v>
      </c>
      <c r="I1613" s="429">
        <v>2777</v>
      </c>
      <c r="J1613" s="429">
        <v>778254.25</v>
      </c>
      <c r="K1613" s="430">
        <v>43193</v>
      </c>
      <c r="L1613" s="429">
        <v>36</v>
      </c>
      <c r="M1613" s="429" t="s">
        <v>3508</v>
      </c>
    </row>
    <row r="1614" spans="1:13">
      <c r="A1614" s="429" t="s">
        <v>2774</v>
      </c>
      <c r="B1614" s="429" t="s">
        <v>395</v>
      </c>
      <c r="C1614" s="429">
        <v>547</v>
      </c>
      <c r="D1614" s="429">
        <v>550</v>
      </c>
      <c r="E1614" s="429">
        <v>536.04999999999995</v>
      </c>
      <c r="F1614" s="429">
        <v>547.4</v>
      </c>
      <c r="G1614" s="429">
        <v>545</v>
      </c>
      <c r="H1614" s="429">
        <v>536.45000000000005</v>
      </c>
      <c r="I1614" s="429">
        <v>1912</v>
      </c>
      <c r="J1614" s="429">
        <v>1040176.35</v>
      </c>
      <c r="K1614" s="430">
        <v>43193</v>
      </c>
      <c r="L1614" s="429">
        <v>178</v>
      </c>
      <c r="M1614" s="429" t="s">
        <v>2775</v>
      </c>
    </row>
    <row r="1615" spans="1:13">
      <c r="A1615" s="429" t="s">
        <v>1882</v>
      </c>
      <c r="B1615" s="429" t="s">
        <v>395</v>
      </c>
      <c r="C1615" s="429">
        <v>560.29999999999995</v>
      </c>
      <c r="D1615" s="429">
        <v>573</v>
      </c>
      <c r="E1615" s="429">
        <v>560.29999999999995</v>
      </c>
      <c r="F1615" s="429">
        <v>565.70000000000005</v>
      </c>
      <c r="G1615" s="429">
        <v>566</v>
      </c>
      <c r="H1615" s="429">
        <v>564.20000000000005</v>
      </c>
      <c r="I1615" s="429">
        <v>109672</v>
      </c>
      <c r="J1615" s="429">
        <v>62203771.100000001</v>
      </c>
      <c r="K1615" s="430">
        <v>43193</v>
      </c>
      <c r="L1615" s="429">
        <v>3679</v>
      </c>
      <c r="M1615" s="429" t="s">
        <v>1883</v>
      </c>
    </row>
    <row r="1616" spans="1:13">
      <c r="A1616" s="429" t="s">
        <v>1884</v>
      </c>
      <c r="B1616" s="429" t="s">
        <v>395</v>
      </c>
      <c r="C1616" s="429">
        <v>76.650000000000006</v>
      </c>
      <c r="D1616" s="429">
        <v>80.099999999999994</v>
      </c>
      <c r="E1616" s="429">
        <v>76.5</v>
      </c>
      <c r="F1616" s="429">
        <v>79.150000000000006</v>
      </c>
      <c r="G1616" s="429">
        <v>79</v>
      </c>
      <c r="H1616" s="429">
        <v>78.05</v>
      </c>
      <c r="I1616" s="429">
        <v>437399</v>
      </c>
      <c r="J1616" s="429">
        <v>34456623.399999999</v>
      </c>
      <c r="K1616" s="430">
        <v>43193</v>
      </c>
      <c r="L1616" s="429">
        <v>2352</v>
      </c>
      <c r="M1616" s="429" t="s">
        <v>1885</v>
      </c>
    </row>
    <row r="1617" spans="1:13">
      <c r="A1617" s="429" t="s">
        <v>1886</v>
      </c>
      <c r="B1617" s="429" t="s">
        <v>395</v>
      </c>
      <c r="C1617" s="429">
        <v>7.9</v>
      </c>
      <c r="D1617" s="429">
        <v>8.6999999999999993</v>
      </c>
      <c r="E1617" s="429">
        <v>7.35</v>
      </c>
      <c r="F1617" s="429">
        <v>8.5</v>
      </c>
      <c r="G1617" s="429">
        <v>8.4</v>
      </c>
      <c r="H1617" s="429">
        <v>8</v>
      </c>
      <c r="I1617" s="429">
        <v>6289232</v>
      </c>
      <c r="J1617" s="429">
        <v>50101753.649999999</v>
      </c>
      <c r="K1617" s="430">
        <v>43193</v>
      </c>
      <c r="L1617" s="429">
        <v>6838</v>
      </c>
      <c r="M1617" s="429" t="s">
        <v>2327</v>
      </c>
    </row>
    <row r="1618" spans="1:13">
      <c r="A1618" s="429" t="s">
        <v>142</v>
      </c>
      <c r="B1618" s="429" t="s">
        <v>395</v>
      </c>
      <c r="C1618" s="429">
        <v>506</v>
      </c>
      <c r="D1618" s="429">
        <v>512.20000000000005</v>
      </c>
      <c r="E1618" s="429">
        <v>504.5</v>
      </c>
      <c r="F1618" s="429">
        <v>510</v>
      </c>
      <c r="G1618" s="429">
        <v>509.55</v>
      </c>
      <c r="H1618" s="429">
        <v>507.85</v>
      </c>
      <c r="I1618" s="429">
        <v>2709038</v>
      </c>
      <c r="J1618" s="429">
        <v>1378065912.5</v>
      </c>
      <c r="K1618" s="430">
        <v>43193</v>
      </c>
      <c r="L1618" s="429">
        <v>36261</v>
      </c>
      <c r="M1618" s="429" t="s">
        <v>1887</v>
      </c>
    </row>
    <row r="1619" spans="1:13">
      <c r="A1619" s="429" t="s">
        <v>1888</v>
      </c>
      <c r="B1619" s="429" t="s">
        <v>395</v>
      </c>
      <c r="C1619" s="429">
        <v>418.5</v>
      </c>
      <c r="D1619" s="429">
        <v>422</v>
      </c>
      <c r="E1619" s="429">
        <v>410.6</v>
      </c>
      <c r="F1619" s="429">
        <v>414.85</v>
      </c>
      <c r="G1619" s="429">
        <v>413.45</v>
      </c>
      <c r="H1619" s="429">
        <v>418.85</v>
      </c>
      <c r="I1619" s="429">
        <v>118532</v>
      </c>
      <c r="J1619" s="429">
        <v>49529449.25</v>
      </c>
      <c r="K1619" s="430">
        <v>43193</v>
      </c>
      <c r="L1619" s="429">
        <v>3249</v>
      </c>
      <c r="M1619" s="429" t="s">
        <v>2559</v>
      </c>
    </row>
    <row r="1620" spans="1:13">
      <c r="A1620" s="429" t="s">
        <v>143</v>
      </c>
      <c r="B1620" s="429" t="s">
        <v>395</v>
      </c>
      <c r="C1620" s="429">
        <v>858</v>
      </c>
      <c r="D1620" s="429">
        <v>901.5</v>
      </c>
      <c r="E1620" s="429">
        <v>853.3</v>
      </c>
      <c r="F1620" s="429">
        <v>894</v>
      </c>
      <c r="G1620" s="429">
        <v>893.15</v>
      </c>
      <c r="H1620" s="429">
        <v>860</v>
      </c>
      <c r="I1620" s="429">
        <v>2855127</v>
      </c>
      <c r="J1620" s="429">
        <v>2518970643.4499998</v>
      </c>
      <c r="K1620" s="430">
        <v>43193</v>
      </c>
      <c r="L1620" s="429">
        <v>68550</v>
      </c>
      <c r="M1620" s="429" t="s">
        <v>1889</v>
      </c>
    </row>
    <row r="1621" spans="1:13">
      <c r="A1621" s="429" t="s">
        <v>1890</v>
      </c>
      <c r="B1621" s="429" t="s">
        <v>395</v>
      </c>
      <c r="C1621" s="429">
        <v>136</v>
      </c>
      <c r="D1621" s="429">
        <v>136</v>
      </c>
      <c r="E1621" s="429">
        <v>130.5</v>
      </c>
      <c r="F1621" s="429">
        <v>134.6</v>
      </c>
      <c r="G1621" s="429">
        <v>135</v>
      </c>
      <c r="H1621" s="429">
        <v>134.35</v>
      </c>
      <c r="I1621" s="429">
        <v>20512</v>
      </c>
      <c r="J1621" s="429">
        <v>2736025.55</v>
      </c>
      <c r="K1621" s="430">
        <v>43193</v>
      </c>
      <c r="L1621" s="429">
        <v>422</v>
      </c>
      <c r="M1621" s="429" t="s">
        <v>1891</v>
      </c>
    </row>
    <row r="1622" spans="1:13">
      <c r="A1622" s="429" t="s">
        <v>3204</v>
      </c>
      <c r="B1622" s="429" t="s">
        <v>395</v>
      </c>
      <c r="C1622" s="429">
        <v>12.15</v>
      </c>
      <c r="D1622" s="429">
        <v>12.85</v>
      </c>
      <c r="E1622" s="429">
        <v>12.15</v>
      </c>
      <c r="F1622" s="429">
        <v>12.85</v>
      </c>
      <c r="G1622" s="429">
        <v>12.85</v>
      </c>
      <c r="H1622" s="429">
        <v>12.25</v>
      </c>
      <c r="I1622" s="429">
        <v>57480</v>
      </c>
      <c r="J1622" s="429">
        <v>728209.15</v>
      </c>
      <c r="K1622" s="430">
        <v>43193</v>
      </c>
      <c r="L1622" s="429">
        <v>102</v>
      </c>
      <c r="M1622" s="429" t="s">
        <v>3205</v>
      </c>
    </row>
    <row r="1623" spans="1:13">
      <c r="A1623" s="429" t="s">
        <v>1892</v>
      </c>
      <c r="B1623" s="429" t="s">
        <v>395</v>
      </c>
      <c r="C1623" s="429">
        <v>321.3</v>
      </c>
      <c r="D1623" s="429">
        <v>326.64999999999998</v>
      </c>
      <c r="E1623" s="429">
        <v>321.3</v>
      </c>
      <c r="F1623" s="429">
        <v>324.39999999999998</v>
      </c>
      <c r="G1623" s="429">
        <v>323.35000000000002</v>
      </c>
      <c r="H1623" s="429">
        <v>326.89999999999998</v>
      </c>
      <c r="I1623" s="429">
        <v>5187</v>
      </c>
      <c r="J1623" s="429">
        <v>1682222.95</v>
      </c>
      <c r="K1623" s="430">
        <v>43193</v>
      </c>
      <c r="L1623" s="429">
        <v>202</v>
      </c>
      <c r="M1623" s="429" t="s">
        <v>1893</v>
      </c>
    </row>
    <row r="1624" spans="1:13">
      <c r="A1624" s="429" t="s">
        <v>1894</v>
      </c>
      <c r="B1624" s="429" t="s">
        <v>395</v>
      </c>
      <c r="C1624" s="429">
        <v>285.89999999999998</v>
      </c>
      <c r="D1624" s="429">
        <v>288.85000000000002</v>
      </c>
      <c r="E1624" s="429">
        <v>281.35000000000002</v>
      </c>
      <c r="F1624" s="429">
        <v>285</v>
      </c>
      <c r="G1624" s="429">
        <v>282</v>
      </c>
      <c r="H1624" s="429">
        <v>288</v>
      </c>
      <c r="I1624" s="429">
        <v>16244</v>
      </c>
      <c r="J1624" s="429">
        <v>4645331.6500000004</v>
      </c>
      <c r="K1624" s="430">
        <v>43193</v>
      </c>
      <c r="L1624" s="429">
        <v>762</v>
      </c>
      <c r="M1624" s="429" t="s">
        <v>1895</v>
      </c>
    </row>
    <row r="1625" spans="1:13">
      <c r="A1625" s="429" t="s">
        <v>1896</v>
      </c>
      <c r="B1625" s="429" t="s">
        <v>395</v>
      </c>
      <c r="C1625" s="429">
        <v>1194.7</v>
      </c>
      <c r="D1625" s="429">
        <v>1200</v>
      </c>
      <c r="E1625" s="429">
        <v>1190</v>
      </c>
      <c r="F1625" s="429">
        <v>1191.95</v>
      </c>
      <c r="G1625" s="429">
        <v>1190</v>
      </c>
      <c r="H1625" s="429">
        <v>1194.7</v>
      </c>
      <c r="I1625" s="429">
        <v>30765</v>
      </c>
      <c r="J1625" s="429">
        <v>36646089.549999997</v>
      </c>
      <c r="K1625" s="430">
        <v>43193</v>
      </c>
      <c r="L1625" s="429">
        <v>1862</v>
      </c>
      <c r="M1625" s="429" t="s">
        <v>1897</v>
      </c>
    </row>
    <row r="1626" spans="1:13">
      <c r="A1626" s="429" t="s">
        <v>2776</v>
      </c>
      <c r="B1626" s="429" t="s">
        <v>395</v>
      </c>
      <c r="C1626" s="429">
        <v>52.7</v>
      </c>
      <c r="D1626" s="429">
        <v>54.5</v>
      </c>
      <c r="E1626" s="429">
        <v>51.9</v>
      </c>
      <c r="F1626" s="429">
        <v>52.65</v>
      </c>
      <c r="G1626" s="429">
        <v>51.9</v>
      </c>
      <c r="H1626" s="429">
        <v>51.9</v>
      </c>
      <c r="I1626" s="429">
        <v>159537</v>
      </c>
      <c r="J1626" s="429">
        <v>8412746.6500000004</v>
      </c>
      <c r="K1626" s="430">
        <v>43193</v>
      </c>
      <c r="L1626" s="429">
        <v>578</v>
      </c>
      <c r="M1626" s="429" t="s">
        <v>2777</v>
      </c>
    </row>
    <row r="1627" spans="1:13">
      <c r="A1627" s="429" t="s">
        <v>3509</v>
      </c>
      <c r="B1627" s="429" t="s">
        <v>3449</v>
      </c>
      <c r="C1627" s="429">
        <v>1.4</v>
      </c>
      <c r="D1627" s="429">
        <v>1.4</v>
      </c>
      <c r="E1627" s="429">
        <v>1.4</v>
      </c>
      <c r="F1627" s="429">
        <v>1.4</v>
      </c>
      <c r="G1627" s="429">
        <v>1.4</v>
      </c>
      <c r="H1627" s="429">
        <v>1.45</v>
      </c>
      <c r="I1627" s="429">
        <v>7316</v>
      </c>
      <c r="J1627" s="429">
        <v>10242.4</v>
      </c>
      <c r="K1627" s="430">
        <v>43193</v>
      </c>
      <c r="L1627" s="429">
        <v>17</v>
      </c>
      <c r="M1627" s="429" t="s">
        <v>3510</v>
      </c>
    </row>
    <row r="1628" spans="1:13">
      <c r="A1628" s="429" t="s">
        <v>3511</v>
      </c>
      <c r="B1628" s="429" t="s">
        <v>3449</v>
      </c>
      <c r="C1628" s="429">
        <v>2.2000000000000002</v>
      </c>
      <c r="D1628" s="429">
        <v>2.2000000000000002</v>
      </c>
      <c r="E1628" s="429">
        <v>2</v>
      </c>
      <c r="F1628" s="429">
        <v>2.2000000000000002</v>
      </c>
      <c r="G1628" s="429">
        <v>2.2000000000000002</v>
      </c>
      <c r="H1628" s="429">
        <v>2.1</v>
      </c>
      <c r="I1628" s="429">
        <v>4435</v>
      </c>
      <c r="J1628" s="429">
        <v>9740</v>
      </c>
      <c r="K1628" s="430">
        <v>43193</v>
      </c>
      <c r="L1628" s="429">
        <v>8</v>
      </c>
      <c r="M1628" s="429" t="s">
        <v>3512</v>
      </c>
    </row>
    <row r="1629" spans="1:13">
      <c r="A1629" s="429" t="s">
        <v>3206</v>
      </c>
      <c r="B1629" s="429" t="s">
        <v>395</v>
      </c>
      <c r="C1629" s="429">
        <v>13.3</v>
      </c>
      <c r="D1629" s="429">
        <v>13.4</v>
      </c>
      <c r="E1629" s="429">
        <v>13.2</v>
      </c>
      <c r="F1629" s="429">
        <v>13.35</v>
      </c>
      <c r="G1629" s="429">
        <v>13.3</v>
      </c>
      <c r="H1629" s="429">
        <v>13.25</v>
      </c>
      <c r="I1629" s="429">
        <v>15566</v>
      </c>
      <c r="J1629" s="429">
        <v>207919.85</v>
      </c>
      <c r="K1629" s="430">
        <v>43193</v>
      </c>
      <c r="L1629" s="429">
        <v>60</v>
      </c>
      <c r="M1629" s="429" t="s">
        <v>3207</v>
      </c>
    </row>
    <row r="1630" spans="1:13">
      <c r="A1630" s="429" t="s">
        <v>3208</v>
      </c>
      <c r="B1630" s="429" t="s">
        <v>395</v>
      </c>
      <c r="C1630" s="429">
        <v>4.8</v>
      </c>
      <c r="D1630" s="429">
        <v>4.8</v>
      </c>
      <c r="E1630" s="429">
        <v>4.5</v>
      </c>
      <c r="F1630" s="429">
        <v>4.7</v>
      </c>
      <c r="G1630" s="429">
        <v>4.75</v>
      </c>
      <c r="H1630" s="429">
        <v>4.7</v>
      </c>
      <c r="I1630" s="429">
        <v>30569</v>
      </c>
      <c r="J1630" s="429">
        <v>139742.39999999999</v>
      </c>
      <c r="K1630" s="430">
        <v>43193</v>
      </c>
      <c r="L1630" s="429">
        <v>45</v>
      </c>
      <c r="M1630" s="429" t="s">
        <v>3209</v>
      </c>
    </row>
    <row r="1631" spans="1:13">
      <c r="A1631" s="429" t="s">
        <v>1898</v>
      </c>
      <c r="B1631" s="429" t="s">
        <v>395</v>
      </c>
      <c r="C1631" s="429">
        <v>66.5</v>
      </c>
      <c r="D1631" s="429">
        <v>69.400000000000006</v>
      </c>
      <c r="E1631" s="429">
        <v>66.25</v>
      </c>
      <c r="F1631" s="429">
        <v>68.900000000000006</v>
      </c>
      <c r="G1631" s="429">
        <v>69.3</v>
      </c>
      <c r="H1631" s="429">
        <v>67.099999999999994</v>
      </c>
      <c r="I1631" s="429">
        <v>11227</v>
      </c>
      <c r="J1631" s="429">
        <v>765745.55</v>
      </c>
      <c r="K1631" s="430">
        <v>43193</v>
      </c>
      <c r="L1631" s="429">
        <v>113</v>
      </c>
      <c r="M1631" s="429" t="s">
        <v>1899</v>
      </c>
    </row>
    <row r="1632" spans="1:13">
      <c r="A1632" s="429" t="s">
        <v>1900</v>
      </c>
      <c r="B1632" s="429" t="s">
        <v>395</v>
      </c>
      <c r="C1632" s="429">
        <v>407.85</v>
      </c>
      <c r="D1632" s="429">
        <v>430</v>
      </c>
      <c r="E1632" s="429">
        <v>401</v>
      </c>
      <c r="F1632" s="429">
        <v>425.75</v>
      </c>
      <c r="G1632" s="429">
        <v>428</v>
      </c>
      <c r="H1632" s="429">
        <v>401.85</v>
      </c>
      <c r="I1632" s="429">
        <v>308265</v>
      </c>
      <c r="J1632" s="429">
        <v>128464169.45</v>
      </c>
      <c r="K1632" s="430">
        <v>43193</v>
      </c>
      <c r="L1632" s="429">
        <v>6936</v>
      </c>
      <c r="M1632" s="429" t="s">
        <v>1901</v>
      </c>
    </row>
    <row r="1633" spans="1:13">
      <c r="A1633" s="429" t="s">
        <v>1902</v>
      </c>
      <c r="B1633" s="429" t="s">
        <v>395</v>
      </c>
      <c r="C1633" s="429">
        <v>74.900000000000006</v>
      </c>
      <c r="D1633" s="429">
        <v>77.8</v>
      </c>
      <c r="E1633" s="429">
        <v>73.599999999999994</v>
      </c>
      <c r="F1633" s="429">
        <v>76.849999999999994</v>
      </c>
      <c r="G1633" s="429">
        <v>76.5</v>
      </c>
      <c r="H1633" s="429">
        <v>73.2</v>
      </c>
      <c r="I1633" s="429">
        <v>26382</v>
      </c>
      <c r="J1633" s="429">
        <v>2005473.45</v>
      </c>
      <c r="K1633" s="430">
        <v>43193</v>
      </c>
      <c r="L1633" s="429">
        <v>530</v>
      </c>
      <c r="M1633" s="429" t="s">
        <v>2705</v>
      </c>
    </row>
    <row r="1634" spans="1:13">
      <c r="A1634" s="429" t="s">
        <v>382</v>
      </c>
      <c r="B1634" s="429" t="s">
        <v>395</v>
      </c>
      <c r="C1634" s="429">
        <v>172.4</v>
      </c>
      <c r="D1634" s="429">
        <v>177.75</v>
      </c>
      <c r="E1634" s="429">
        <v>171.15</v>
      </c>
      <c r="F1634" s="429">
        <v>172.8</v>
      </c>
      <c r="G1634" s="429">
        <v>172.5</v>
      </c>
      <c r="H1634" s="429">
        <v>172.8</v>
      </c>
      <c r="I1634" s="429">
        <v>408126</v>
      </c>
      <c r="J1634" s="429">
        <v>70979154.150000006</v>
      </c>
      <c r="K1634" s="430">
        <v>43193</v>
      </c>
      <c r="L1634" s="429">
        <v>4476</v>
      </c>
      <c r="M1634" s="429" t="s">
        <v>1903</v>
      </c>
    </row>
    <row r="1635" spans="1:13">
      <c r="A1635" s="429" t="s">
        <v>1904</v>
      </c>
      <c r="B1635" s="429" t="s">
        <v>395</v>
      </c>
      <c r="C1635" s="429">
        <v>11.05</v>
      </c>
      <c r="D1635" s="429">
        <v>11.85</v>
      </c>
      <c r="E1635" s="429">
        <v>11</v>
      </c>
      <c r="F1635" s="429">
        <v>11.75</v>
      </c>
      <c r="G1635" s="429">
        <v>11.75</v>
      </c>
      <c r="H1635" s="429">
        <v>11.1</v>
      </c>
      <c r="I1635" s="429">
        <v>45069654</v>
      </c>
      <c r="J1635" s="429">
        <v>513730648.10000002</v>
      </c>
      <c r="K1635" s="430">
        <v>43193</v>
      </c>
      <c r="L1635" s="429">
        <v>15473</v>
      </c>
      <c r="M1635" s="429" t="s">
        <v>1905</v>
      </c>
    </row>
    <row r="1636" spans="1:13">
      <c r="A1636" s="429" t="s">
        <v>1906</v>
      </c>
      <c r="B1636" s="429" t="s">
        <v>395</v>
      </c>
      <c r="C1636" s="429">
        <v>184.85</v>
      </c>
      <c r="D1636" s="429">
        <v>185.65</v>
      </c>
      <c r="E1636" s="429">
        <v>183</v>
      </c>
      <c r="F1636" s="429">
        <v>184.15</v>
      </c>
      <c r="G1636" s="429">
        <v>184</v>
      </c>
      <c r="H1636" s="429">
        <v>187.65</v>
      </c>
      <c r="I1636" s="429">
        <v>184625</v>
      </c>
      <c r="J1636" s="429">
        <v>34001535.649999999</v>
      </c>
      <c r="K1636" s="430">
        <v>43193</v>
      </c>
      <c r="L1636" s="429">
        <v>2260</v>
      </c>
      <c r="M1636" s="429" t="s">
        <v>1907</v>
      </c>
    </row>
    <row r="1637" spans="1:13">
      <c r="A1637" s="429" t="s">
        <v>1908</v>
      </c>
      <c r="B1637" s="429" t="s">
        <v>395</v>
      </c>
      <c r="C1637" s="429">
        <v>1981</v>
      </c>
      <c r="D1637" s="429">
        <v>2035</v>
      </c>
      <c r="E1637" s="429">
        <v>1980.05</v>
      </c>
      <c r="F1637" s="429">
        <v>2008.45</v>
      </c>
      <c r="G1637" s="429">
        <v>2008</v>
      </c>
      <c r="H1637" s="429">
        <v>1988.05</v>
      </c>
      <c r="I1637" s="429">
        <v>8897</v>
      </c>
      <c r="J1637" s="429">
        <v>17897206.75</v>
      </c>
      <c r="K1637" s="430">
        <v>43193</v>
      </c>
      <c r="L1637" s="429">
        <v>819</v>
      </c>
      <c r="M1637" s="429" t="s">
        <v>1909</v>
      </c>
    </row>
    <row r="1638" spans="1:13">
      <c r="A1638" s="429" t="s">
        <v>1910</v>
      </c>
      <c r="B1638" s="429" t="s">
        <v>395</v>
      </c>
      <c r="C1638" s="429">
        <v>385</v>
      </c>
      <c r="D1638" s="429">
        <v>400</v>
      </c>
      <c r="E1638" s="429">
        <v>378</v>
      </c>
      <c r="F1638" s="429">
        <v>397.05</v>
      </c>
      <c r="G1638" s="429">
        <v>398</v>
      </c>
      <c r="H1638" s="429">
        <v>382</v>
      </c>
      <c r="I1638" s="429">
        <v>9465</v>
      </c>
      <c r="J1638" s="429">
        <v>3715746.05</v>
      </c>
      <c r="K1638" s="430">
        <v>43193</v>
      </c>
      <c r="L1638" s="429">
        <v>370</v>
      </c>
      <c r="M1638" s="429" t="s">
        <v>1911</v>
      </c>
    </row>
    <row r="1639" spans="1:13">
      <c r="A1639" s="429" t="s">
        <v>1912</v>
      </c>
      <c r="B1639" s="429" t="s">
        <v>395</v>
      </c>
      <c r="C1639" s="429">
        <v>1793.75</v>
      </c>
      <c r="D1639" s="429">
        <v>1809.9</v>
      </c>
      <c r="E1639" s="429">
        <v>1751</v>
      </c>
      <c r="F1639" s="429">
        <v>1795.75</v>
      </c>
      <c r="G1639" s="429">
        <v>1795</v>
      </c>
      <c r="H1639" s="429">
        <v>1793.75</v>
      </c>
      <c r="I1639" s="429">
        <v>11999</v>
      </c>
      <c r="J1639" s="429">
        <v>21568163.899999999</v>
      </c>
      <c r="K1639" s="430">
        <v>43193</v>
      </c>
      <c r="L1639" s="429">
        <v>779</v>
      </c>
      <c r="M1639" s="429" t="s">
        <v>1913</v>
      </c>
    </row>
    <row r="1640" spans="1:13">
      <c r="A1640" s="429" t="s">
        <v>1914</v>
      </c>
      <c r="B1640" s="429" t="s">
        <v>395</v>
      </c>
      <c r="C1640" s="429">
        <v>4.9000000000000004</v>
      </c>
      <c r="D1640" s="429">
        <v>5.75</v>
      </c>
      <c r="E1640" s="429">
        <v>4.8</v>
      </c>
      <c r="F1640" s="429">
        <v>5.6</v>
      </c>
      <c r="G1640" s="429">
        <v>5.75</v>
      </c>
      <c r="H1640" s="429">
        <v>4.95</v>
      </c>
      <c r="I1640" s="429">
        <v>337234</v>
      </c>
      <c r="J1640" s="429">
        <v>1832806.3999999999</v>
      </c>
      <c r="K1640" s="430">
        <v>43193</v>
      </c>
      <c r="L1640" s="429">
        <v>1268</v>
      </c>
      <c r="M1640" s="429" t="s">
        <v>1915</v>
      </c>
    </row>
    <row r="1641" spans="1:13">
      <c r="A1641" s="429" t="s">
        <v>144</v>
      </c>
      <c r="B1641" s="429" t="s">
        <v>395</v>
      </c>
      <c r="C1641" s="429">
        <v>57.5</v>
      </c>
      <c r="D1641" s="429">
        <v>58.85</v>
      </c>
      <c r="E1641" s="429">
        <v>56.95</v>
      </c>
      <c r="F1641" s="429">
        <v>57.95</v>
      </c>
      <c r="G1641" s="429">
        <v>58.1</v>
      </c>
      <c r="H1641" s="429">
        <v>56.5</v>
      </c>
      <c r="I1641" s="429">
        <v>6658314</v>
      </c>
      <c r="J1641" s="429">
        <v>385695977.55000001</v>
      </c>
      <c r="K1641" s="430">
        <v>43193</v>
      </c>
      <c r="L1641" s="429">
        <v>15432</v>
      </c>
      <c r="M1641" s="429" t="s">
        <v>1916</v>
      </c>
    </row>
    <row r="1642" spans="1:13">
      <c r="A1642" s="429" t="s">
        <v>1917</v>
      </c>
      <c r="B1642" s="429" t="s">
        <v>395</v>
      </c>
      <c r="C1642" s="429">
        <v>592.45000000000005</v>
      </c>
      <c r="D1642" s="429">
        <v>596.9</v>
      </c>
      <c r="E1642" s="429">
        <v>582.54999999999995</v>
      </c>
      <c r="F1642" s="429">
        <v>585</v>
      </c>
      <c r="G1642" s="429">
        <v>585.29999999999995</v>
      </c>
      <c r="H1642" s="429">
        <v>588.95000000000005</v>
      </c>
      <c r="I1642" s="429">
        <v>23292</v>
      </c>
      <c r="J1642" s="429">
        <v>13708182.300000001</v>
      </c>
      <c r="K1642" s="430">
        <v>43193</v>
      </c>
      <c r="L1642" s="429">
        <v>1330</v>
      </c>
      <c r="M1642" s="429" t="s">
        <v>1918</v>
      </c>
    </row>
    <row r="1643" spans="1:13">
      <c r="A1643" s="429" t="s">
        <v>2387</v>
      </c>
      <c r="B1643" s="429" t="s">
        <v>395</v>
      </c>
      <c r="C1643" s="429">
        <v>103.25</v>
      </c>
      <c r="D1643" s="429">
        <v>103.5</v>
      </c>
      <c r="E1643" s="429">
        <v>96.7</v>
      </c>
      <c r="F1643" s="429">
        <v>103.5</v>
      </c>
      <c r="G1643" s="429">
        <v>103.5</v>
      </c>
      <c r="H1643" s="429">
        <v>98.6</v>
      </c>
      <c r="I1643" s="429">
        <v>6420</v>
      </c>
      <c r="J1643" s="429">
        <v>650395.19999999995</v>
      </c>
      <c r="K1643" s="430">
        <v>43193</v>
      </c>
      <c r="L1643" s="429">
        <v>153</v>
      </c>
      <c r="M1643" s="429" t="s">
        <v>2388</v>
      </c>
    </row>
    <row r="1644" spans="1:13">
      <c r="A1644" s="429" t="s">
        <v>1919</v>
      </c>
      <c r="B1644" s="429" t="s">
        <v>395</v>
      </c>
      <c r="C1644" s="429">
        <v>166.5</v>
      </c>
      <c r="D1644" s="429">
        <v>169.15</v>
      </c>
      <c r="E1644" s="429">
        <v>166</v>
      </c>
      <c r="F1644" s="429">
        <v>167.45</v>
      </c>
      <c r="G1644" s="429">
        <v>167.9</v>
      </c>
      <c r="H1644" s="429">
        <v>166.9</v>
      </c>
      <c r="I1644" s="429">
        <v>20043</v>
      </c>
      <c r="J1644" s="429">
        <v>3355969.4</v>
      </c>
      <c r="K1644" s="430">
        <v>43193</v>
      </c>
      <c r="L1644" s="429">
        <v>441</v>
      </c>
      <c r="M1644" s="429" t="s">
        <v>1920</v>
      </c>
    </row>
    <row r="1645" spans="1:13">
      <c r="A1645" s="429" t="s">
        <v>1921</v>
      </c>
      <c r="B1645" s="429" t="s">
        <v>395</v>
      </c>
      <c r="C1645" s="429">
        <v>167.5</v>
      </c>
      <c r="D1645" s="429">
        <v>174.8</v>
      </c>
      <c r="E1645" s="429">
        <v>167.5</v>
      </c>
      <c r="F1645" s="429">
        <v>173.1</v>
      </c>
      <c r="G1645" s="429">
        <v>174</v>
      </c>
      <c r="H1645" s="429">
        <v>170.3</v>
      </c>
      <c r="I1645" s="429">
        <v>103469</v>
      </c>
      <c r="J1645" s="429">
        <v>17808599.399999999</v>
      </c>
      <c r="K1645" s="430">
        <v>43193</v>
      </c>
      <c r="L1645" s="429">
        <v>4755</v>
      </c>
      <c r="M1645" s="429" t="s">
        <v>1922</v>
      </c>
    </row>
    <row r="1646" spans="1:13">
      <c r="A1646" s="429" t="s">
        <v>1923</v>
      </c>
      <c r="B1646" s="429" t="s">
        <v>395</v>
      </c>
      <c r="C1646" s="429">
        <v>289.64999999999998</v>
      </c>
      <c r="D1646" s="429">
        <v>325.2</v>
      </c>
      <c r="E1646" s="429">
        <v>286.85000000000002</v>
      </c>
      <c r="F1646" s="429">
        <v>309.5</v>
      </c>
      <c r="G1646" s="429">
        <v>310.10000000000002</v>
      </c>
      <c r="H1646" s="429">
        <v>290.39999999999998</v>
      </c>
      <c r="I1646" s="429">
        <v>98263</v>
      </c>
      <c r="J1646" s="429">
        <v>30252703.300000001</v>
      </c>
      <c r="K1646" s="430">
        <v>43193</v>
      </c>
      <c r="L1646" s="429">
        <v>2593</v>
      </c>
      <c r="M1646" s="429" t="s">
        <v>1924</v>
      </c>
    </row>
    <row r="1647" spans="1:13">
      <c r="A1647" s="429" t="s">
        <v>3513</v>
      </c>
      <c r="B1647" s="429" t="s">
        <v>3449</v>
      </c>
      <c r="C1647" s="429">
        <v>163.80000000000001</v>
      </c>
      <c r="D1647" s="429">
        <v>163.80000000000001</v>
      </c>
      <c r="E1647" s="429">
        <v>163.80000000000001</v>
      </c>
      <c r="F1647" s="429">
        <v>163.80000000000001</v>
      </c>
      <c r="G1647" s="429">
        <v>163.80000000000001</v>
      </c>
      <c r="H1647" s="429">
        <v>172.4</v>
      </c>
      <c r="I1647" s="429">
        <v>6467</v>
      </c>
      <c r="J1647" s="429">
        <v>1059294.6000000001</v>
      </c>
      <c r="K1647" s="430">
        <v>43193</v>
      </c>
      <c r="L1647" s="429">
        <v>125</v>
      </c>
      <c r="M1647" s="429" t="s">
        <v>3514</v>
      </c>
    </row>
    <row r="1648" spans="1:13">
      <c r="A1648" s="429" t="s">
        <v>1925</v>
      </c>
      <c r="B1648" s="429" t="s">
        <v>395</v>
      </c>
      <c r="C1648" s="429">
        <v>33.85</v>
      </c>
      <c r="D1648" s="429">
        <v>36.25</v>
      </c>
      <c r="E1648" s="429">
        <v>33.450000000000003</v>
      </c>
      <c r="F1648" s="429">
        <v>36.049999999999997</v>
      </c>
      <c r="G1648" s="429">
        <v>36.1</v>
      </c>
      <c r="H1648" s="429">
        <v>33.450000000000003</v>
      </c>
      <c r="I1648" s="429">
        <v>1250820</v>
      </c>
      <c r="J1648" s="429">
        <v>44153237.5</v>
      </c>
      <c r="K1648" s="430">
        <v>43193</v>
      </c>
      <c r="L1648" s="429">
        <v>3068</v>
      </c>
      <c r="M1648" s="429" t="s">
        <v>1926</v>
      </c>
    </row>
    <row r="1649" spans="1:13">
      <c r="A1649" s="429" t="s">
        <v>3515</v>
      </c>
      <c r="B1649" s="429" t="s">
        <v>3449</v>
      </c>
      <c r="C1649" s="429">
        <v>12</v>
      </c>
      <c r="D1649" s="429">
        <v>12.6</v>
      </c>
      <c r="E1649" s="429">
        <v>12</v>
      </c>
      <c r="F1649" s="429">
        <v>12.6</v>
      </c>
      <c r="G1649" s="429">
        <v>12.6</v>
      </c>
      <c r="H1649" s="429">
        <v>12.1</v>
      </c>
      <c r="I1649" s="429">
        <v>1212</v>
      </c>
      <c r="J1649" s="429">
        <v>14794.45</v>
      </c>
      <c r="K1649" s="430">
        <v>43193</v>
      </c>
      <c r="L1649" s="429">
        <v>8</v>
      </c>
      <c r="M1649" s="429" t="s">
        <v>3516</v>
      </c>
    </row>
    <row r="1650" spans="1:13">
      <c r="A1650" s="429" t="s">
        <v>3517</v>
      </c>
      <c r="B1650" s="429" t="s">
        <v>3444</v>
      </c>
      <c r="C1650" s="429">
        <v>51.6</v>
      </c>
      <c r="D1650" s="429">
        <v>51.9</v>
      </c>
      <c r="E1650" s="429">
        <v>51.2</v>
      </c>
      <c r="F1650" s="429">
        <v>51.2</v>
      </c>
      <c r="G1650" s="429">
        <v>51.2</v>
      </c>
      <c r="H1650" s="429">
        <v>52.7</v>
      </c>
      <c r="I1650" s="429">
        <v>20000</v>
      </c>
      <c r="J1650" s="429">
        <v>1034200</v>
      </c>
      <c r="K1650" s="430">
        <v>43193</v>
      </c>
      <c r="L1650" s="429">
        <v>6</v>
      </c>
      <c r="M1650" s="429" t="s">
        <v>3518</v>
      </c>
    </row>
    <row r="1651" spans="1:13">
      <c r="A1651" s="429" t="s">
        <v>1927</v>
      </c>
      <c r="B1651" s="429" t="s">
        <v>395</v>
      </c>
      <c r="C1651" s="429">
        <v>12.1</v>
      </c>
      <c r="D1651" s="429">
        <v>12.15</v>
      </c>
      <c r="E1651" s="429">
        <v>11.8</v>
      </c>
      <c r="F1651" s="429">
        <v>12.05</v>
      </c>
      <c r="G1651" s="429">
        <v>12</v>
      </c>
      <c r="H1651" s="429">
        <v>12</v>
      </c>
      <c r="I1651" s="429">
        <v>43302</v>
      </c>
      <c r="J1651" s="429">
        <v>516875.3</v>
      </c>
      <c r="K1651" s="430">
        <v>43193</v>
      </c>
      <c r="L1651" s="429">
        <v>217</v>
      </c>
      <c r="M1651" s="429" t="s">
        <v>1928</v>
      </c>
    </row>
    <row r="1652" spans="1:13">
      <c r="A1652" s="429" t="s">
        <v>2778</v>
      </c>
      <c r="B1652" s="429" t="s">
        <v>395</v>
      </c>
      <c r="C1652" s="429">
        <v>5.25</v>
      </c>
      <c r="D1652" s="429">
        <v>5.45</v>
      </c>
      <c r="E1652" s="429">
        <v>5.2</v>
      </c>
      <c r="F1652" s="429">
        <v>5.4</v>
      </c>
      <c r="G1652" s="429">
        <v>5.45</v>
      </c>
      <c r="H1652" s="429">
        <v>5.35</v>
      </c>
      <c r="I1652" s="429">
        <v>411</v>
      </c>
      <c r="J1652" s="429">
        <v>2183.8000000000002</v>
      </c>
      <c r="K1652" s="430">
        <v>43193</v>
      </c>
      <c r="L1652" s="429">
        <v>12</v>
      </c>
      <c r="M1652" s="429" t="s">
        <v>2779</v>
      </c>
    </row>
    <row r="1653" spans="1:13">
      <c r="A1653" s="429" t="s">
        <v>2510</v>
      </c>
      <c r="B1653" s="429" t="s">
        <v>395</v>
      </c>
      <c r="C1653" s="429">
        <v>45.2</v>
      </c>
      <c r="D1653" s="429">
        <v>54.35</v>
      </c>
      <c r="E1653" s="429">
        <v>43.25</v>
      </c>
      <c r="F1653" s="429">
        <v>54.35</v>
      </c>
      <c r="G1653" s="429">
        <v>54.35</v>
      </c>
      <c r="H1653" s="429">
        <v>45.3</v>
      </c>
      <c r="I1653" s="429">
        <v>298651</v>
      </c>
      <c r="J1653" s="429">
        <v>15280830.6</v>
      </c>
      <c r="K1653" s="430">
        <v>43193</v>
      </c>
      <c r="L1653" s="429">
        <v>2372</v>
      </c>
      <c r="M1653" s="429" t="s">
        <v>2511</v>
      </c>
    </row>
    <row r="1654" spans="1:13">
      <c r="A1654" s="429" t="s">
        <v>2426</v>
      </c>
      <c r="B1654" s="429" t="s">
        <v>395</v>
      </c>
      <c r="C1654" s="429">
        <v>7410</v>
      </c>
      <c r="D1654" s="429">
        <v>7566.25</v>
      </c>
      <c r="E1654" s="429">
        <v>7350.05</v>
      </c>
      <c r="F1654" s="429">
        <v>7548.5</v>
      </c>
      <c r="G1654" s="429">
        <v>7554</v>
      </c>
      <c r="H1654" s="429">
        <v>7399.15</v>
      </c>
      <c r="I1654" s="429">
        <v>2196</v>
      </c>
      <c r="J1654" s="429">
        <v>16468546.6</v>
      </c>
      <c r="K1654" s="430">
        <v>43193</v>
      </c>
      <c r="L1654" s="429">
        <v>230</v>
      </c>
      <c r="M1654" s="429" t="s">
        <v>2427</v>
      </c>
    </row>
    <row r="1655" spans="1:13">
      <c r="A1655" s="429" t="s">
        <v>145</v>
      </c>
      <c r="B1655" s="429" t="s">
        <v>395</v>
      </c>
      <c r="C1655" s="429">
        <v>698.95</v>
      </c>
      <c r="D1655" s="429">
        <v>721.6</v>
      </c>
      <c r="E1655" s="429">
        <v>697.75</v>
      </c>
      <c r="F1655" s="429">
        <v>716.8</v>
      </c>
      <c r="G1655" s="429">
        <v>715.8</v>
      </c>
      <c r="H1655" s="429">
        <v>691.3</v>
      </c>
      <c r="I1655" s="429">
        <v>2523908</v>
      </c>
      <c r="J1655" s="429">
        <v>1808965717.5</v>
      </c>
      <c r="K1655" s="430">
        <v>43193</v>
      </c>
      <c r="L1655" s="429">
        <v>44347</v>
      </c>
      <c r="M1655" s="429" t="s">
        <v>1929</v>
      </c>
    </row>
    <row r="1656" spans="1:13">
      <c r="A1656" s="429" t="s">
        <v>1930</v>
      </c>
      <c r="B1656" s="429" t="s">
        <v>395</v>
      </c>
      <c r="C1656" s="429">
        <v>121.25</v>
      </c>
      <c r="D1656" s="429">
        <v>122.9</v>
      </c>
      <c r="E1656" s="429">
        <v>119.15</v>
      </c>
      <c r="F1656" s="429">
        <v>122.35</v>
      </c>
      <c r="G1656" s="429">
        <v>122.25</v>
      </c>
      <c r="H1656" s="429">
        <v>121.4</v>
      </c>
      <c r="I1656" s="429">
        <v>477197</v>
      </c>
      <c r="J1656" s="429">
        <v>58074411.600000001</v>
      </c>
      <c r="K1656" s="430">
        <v>43193</v>
      </c>
      <c r="L1656" s="429">
        <v>5978</v>
      </c>
      <c r="M1656" s="429" t="s">
        <v>1931</v>
      </c>
    </row>
    <row r="1657" spans="1:13">
      <c r="A1657" s="429" t="s">
        <v>146</v>
      </c>
      <c r="B1657" s="429" t="s">
        <v>395</v>
      </c>
      <c r="C1657" s="429">
        <v>636</v>
      </c>
      <c r="D1657" s="429">
        <v>656.4</v>
      </c>
      <c r="E1657" s="429">
        <v>636</v>
      </c>
      <c r="F1657" s="429">
        <v>652.45000000000005</v>
      </c>
      <c r="G1657" s="429">
        <v>651.70000000000005</v>
      </c>
      <c r="H1657" s="429">
        <v>637.85</v>
      </c>
      <c r="I1657" s="429">
        <v>583454</v>
      </c>
      <c r="J1657" s="429">
        <v>380120096.85000002</v>
      </c>
      <c r="K1657" s="430">
        <v>43193</v>
      </c>
      <c r="L1657" s="429">
        <v>13499</v>
      </c>
      <c r="M1657" s="429" t="s">
        <v>1932</v>
      </c>
    </row>
    <row r="1658" spans="1:13">
      <c r="A1658" s="429" t="s">
        <v>359</v>
      </c>
      <c r="B1658" s="429" t="s">
        <v>395</v>
      </c>
      <c r="C1658" s="429">
        <v>1000.15</v>
      </c>
      <c r="D1658" s="429">
        <v>1009.6</v>
      </c>
      <c r="E1658" s="429">
        <v>994.15</v>
      </c>
      <c r="F1658" s="429">
        <v>1004.7</v>
      </c>
      <c r="G1658" s="429">
        <v>1004.5</v>
      </c>
      <c r="H1658" s="429">
        <v>1002.05</v>
      </c>
      <c r="I1658" s="429">
        <v>285091</v>
      </c>
      <c r="J1658" s="429">
        <v>285901295.19999999</v>
      </c>
      <c r="K1658" s="430">
        <v>43193</v>
      </c>
      <c r="L1658" s="429">
        <v>9081</v>
      </c>
      <c r="M1658" s="429" t="s">
        <v>1933</v>
      </c>
    </row>
    <row r="1659" spans="1:13">
      <c r="A1659" s="429" t="s">
        <v>147</v>
      </c>
      <c r="B1659" s="429" t="s">
        <v>395</v>
      </c>
      <c r="C1659" s="429">
        <v>276</v>
      </c>
      <c r="D1659" s="429">
        <v>277.55</v>
      </c>
      <c r="E1659" s="429">
        <v>271.7</v>
      </c>
      <c r="F1659" s="429">
        <v>274.8</v>
      </c>
      <c r="G1659" s="429">
        <v>275.3</v>
      </c>
      <c r="H1659" s="429">
        <v>276.95</v>
      </c>
      <c r="I1659" s="429">
        <v>2613360</v>
      </c>
      <c r="J1659" s="429">
        <v>716295092.39999998</v>
      </c>
      <c r="K1659" s="430">
        <v>43193</v>
      </c>
      <c r="L1659" s="429">
        <v>14476</v>
      </c>
      <c r="M1659" s="429" t="s">
        <v>1934</v>
      </c>
    </row>
    <row r="1660" spans="1:13">
      <c r="A1660" s="429" t="s">
        <v>1935</v>
      </c>
      <c r="B1660" s="429" t="s">
        <v>395</v>
      </c>
      <c r="C1660" s="429">
        <v>756.15</v>
      </c>
      <c r="D1660" s="429">
        <v>765.4</v>
      </c>
      <c r="E1660" s="429">
        <v>755.65</v>
      </c>
      <c r="F1660" s="429">
        <v>760</v>
      </c>
      <c r="G1660" s="429">
        <v>758.8</v>
      </c>
      <c r="H1660" s="429">
        <v>770.05</v>
      </c>
      <c r="I1660" s="429">
        <v>20372</v>
      </c>
      <c r="J1660" s="429">
        <v>15493208.800000001</v>
      </c>
      <c r="K1660" s="430">
        <v>43193</v>
      </c>
      <c r="L1660" s="429">
        <v>501</v>
      </c>
      <c r="M1660" s="429" t="s">
        <v>1936</v>
      </c>
    </row>
    <row r="1661" spans="1:13">
      <c r="A1661" s="429" t="s">
        <v>1937</v>
      </c>
      <c r="B1661" s="429" t="s">
        <v>395</v>
      </c>
      <c r="C1661" s="429">
        <v>773</v>
      </c>
      <c r="D1661" s="429">
        <v>797</v>
      </c>
      <c r="E1661" s="429">
        <v>765.95</v>
      </c>
      <c r="F1661" s="429">
        <v>783.95</v>
      </c>
      <c r="G1661" s="429">
        <v>782</v>
      </c>
      <c r="H1661" s="429">
        <v>780.25</v>
      </c>
      <c r="I1661" s="429">
        <v>79783</v>
      </c>
      <c r="J1661" s="429">
        <v>62503632.75</v>
      </c>
      <c r="K1661" s="430">
        <v>43193</v>
      </c>
      <c r="L1661" s="429">
        <v>4239</v>
      </c>
      <c r="M1661" s="429" t="s">
        <v>1938</v>
      </c>
    </row>
    <row r="1662" spans="1:13">
      <c r="A1662" s="429" t="s">
        <v>148</v>
      </c>
      <c r="B1662" s="429" t="s">
        <v>395</v>
      </c>
      <c r="C1662" s="429">
        <v>338.4</v>
      </c>
      <c r="D1662" s="429">
        <v>344.5</v>
      </c>
      <c r="E1662" s="429">
        <v>337.15</v>
      </c>
      <c r="F1662" s="429">
        <v>343.1</v>
      </c>
      <c r="G1662" s="429">
        <v>342.45</v>
      </c>
      <c r="H1662" s="429">
        <v>339.15</v>
      </c>
      <c r="I1662" s="429">
        <v>6989584</v>
      </c>
      <c r="J1662" s="429">
        <v>2391198986.0999999</v>
      </c>
      <c r="K1662" s="430">
        <v>43193</v>
      </c>
      <c r="L1662" s="429">
        <v>81593</v>
      </c>
      <c r="M1662" s="429" t="s">
        <v>1939</v>
      </c>
    </row>
    <row r="1663" spans="1:13">
      <c r="A1663" s="429" t="s">
        <v>149</v>
      </c>
      <c r="B1663" s="429" t="s">
        <v>395</v>
      </c>
      <c r="C1663" s="429">
        <v>189.45</v>
      </c>
      <c r="D1663" s="429">
        <v>195.3</v>
      </c>
      <c r="E1663" s="429">
        <v>188.4</v>
      </c>
      <c r="F1663" s="429">
        <v>193.95</v>
      </c>
      <c r="G1663" s="429">
        <v>193.7</v>
      </c>
      <c r="H1663" s="429">
        <v>189.45</v>
      </c>
      <c r="I1663" s="429">
        <v>1615390</v>
      </c>
      <c r="J1663" s="429">
        <v>312070182.19999999</v>
      </c>
      <c r="K1663" s="430">
        <v>43193</v>
      </c>
      <c r="L1663" s="429">
        <v>28696</v>
      </c>
      <c r="M1663" s="429" t="s">
        <v>1940</v>
      </c>
    </row>
    <row r="1664" spans="1:13">
      <c r="A1664" s="429" t="s">
        <v>150</v>
      </c>
      <c r="B1664" s="429" t="s">
        <v>395</v>
      </c>
      <c r="C1664" s="429">
        <v>81.150000000000006</v>
      </c>
      <c r="D1664" s="429">
        <v>84.6</v>
      </c>
      <c r="E1664" s="429">
        <v>81.150000000000006</v>
      </c>
      <c r="F1664" s="429">
        <v>84.45</v>
      </c>
      <c r="G1664" s="429">
        <v>84.5</v>
      </c>
      <c r="H1664" s="429">
        <v>81.900000000000006</v>
      </c>
      <c r="I1664" s="429">
        <v>3298435</v>
      </c>
      <c r="J1664" s="429">
        <v>274528584.30000001</v>
      </c>
      <c r="K1664" s="430">
        <v>43193</v>
      </c>
      <c r="L1664" s="429">
        <v>12078</v>
      </c>
      <c r="M1664" s="429" t="s">
        <v>1941</v>
      </c>
    </row>
    <row r="1665" spans="1:13">
      <c r="A1665" s="429" t="s">
        <v>1942</v>
      </c>
      <c r="B1665" s="429" t="s">
        <v>395</v>
      </c>
      <c r="C1665" s="429">
        <v>970</v>
      </c>
      <c r="D1665" s="429">
        <v>1000</v>
      </c>
      <c r="E1665" s="429">
        <v>961.8</v>
      </c>
      <c r="F1665" s="429">
        <v>992.4</v>
      </c>
      <c r="G1665" s="429">
        <v>994</v>
      </c>
      <c r="H1665" s="429">
        <v>973.9</v>
      </c>
      <c r="I1665" s="429">
        <v>142099</v>
      </c>
      <c r="J1665" s="429">
        <v>139643307.80000001</v>
      </c>
      <c r="K1665" s="430">
        <v>43193</v>
      </c>
      <c r="L1665" s="429">
        <v>5112</v>
      </c>
      <c r="M1665" s="429" t="s">
        <v>1943</v>
      </c>
    </row>
    <row r="1666" spans="1:13">
      <c r="A1666" s="429" t="s">
        <v>151</v>
      </c>
      <c r="B1666" s="429" t="s">
        <v>3519</v>
      </c>
      <c r="C1666" s="429">
        <v>138.15</v>
      </c>
      <c r="D1666" s="429">
        <v>145.5</v>
      </c>
      <c r="E1666" s="429">
        <v>137.5</v>
      </c>
      <c r="F1666" s="429">
        <v>143.15</v>
      </c>
      <c r="G1666" s="429">
        <v>143.9</v>
      </c>
      <c r="H1666" s="429">
        <v>141.05000000000001</v>
      </c>
      <c r="I1666" s="429">
        <v>47727</v>
      </c>
      <c r="J1666" s="429">
        <v>6769557</v>
      </c>
      <c r="K1666" s="430">
        <v>43193</v>
      </c>
      <c r="L1666" s="429">
        <v>427</v>
      </c>
      <c r="M1666" s="429" t="s">
        <v>3520</v>
      </c>
    </row>
    <row r="1667" spans="1:13">
      <c r="A1667" s="429" t="s">
        <v>151</v>
      </c>
      <c r="B1667" s="429" t="s">
        <v>395</v>
      </c>
      <c r="C1667" s="429">
        <v>570.20000000000005</v>
      </c>
      <c r="D1667" s="429">
        <v>585.45000000000005</v>
      </c>
      <c r="E1667" s="429">
        <v>568.35</v>
      </c>
      <c r="F1667" s="429">
        <v>579.70000000000005</v>
      </c>
      <c r="G1667" s="429">
        <v>580</v>
      </c>
      <c r="H1667" s="429">
        <v>578.79999999999995</v>
      </c>
      <c r="I1667" s="429">
        <v>10508317</v>
      </c>
      <c r="J1667" s="429">
        <v>6069983445.3999996</v>
      </c>
      <c r="K1667" s="430">
        <v>43193</v>
      </c>
      <c r="L1667" s="429">
        <v>143336</v>
      </c>
      <c r="M1667" s="429" t="s">
        <v>1944</v>
      </c>
    </row>
    <row r="1668" spans="1:13">
      <c r="A1668" s="429" t="s">
        <v>1945</v>
      </c>
      <c r="B1668" s="429" t="s">
        <v>395</v>
      </c>
      <c r="C1668" s="429">
        <v>88.75</v>
      </c>
      <c r="D1668" s="429">
        <v>91.45</v>
      </c>
      <c r="E1668" s="429">
        <v>87.15</v>
      </c>
      <c r="F1668" s="429">
        <v>89.65</v>
      </c>
      <c r="G1668" s="429">
        <v>89.9</v>
      </c>
      <c r="H1668" s="429">
        <v>89.65</v>
      </c>
      <c r="I1668" s="429">
        <v>149940</v>
      </c>
      <c r="J1668" s="429">
        <v>13315421.199999999</v>
      </c>
      <c r="K1668" s="430">
        <v>43193</v>
      </c>
      <c r="L1668" s="429">
        <v>1588</v>
      </c>
      <c r="M1668" s="429" t="s">
        <v>1946</v>
      </c>
    </row>
    <row r="1669" spans="1:13">
      <c r="A1669" s="429" t="s">
        <v>332</v>
      </c>
      <c r="B1669" s="429" t="s">
        <v>395</v>
      </c>
      <c r="C1669" s="429">
        <v>276.10000000000002</v>
      </c>
      <c r="D1669" s="429">
        <v>286.35000000000002</v>
      </c>
      <c r="E1669" s="429">
        <v>276</v>
      </c>
      <c r="F1669" s="429">
        <v>285.35000000000002</v>
      </c>
      <c r="G1669" s="429">
        <v>285</v>
      </c>
      <c r="H1669" s="429">
        <v>276.14999999999998</v>
      </c>
      <c r="I1669" s="429">
        <v>69731</v>
      </c>
      <c r="J1669" s="429">
        <v>19766522</v>
      </c>
      <c r="K1669" s="430">
        <v>43193</v>
      </c>
      <c r="L1669" s="429">
        <v>3349</v>
      </c>
      <c r="M1669" s="429" t="s">
        <v>2241</v>
      </c>
    </row>
    <row r="1670" spans="1:13">
      <c r="A1670" s="429" t="s">
        <v>2359</v>
      </c>
      <c r="B1670" s="429" t="s">
        <v>395</v>
      </c>
      <c r="C1670" s="429">
        <v>480</v>
      </c>
      <c r="D1670" s="429">
        <v>495.65</v>
      </c>
      <c r="E1670" s="429">
        <v>469.55</v>
      </c>
      <c r="F1670" s="429">
        <v>487.45</v>
      </c>
      <c r="G1670" s="429">
        <v>482.05</v>
      </c>
      <c r="H1670" s="429">
        <v>478</v>
      </c>
      <c r="I1670" s="429">
        <v>6112</v>
      </c>
      <c r="J1670" s="429">
        <v>2975339.1</v>
      </c>
      <c r="K1670" s="430">
        <v>43193</v>
      </c>
      <c r="L1670" s="429">
        <v>527</v>
      </c>
      <c r="M1670" s="429" t="s">
        <v>2360</v>
      </c>
    </row>
    <row r="1671" spans="1:13">
      <c r="A1671" s="429" t="s">
        <v>1947</v>
      </c>
      <c r="B1671" s="429" t="s">
        <v>395</v>
      </c>
      <c r="C1671" s="429">
        <v>25.5</v>
      </c>
      <c r="D1671" s="429">
        <v>28.25</v>
      </c>
      <c r="E1671" s="429">
        <v>25.45</v>
      </c>
      <c r="F1671" s="429">
        <v>27.4</v>
      </c>
      <c r="G1671" s="429">
        <v>27.35</v>
      </c>
      <c r="H1671" s="429">
        <v>25.6</v>
      </c>
      <c r="I1671" s="429">
        <v>324661</v>
      </c>
      <c r="J1671" s="429">
        <v>8776429.4000000004</v>
      </c>
      <c r="K1671" s="430">
        <v>43193</v>
      </c>
      <c r="L1671" s="429">
        <v>1260</v>
      </c>
      <c r="M1671" s="429" t="s">
        <v>1948</v>
      </c>
    </row>
    <row r="1672" spans="1:13">
      <c r="A1672" s="429" t="s">
        <v>2740</v>
      </c>
      <c r="B1672" s="429" t="s">
        <v>395</v>
      </c>
      <c r="C1672" s="429">
        <v>616.9</v>
      </c>
      <c r="D1672" s="429">
        <v>616.9</v>
      </c>
      <c r="E1672" s="429">
        <v>595.20000000000005</v>
      </c>
      <c r="F1672" s="429">
        <v>597.15</v>
      </c>
      <c r="G1672" s="429">
        <v>596.20000000000005</v>
      </c>
      <c r="H1672" s="429">
        <v>606.15</v>
      </c>
      <c r="I1672" s="429">
        <v>1560</v>
      </c>
      <c r="J1672" s="429">
        <v>933893.3</v>
      </c>
      <c r="K1672" s="430">
        <v>43193</v>
      </c>
      <c r="L1672" s="429">
        <v>39</v>
      </c>
      <c r="M1672" s="429" t="s">
        <v>2741</v>
      </c>
    </row>
    <row r="1673" spans="1:13">
      <c r="A1673" s="429" t="s">
        <v>152</v>
      </c>
      <c r="B1673" s="429" t="s">
        <v>395</v>
      </c>
      <c r="C1673" s="429">
        <v>2892.1</v>
      </c>
      <c r="D1673" s="429">
        <v>2929.9</v>
      </c>
      <c r="E1673" s="429">
        <v>2892.1</v>
      </c>
      <c r="F1673" s="429">
        <v>2911.25</v>
      </c>
      <c r="G1673" s="429">
        <v>2908.4</v>
      </c>
      <c r="H1673" s="429">
        <v>2909.65</v>
      </c>
      <c r="I1673" s="429">
        <v>968645</v>
      </c>
      <c r="J1673" s="429">
        <v>2816742760.6500001</v>
      </c>
      <c r="K1673" s="430">
        <v>43193</v>
      </c>
      <c r="L1673" s="429">
        <v>49338</v>
      </c>
      <c r="M1673" s="429" t="s">
        <v>1949</v>
      </c>
    </row>
    <row r="1674" spans="1:13">
      <c r="A1674" s="429" t="s">
        <v>1950</v>
      </c>
      <c r="B1674" s="429" t="s">
        <v>395</v>
      </c>
      <c r="C1674" s="429">
        <v>196.35</v>
      </c>
      <c r="D1674" s="429">
        <v>196.35</v>
      </c>
      <c r="E1674" s="429">
        <v>191.4</v>
      </c>
      <c r="F1674" s="429">
        <v>192.7</v>
      </c>
      <c r="G1674" s="429">
        <v>192</v>
      </c>
      <c r="H1674" s="429">
        <v>195</v>
      </c>
      <c r="I1674" s="429">
        <v>33237</v>
      </c>
      <c r="J1674" s="429">
        <v>6419198.8499999996</v>
      </c>
      <c r="K1674" s="430">
        <v>43193</v>
      </c>
      <c r="L1674" s="429">
        <v>448</v>
      </c>
      <c r="M1674" s="429" t="s">
        <v>1951</v>
      </c>
    </row>
    <row r="1675" spans="1:13">
      <c r="A1675" s="429" t="s">
        <v>1952</v>
      </c>
      <c r="B1675" s="429" t="s">
        <v>395</v>
      </c>
      <c r="C1675" s="429">
        <v>2340</v>
      </c>
      <c r="D1675" s="429">
        <v>2350.15</v>
      </c>
      <c r="E1675" s="429">
        <v>2290</v>
      </c>
      <c r="F1675" s="429">
        <v>2299.9499999999998</v>
      </c>
      <c r="G1675" s="429">
        <v>2305</v>
      </c>
      <c r="H1675" s="429">
        <v>2336.4499999999998</v>
      </c>
      <c r="I1675" s="429">
        <v>12889</v>
      </c>
      <c r="J1675" s="429">
        <v>29871354.399999999</v>
      </c>
      <c r="K1675" s="429">
        <v>43193</v>
      </c>
      <c r="L1675" s="429">
        <v>1485</v>
      </c>
      <c r="M1675" s="429" t="s">
        <v>1953</v>
      </c>
    </row>
    <row r="1676" spans="1:13">
      <c r="A1676" s="429" t="s">
        <v>3521</v>
      </c>
      <c r="B1676" s="429" t="s">
        <v>3449</v>
      </c>
      <c r="C1676" s="429">
        <v>7.15</v>
      </c>
      <c r="D1676" s="429">
        <v>7.85</v>
      </c>
      <c r="E1676" s="429">
        <v>7.15</v>
      </c>
      <c r="F1676" s="429">
        <v>7.85</v>
      </c>
      <c r="G1676" s="429">
        <v>7.85</v>
      </c>
      <c r="H1676" s="429">
        <v>7.5</v>
      </c>
      <c r="I1676" s="429">
        <v>291</v>
      </c>
      <c r="J1676" s="429">
        <v>2193.5</v>
      </c>
      <c r="K1676" s="429">
        <v>43193</v>
      </c>
      <c r="L1676" s="429">
        <v>8</v>
      </c>
      <c r="M1676" s="429" t="s">
        <v>3522</v>
      </c>
    </row>
    <row r="1677" spans="1:13">
      <c r="A1677" s="429" t="s">
        <v>153</v>
      </c>
      <c r="B1677" s="429" t="s">
        <v>395</v>
      </c>
      <c r="C1677" s="429">
        <v>636.5</v>
      </c>
      <c r="D1677" s="429">
        <v>638</v>
      </c>
      <c r="E1677" s="429">
        <v>613.5</v>
      </c>
      <c r="F1677" s="429">
        <v>615.95000000000005</v>
      </c>
      <c r="G1677" s="429">
        <v>615.95000000000005</v>
      </c>
      <c r="H1677" s="429">
        <v>640.29999999999995</v>
      </c>
      <c r="I1677" s="429">
        <v>3851192</v>
      </c>
      <c r="J1677" s="429">
        <v>2389183089.9000001</v>
      </c>
      <c r="K1677" s="429">
        <v>43193</v>
      </c>
      <c r="L1677" s="429">
        <v>67054</v>
      </c>
      <c r="M1677" s="429" t="s">
        <v>1954</v>
      </c>
    </row>
    <row r="1678" spans="1:13">
      <c r="A1678" s="429" t="s">
        <v>1955</v>
      </c>
      <c r="B1678" s="429" t="s">
        <v>395</v>
      </c>
      <c r="C1678" s="429">
        <v>374.95</v>
      </c>
      <c r="D1678" s="429">
        <v>377.85</v>
      </c>
      <c r="E1678" s="429">
        <v>365</v>
      </c>
      <c r="F1678" s="429">
        <v>371.85</v>
      </c>
      <c r="G1678" s="429">
        <v>370.2</v>
      </c>
      <c r="H1678" s="429">
        <v>371.3</v>
      </c>
      <c r="I1678" s="429">
        <v>87710</v>
      </c>
      <c r="J1678" s="429">
        <v>32880677.649999999</v>
      </c>
      <c r="K1678" s="429">
        <v>43193</v>
      </c>
      <c r="L1678" s="429">
        <v>778</v>
      </c>
      <c r="M1678" s="429" t="s">
        <v>1956</v>
      </c>
    </row>
    <row r="1679" spans="1:13">
      <c r="A1679" s="429" t="s">
        <v>3210</v>
      </c>
      <c r="B1679" s="429" t="s">
        <v>395</v>
      </c>
      <c r="C1679" s="429">
        <v>225</v>
      </c>
      <c r="D1679" s="429">
        <v>225</v>
      </c>
      <c r="E1679" s="429">
        <v>215.95</v>
      </c>
      <c r="F1679" s="429">
        <v>216.05</v>
      </c>
      <c r="G1679" s="429">
        <v>216</v>
      </c>
      <c r="H1679" s="429">
        <v>215</v>
      </c>
      <c r="I1679" s="429">
        <v>5544</v>
      </c>
      <c r="J1679" s="429">
        <v>1198080.8</v>
      </c>
      <c r="K1679" s="429">
        <v>43193</v>
      </c>
      <c r="L1679" s="429">
        <v>24</v>
      </c>
      <c r="M1679" s="429" t="s">
        <v>3211</v>
      </c>
    </row>
    <row r="1680" spans="1:13">
      <c r="A1680" s="429" t="s">
        <v>2530</v>
      </c>
      <c r="B1680" s="429" t="s">
        <v>395</v>
      </c>
      <c r="C1680" s="429">
        <v>367</v>
      </c>
      <c r="D1680" s="429">
        <v>367.4</v>
      </c>
      <c r="E1680" s="429">
        <v>352.1</v>
      </c>
      <c r="F1680" s="429">
        <v>356.85</v>
      </c>
      <c r="G1680" s="429">
        <v>355.05</v>
      </c>
      <c r="H1680" s="429">
        <v>368</v>
      </c>
      <c r="I1680" s="429">
        <v>120509</v>
      </c>
      <c r="J1680" s="429">
        <v>43280720.899999999</v>
      </c>
      <c r="K1680" s="429">
        <v>43193</v>
      </c>
      <c r="L1680" s="429">
        <v>4842</v>
      </c>
      <c r="M1680" s="429" t="s">
        <v>2531</v>
      </c>
    </row>
    <row r="1681" spans="1:13">
      <c r="A1681" s="429" t="s">
        <v>2361</v>
      </c>
      <c r="B1681" s="429" t="s">
        <v>395</v>
      </c>
      <c r="C1681" s="429">
        <v>40</v>
      </c>
      <c r="D1681" s="429">
        <v>47.75</v>
      </c>
      <c r="E1681" s="429">
        <v>38.950000000000003</v>
      </c>
      <c r="F1681" s="429">
        <v>47.75</v>
      </c>
      <c r="G1681" s="429">
        <v>47.75</v>
      </c>
      <c r="H1681" s="429">
        <v>39.799999999999997</v>
      </c>
      <c r="I1681" s="429">
        <v>173870</v>
      </c>
      <c r="J1681" s="429">
        <v>7982703</v>
      </c>
      <c r="K1681" s="429">
        <v>43193</v>
      </c>
      <c r="L1681" s="429">
        <v>1487</v>
      </c>
      <c r="M1681" s="429" t="s">
        <v>2362</v>
      </c>
    </row>
    <row r="1682" spans="1:13">
      <c r="A1682" s="429" t="s">
        <v>1957</v>
      </c>
      <c r="B1682" s="429" t="s">
        <v>395</v>
      </c>
      <c r="C1682" s="429">
        <v>61.75</v>
      </c>
      <c r="D1682" s="429">
        <v>63.75</v>
      </c>
      <c r="E1682" s="429">
        <v>61.15</v>
      </c>
      <c r="F1682" s="429">
        <v>63</v>
      </c>
      <c r="G1682" s="429">
        <v>63.4</v>
      </c>
      <c r="H1682" s="429">
        <v>62</v>
      </c>
      <c r="I1682" s="429">
        <v>41573</v>
      </c>
      <c r="J1682" s="429">
        <v>2601902.2000000002</v>
      </c>
      <c r="K1682" s="429">
        <v>43193</v>
      </c>
      <c r="L1682" s="429">
        <v>401</v>
      </c>
      <c r="M1682" s="429" t="s">
        <v>1958</v>
      </c>
    </row>
    <row r="1683" spans="1:13">
      <c r="A1683" s="429" t="s">
        <v>3212</v>
      </c>
      <c r="B1683" s="429" t="s">
        <v>395</v>
      </c>
      <c r="C1683" s="429">
        <v>20.05</v>
      </c>
      <c r="D1683" s="429">
        <v>20.8</v>
      </c>
      <c r="E1683" s="429">
        <v>20.05</v>
      </c>
      <c r="F1683" s="429">
        <v>20.6</v>
      </c>
      <c r="G1683" s="429">
        <v>20.7</v>
      </c>
      <c r="H1683" s="429">
        <v>20.100000000000001</v>
      </c>
      <c r="I1683" s="429">
        <v>22916</v>
      </c>
      <c r="J1683" s="429">
        <v>467531.45</v>
      </c>
      <c r="K1683" s="429">
        <v>43193</v>
      </c>
      <c r="L1683" s="429">
        <v>110</v>
      </c>
      <c r="M1683" s="429" t="s">
        <v>3213</v>
      </c>
    </row>
    <row r="1684" spans="1:13">
      <c r="A1684" s="429" t="s">
        <v>1959</v>
      </c>
      <c r="B1684" s="429" t="s">
        <v>395</v>
      </c>
      <c r="C1684" s="429">
        <v>84.95</v>
      </c>
      <c r="D1684" s="429">
        <v>87</v>
      </c>
      <c r="E1684" s="429">
        <v>83.5</v>
      </c>
      <c r="F1684" s="429">
        <v>86.5</v>
      </c>
      <c r="G1684" s="429">
        <v>86.45</v>
      </c>
      <c r="H1684" s="429">
        <v>85.35</v>
      </c>
      <c r="I1684" s="429">
        <v>192386</v>
      </c>
      <c r="J1684" s="429">
        <v>16501701.050000001</v>
      </c>
      <c r="K1684" s="429">
        <v>43193</v>
      </c>
      <c r="L1684" s="429">
        <v>1954</v>
      </c>
      <c r="M1684" s="429" t="s">
        <v>1960</v>
      </c>
    </row>
    <row r="1685" spans="1:13">
      <c r="A1685" s="429" t="s">
        <v>1961</v>
      </c>
      <c r="B1685" s="429" t="s">
        <v>395</v>
      </c>
      <c r="C1685" s="429">
        <v>153</v>
      </c>
      <c r="D1685" s="429">
        <v>155.19999999999999</v>
      </c>
      <c r="E1685" s="429">
        <v>153</v>
      </c>
      <c r="F1685" s="429">
        <v>154.6</v>
      </c>
      <c r="G1685" s="429">
        <v>154.35</v>
      </c>
      <c r="H1685" s="429">
        <v>154.05000000000001</v>
      </c>
      <c r="I1685" s="429">
        <v>101539</v>
      </c>
      <c r="J1685" s="429">
        <v>15669575.65</v>
      </c>
      <c r="K1685" s="429">
        <v>43193</v>
      </c>
      <c r="L1685" s="429">
        <v>1661</v>
      </c>
      <c r="M1685" s="429" t="s">
        <v>1962</v>
      </c>
    </row>
    <row r="1686" spans="1:13">
      <c r="A1686" s="429" t="s">
        <v>3214</v>
      </c>
      <c r="B1686" s="429" t="s">
        <v>395</v>
      </c>
      <c r="C1686" s="429">
        <v>9.3000000000000007</v>
      </c>
      <c r="D1686" s="429">
        <v>9.9</v>
      </c>
      <c r="E1686" s="429">
        <v>9.3000000000000007</v>
      </c>
      <c r="F1686" s="429">
        <v>9.4</v>
      </c>
      <c r="G1686" s="429">
        <v>9.3000000000000007</v>
      </c>
      <c r="H1686" s="429">
        <v>9.6999999999999993</v>
      </c>
      <c r="I1686" s="429">
        <v>774</v>
      </c>
      <c r="J1686" s="429">
        <v>7301.2</v>
      </c>
      <c r="K1686" s="429">
        <v>43193</v>
      </c>
      <c r="L1686" s="429">
        <v>12</v>
      </c>
      <c r="M1686" s="429" t="s">
        <v>3215</v>
      </c>
    </row>
    <row r="1687" spans="1:13">
      <c r="A1687" s="429" t="s">
        <v>1963</v>
      </c>
      <c r="B1687" s="429" t="s">
        <v>395</v>
      </c>
      <c r="C1687" s="429">
        <v>37.049999999999997</v>
      </c>
      <c r="D1687" s="429">
        <v>38.5</v>
      </c>
      <c r="E1687" s="429">
        <v>36.4</v>
      </c>
      <c r="F1687" s="429">
        <v>37.700000000000003</v>
      </c>
      <c r="G1687" s="429">
        <v>37.5</v>
      </c>
      <c r="H1687" s="429">
        <v>37.700000000000003</v>
      </c>
      <c r="I1687" s="429">
        <v>19595</v>
      </c>
      <c r="J1687" s="429">
        <v>738648.95</v>
      </c>
      <c r="K1687" s="429">
        <v>43193</v>
      </c>
      <c r="L1687" s="429">
        <v>475</v>
      </c>
      <c r="M1687" s="429" t="s">
        <v>1964</v>
      </c>
    </row>
    <row r="1688" spans="1:13">
      <c r="A1688" s="429" t="s">
        <v>2780</v>
      </c>
      <c r="B1688" s="429" t="s">
        <v>395</v>
      </c>
      <c r="C1688" s="429">
        <v>517</v>
      </c>
      <c r="D1688" s="429">
        <v>538.1</v>
      </c>
      <c r="E1688" s="429">
        <v>515</v>
      </c>
      <c r="F1688" s="429">
        <v>531.04999999999995</v>
      </c>
      <c r="G1688" s="429">
        <v>522</v>
      </c>
      <c r="H1688" s="429">
        <v>512.5</v>
      </c>
      <c r="I1688" s="429">
        <v>7966</v>
      </c>
      <c r="J1688" s="429">
        <v>4217424.2</v>
      </c>
      <c r="K1688" s="429">
        <v>43193</v>
      </c>
      <c r="L1688" s="429">
        <v>416</v>
      </c>
      <c r="M1688" s="429" t="s">
        <v>2781</v>
      </c>
    </row>
    <row r="1689" spans="1:13">
      <c r="A1689" s="429" t="s">
        <v>2383</v>
      </c>
      <c r="B1689" s="429" t="s">
        <v>395</v>
      </c>
      <c r="C1689" s="429">
        <v>578.04999999999995</v>
      </c>
      <c r="D1689" s="429">
        <v>578.04999999999995</v>
      </c>
      <c r="E1689" s="429">
        <v>554.1</v>
      </c>
      <c r="F1689" s="429">
        <v>570</v>
      </c>
      <c r="G1689" s="429">
        <v>570</v>
      </c>
      <c r="H1689" s="429">
        <v>570.6</v>
      </c>
      <c r="I1689" s="429">
        <v>63</v>
      </c>
      <c r="J1689" s="429">
        <v>35842.75</v>
      </c>
      <c r="K1689" s="429">
        <v>43193</v>
      </c>
      <c r="L1689" s="429">
        <v>10</v>
      </c>
      <c r="M1689" s="429" t="s">
        <v>2384</v>
      </c>
    </row>
    <row r="1690" spans="1:13">
      <c r="A1690" s="429" t="s">
        <v>215</v>
      </c>
      <c r="B1690" s="429" t="s">
        <v>395</v>
      </c>
      <c r="C1690" s="429">
        <v>1118.9000000000001</v>
      </c>
      <c r="D1690" s="429">
        <v>1160</v>
      </c>
      <c r="E1690" s="429">
        <v>1109</v>
      </c>
      <c r="F1690" s="429">
        <v>1138.05</v>
      </c>
      <c r="G1690" s="429">
        <v>1150</v>
      </c>
      <c r="H1690" s="429">
        <v>1122.4000000000001</v>
      </c>
      <c r="I1690" s="429">
        <v>69578</v>
      </c>
      <c r="J1690" s="429">
        <v>77751073</v>
      </c>
      <c r="K1690" s="429">
        <v>43193</v>
      </c>
      <c r="L1690" s="429">
        <v>3150</v>
      </c>
      <c r="M1690" s="429" t="s">
        <v>1965</v>
      </c>
    </row>
    <row r="1691" spans="1:13">
      <c r="A1691" s="429" t="s">
        <v>1966</v>
      </c>
      <c r="B1691" s="429" t="s">
        <v>395</v>
      </c>
      <c r="C1691" s="429">
        <v>32.049999999999997</v>
      </c>
      <c r="D1691" s="429">
        <v>33.299999999999997</v>
      </c>
      <c r="E1691" s="429">
        <v>32</v>
      </c>
      <c r="F1691" s="429">
        <v>33.049999999999997</v>
      </c>
      <c r="G1691" s="429">
        <v>33</v>
      </c>
      <c r="H1691" s="429">
        <v>32.049999999999997</v>
      </c>
      <c r="I1691" s="429">
        <v>2380</v>
      </c>
      <c r="J1691" s="429">
        <v>77653.100000000006</v>
      </c>
      <c r="K1691" s="429">
        <v>43193</v>
      </c>
      <c r="L1691" s="429">
        <v>56</v>
      </c>
      <c r="M1691" s="429" t="s">
        <v>1967</v>
      </c>
    </row>
    <row r="1692" spans="1:13">
      <c r="A1692" s="429" t="s">
        <v>1968</v>
      </c>
      <c r="B1692" s="429" t="s">
        <v>395</v>
      </c>
      <c r="C1692" s="429">
        <v>284</v>
      </c>
      <c r="D1692" s="429">
        <v>284.7</v>
      </c>
      <c r="E1692" s="429">
        <v>276.60000000000002</v>
      </c>
      <c r="F1692" s="429">
        <v>277.25</v>
      </c>
      <c r="G1692" s="429">
        <v>277.85000000000002</v>
      </c>
      <c r="H1692" s="429">
        <v>286.64999999999998</v>
      </c>
      <c r="I1692" s="429">
        <v>799837</v>
      </c>
      <c r="J1692" s="429">
        <v>222906348.25</v>
      </c>
      <c r="K1692" s="429">
        <v>43193</v>
      </c>
      <c r="L1692" s="429">
        <v>4980</v>
      </c>
      <c r="M1692" s="429" t="s">
        <v>1969</v>
      </c>
    </row>
    <row r="1693" spans="1:13">
      <c r="A1693" s="429" t="s">
        <v>3523</v>
      </c>
      <c r="B1693" s="429" t="s">
        <v>3449</v>
      </c>
      <c r="C1693" s="429">
        <v>15</v>
      </c>
      <c r="D1693" s="429">
        <v>15</v>
      </c>
      <c r="E1693" s="429">
        <v>15</v>
      </c>
      <c r="F1693" s="429">
        <v>15</v>
      </c>
      <c r="G1693" s="429">
        <v>15</v>
      </c>
      <c r="H1693" s="429">
        <v>15</v>
      </c>
      <c r="I1693" s="429">
        <v>406</v>
      </c>
      <c r="J1693" s="429">
        <v>6090</v>
      </c>
      <c r="K1693" s="429">
        <v>43193</v>
      </c>
      <c r="L1693" s="429">
        <v>2</v>
      </c>
      <c r="M1693" s="429" t="s">
        <v>3524</v>
      </c>
    </row>
    <row r="1694" spans="1:13">
      <c r="A1694" s="429" t="s">
        <v>1970</v>
      </c>
      <c r="B1694" s="429" t="s">
        <v>395</v>
      </c>
      <c r="C1694" s="429">
        <v>595</v>
      </c>
      <c r="D1694" s="429">
        <v>604.45000000000005</v>
      </c>
      <c r="E1694" s="429">
        <v>590.54999999999995</v>
      </c>
      <c r="F1694" s="429">
        <v>593</v>
      </c>
      <c r="G1694" s="429">
        <v>592.6</v>
      </c>
      <c r="H1694" s="429">
        <v>596.85</v>
      </c>
      <c r="I1694" s="429">
        <v>9766</v>
      </c>
      <c r="J1694" s="429">
        <v>5812967.1500000004</v>
      </c>
      <c r="K1694" s="429">
        <v>43193</v>
      </c>
      <c r="L1694" s="429">
        <v>958</v>
      </c>
      <c r="M1694" s="429" t="s">
        <v>1971</v>
      </c>
    </row>
    <row r="1695" spans="1:13">
      <c r="A1695" s="429" t="s">
        <v>3216</v>
      </c>
      <c r="B1695" s="429" t="s">
        <v>395</v>
      </c>
      <c r="C1695" s="429">
        <v>18.55</v>
      </c>
      <c r="D1695" s="429">
        <v>19.5</v>
      </c>
      <c r="E1695" s="429">
        <v>18.100000000000001</v>
      </c>
      <c r="F1695" s="429">
        <v>18.75</v>
      </c>
      <c r="G1695" s="429">
        <v>18.899999999999999</v>
      </c>
      <c r="H1695" s="429">
        <v>18.600000000000001</v>
      </c>
      <c r="I1695" s="429">
        <v>56315</v>
      </c>
      <c r="J1695" s="429">
        <v>1048190.2</v>
      </c>
      <c r="K1695" s="429">
        <v>43193</v>
      </c>
      <c r="L1695" s="429">
        <v>213</v>
      </c>
      <c r="M1695" s="429" t="s">
        <v>3217</v>
      </c>
    </row>
    <row r="1696" spans="1:13">
      <c r="A1696" s="429" t="s">
        <v>1972</v>
      </c>
      <c r="B1696" s="429" t="s">
        <v>395</v>
      </c>
      <c r="C1696" s="429">
        <v>6200</v>
      </c>
      <c r="D1696" s="429">
        <v>6347.2</v>
      </c>
      <c r="E1696" s="429">
        <v>6200</v>
      </c>
      <c r="F1696" s="429">
        <v>6320.7</v>
      </c>
      <c r="G1696" s="429">
        <v>6330</v>
      </c>
      <c r="H1696" s="429">
        <v>6204.15</v>
      </c>
      <c r="I1696" s="429">
        <v>1484</v>
      </c>
      <c r="J1696" s="429">
        <v>9326455.0500000007</v>
      </c>
      <c r="K1696" s="429">
        <v>43193</v>
      </c>
      <c r="L1696" s="429">
        <v>386</v>
      </c>
      <c r="M1696" s="429" t="s">
        <v>1973</v>
      </c>
    </row>
    <row r="1697" spans="1:13">
      <c r="A1697" s="429" t="s">
        <v>2732</v>
      </c>
      <c r="B1697" s="429" t="s">
        <v>395</v>
      </c>
      <c r="C1697" s="429">
        <v>653.70000000000005</v>
      </c>
      <c r="D1697" s="429">
        <v>664</v>
      </c>
      <c r="E1697" s="429">
        <v>649.9</v>
      </c>
      <c r="F1697" s="429">
        <v>662.15</v>
      </c>
      <c r="G1697" s="429">
        <v>658.05</v>
      </c>
      <c r="H1697" s="429">
        <v>651.9</v>
      </c>
      <c r="I1697" s="429">
        <v>16178</v>
      </c>
      <c r="J1697" s="429">
        <v>10679601.25</v>
      </c>
      <c r="K1697" s="429">
        <v>43193</v>
      </c>
      <c r="L1697" s="429">
        <v>993</v>
      </c>
      <c r="M1697" s="429" t="s">
        <v>2733</v>
      </c>
    </row>
    <row r="1698" spans="1:13">
      <c r="A1698" s="429" t="s">
        <v>1974</v>
      </c>
      <c r="B1698" s="429" t="s">
        <v>395</v>
      </c>
      <c r="C1698" s="429">
        <v>500</v>
      </c>
      <c r="D1698" s="429">
        <v>509.7</v>
      </c>
      <c r="E1698" s="429">
        <v>499</v>
      </c>
      <c r="F1698" s="429">
        <v>508.1</v>
      </c>
      <c r="G1698" s="429">
        <v>509.7</v>
      </c>
      <c r="H1698" s="429">
        <v>497.25</v>
      </c>
      <c r="I1698" s="429">
        <v>3927</v>
      </c>
      <c r="J1698" s="429">
        <v>1980226.95</v>
      </c>
      <c r="K1698" s="429">
        <v>43193</v>
      </c>
      <c r="L1698" s="429">
        <v>161</v>
      </c>
      <c r="M1698" s="429" t="s">
        <v>1975</v>
      </c>
    </row>
    <row r="1699" spans="1:13">
      <c r="A1699" s="429" t="s">
        <v>2859</v>
      </c>
      <c r="B1699" s="429" t="s">
        <v>395</v>
      </c>
      <c r="C1699" s="429">
        <v>252</v>
      </c>
      <c r="D1699" s="429">
        <v>262</v>
      </c>
      <c r="E1699" s="429">
        <v>246</v>
      </c>
      <c r="F1699" s="429">
        <v>248.8</v>
      </c>
      <c r="G1699" s="429">
        <v>249.5</v>
      </c>
      <c r="H1699" s="429">
        <v>254.05</v>
      </c>
      <c r="I1699" s="429">
        <v>97467</v>
      </c>
      <c r="J1699" s="429">
        <v>24702027.100000001</v>
      </c>
      <c r="K1699" s="429">
        <v>43193</v>
      </c>
      <c r="L1699" s="429">
        <v>2565</v>
      </c>
      <c r="M1699" s="429" t="s">
        <v>2860</v>
      </c>
    </row>
    <row r="1700" spans="1:13">
      <c r="A1700" s="429" t="s">
        <v>3525</v>
      </c>
      <c r="B1700" s="429" t="s">
        <v>3449</v>
      </c>
      <c r="C1700" s="429">
        <v>7.35</v>
      </c>
      <c r="D1700" s="429">
        <v>8</v>
      </c>
      <c r="E1700" s="429">
        <v>7.35</v>
      </c>
      <c r="F1700" s="429">
        <v>8</v>
      </c>
      <c r="G1700" s="429">
        <v>8</v>
      </c>
      <c r="H1700" s="429">
        <v>7.65</v>
      </c>
      <c r="I1700" s="429">
        <v>181</v>
      </c>
      <c r="J1700" s="429">
        <v>1402.5</v>
      </c>
      <c r="K1700" s="429">
        <v>43193</v>
      </c>
      <c r="L1700" s="429">
        <v>3</v>
      </c>
      <c r="M1700" s="429" t="s">
        <v>3526</v>
      </c>
    </row>
    <row r="1701" spans="1:13">
      <c r="A1701" s="429" t="s">
        <v>1976</v>
      </c>
      <c r="B1701" s="429" t="s">
        <v>395</v>
      </c>
      <c r="C1701" s="429">
        <v>466.55</v>
      </c>
      <c r="D1701" s="429">
        <v>498.95</v>
      </c>
      <c r="E1701" s="429">
        <v>465</v>
      </c>
      <c r="F1701" s="429">
        <v>486.65</v>
      </c>
      <c r="G1701" s="429">
        <v>485</v>
      </c>
      <c r="H1701" s="429">
        <v>475.4</v>
      </c>
      <c r="I1701" s="429">
        <v>10181</v>
      </c>
      <c r="J1701" s="429">
        <v>4964605.75</v>
      </c>
      <c r="K1701" s="429">
        <v>43193</v>
      </c>
      <c r="L1701" s="429">
        <v>572</v>
      </c>
      <c r="M1701" s="429" t="s">
        <v>1977</v>
      </c>
    </row>
    <row r="1702" spans="1:13">
      <c r="A1702" s="429" t="s">
        <v>2512</v>
      </c>
      <c r="B1702" s="429" t="s">
        <v>395</v>
      </c>
      <c r="C1702" s="429">
        <v>41.3</v>
      </c>
      <c r="D1702" s="429">
        <v>44.6</v>
      </c>
      <c r="E1702" s="429">
        <v>40.549999999999997</v>
      </c>
      <c r="F1702" s="429">
        <v>44.6</v>
      </c>
      <c r="G1702" s="429">
        <v>44.6</v>
      </c>
      <c r="H1702" s="429">
        <v>42.5</v>
      </c>
      <c r="I1702" s="429">
        <v>985</v>
      </c>
      <c r="J1702" s="429">
        <v>42872.05</v>
      </c>
      <c r="K1702" s="429">
        <v>43193</v>
      </c>
      <c r="L1702" s="429">
        <v>31</v>
      </c>
      <c r="M1702" s="429" t="s">
        <v>2513</v>
      </c>
    </row>
    <row r="1703" spans="1:13">
      <c r="A1703" s="429" t="s">
        <v>1978</v>
      </c>
      <c r="B1703" s="429" t="s">
        <v>395</v>
      </c>
      <c r="C1703" s="429">
        <v>161.30000000000001</v>
      </c>
      <c r="D1703" s="429">
        <v>168.3</v>
      </c>
      <c r="E1703" s="429">
        <v>159.85</v>
      </c>
      <c r="F1703" s="429">
        <v>167.5</v>
      </c>
      <c r="G1703" s="429">
        <v>168.3</v>
      </c>
      <c r="H1703" s="429">
        <v>160.44999999999999</v>
      </c>
      <c r="I1703" s="429">
        <v>106528</v>
      </c>
      <c r="J1703" s="429">
        <v>17663055.899999999</v>
      </c>
      <c r="K1703" s="429">
        <v>43193</v>
      </c>
      <c r="L1703" s="429">
        <v>1420</v>
      </c>
      <c r="M1703" s="429" t="s">
        <v>1979</v>
      </c>
    </row>
    <row r="1704" spans="1:13">
      <c r="A1704" s="429" t="s">
        <v>1980</v>
      </c>
      <c r="B1704" s="429" t="s">
        <v>395</v>
      </c>
      <c r="C1704" s="429">
        <v>728.95</v>
      </c>
      <c r="D1704" s="429">
        <v>729</v>
      </c>
      <c r="E1704" s="429">
        <v>711</v>
      </c>
      <c r="F1704" s="429">
        <v>723.45</v>
      </c>
      <c r="G1704" s="429">
        <v>718</v>
      </c>
      <c r="H1704" s="429">
        <v>719.6</v>
      </c>
      <c r="I1704" s="429">
        <v>6502</v>
      </c>
      <c r="J1704" s="429">
        <v>4682849.8</v>
      </c>
      <c r="K1704" s="429">
        <v>43193</v>
      </c>
      <c r="L1704" s="429">
        <v>627</v>
      </c>
      <c r="M1704" s="429" t="s">
        <v>1981</v>
      </c>
    </row>
    <row r="1705" spans="1:13">
      <c r="A1705" s="429" t="s">
        <v>1982</v>
      </c>
      <c r="B1705" s="429" t="s">
        <v>395</v>
      </c>
      <c r="C1705" s="429">
        <v>199.1</v>
      </c>
      <c r="D1705" s="429">
        <v>206.8</v>
      </c>
      <c r="E1705" s="429">
        <v>198.7</v>
      </c>
      <c r="F1705" s="429">
        <v>204.85</v>
      </c>
      <c r="G1705" s="429">
        <v>204.5</v>
      </c>
      <c r="H1705" s="429">
        <v>198.65</v>
      </c>
      <c r="I1705" s="429">
        <v>1318119</v>
      </c>
      <c r="J1705" s="429">
        <v>267620513.05000001</v>
      </c>
      <c r="K1705" s="429">
        <v>43193</v>
      </c>
      <c r="L1705" s="429">
        <v>14508</v>
      </c>
      <c r="M1705" s="429" t="s">
        <v>1983</v>
      </c>
    </row>
    <row r="1706" spans="1:13">
      <c r="A1706" s="429" t="s">
        <v>3218</v>
      </c>
      <c r="B1706" s="429" t="s">
        <v>395</v>
      </c>
      <c r="C1706" s="429">
        <v>99</v>
      </c>
      <c r="D1706" s="429">
        <v>102.3</v>
      </c>
      <c r="E1706" s="429">
        <v>98.35</v>
      </c>
      <c r="F1706" s="429">
        <v>102</v>
      </c>
      <c r="G1706" s="429">
        <v>101.25</v>
      </c>
      <c r="H1706" s="429">
        <v>97.8</v>
      </c>
      <c r="I1706" s="429">
        <v>6366</v>
      </c>
      <c r="J1706" s="429">
        <v>646219.6</v>
      </c>
      <c r="K1706" s="429">
        <v>43193</v>
      </c>
      <c r="L1706" s="429">
        <v>108</v>
      </c>
      <c r="M1706" s="429" t="s">
        <v>3219</v>
      </c>
    </row>
    <row r="1707" spans="1:13">
      <c r="A1707" s="429" t="s">
        <v>1984</v>
      </c>
      <c r="B1707" s="429" t="s">
        <v>395</v>
      </c>
      <c r="C1707" s="429">
        <v>1935</v>
      </c>
      <c r="D1707" s="429">
        <v>1988.65</v>
      </c>
      <c r="E1707" s="429">
        <v>1900.1</v>
      </c>
      <c r="F1707" s="429">
        <v>1972.15</v>
      </c>
      <c r="G1707" s="429">
        <v>1965</v>
      </c>
      <c r="H1707" s="429">
        <v>1911.25</v>
      </c>
      <c r="I1707" s="429">
        <v>129291</v>
      </c>
      <c r="J1707" s="429">
        <v>251784702.59999999</v>
      </c>
      <c r="K1707" s="429">
        <v>43193</v>
      </c>
      <c r="L1707" s="429">
        <v>8515</v>
      </c>
      <c r="M1707" s="429" t="s">
        <v>1985</v>
      </c>
    </row>
    <row r="1708" spans="1:13">
      <c r="A1708" s="429" t="s">
        <v>3527</v>
      </c>
      <c r="B1708" s="429" t="s">
        <v>3444</v>
      </c>
      <c r="C1708" s="429">
        <v>54</v>
      </c>
      <c r="D1708" s="429">
        <v>54.3</v>
      </c>
      <c r="E1708" s="429">
        <v>54</v>
      </c>
      <c r="F1708" s="429">
        <v>54.3</v>
      </c>
      <c r="G1708" s="429">
        <v>54.3</v>
      </c>
      <c r="H1708" s="429">
        <v>53.5</v>
      </c>
      <c r="I1708" s="429">
        <v>8000</v>
      </c>
      <c r="J1708" s="429">
        <v>433200</v>
      </c>
      <c r="K1708" s="429">
        <v>43193</v>
      </c>
      <c r="L1708" s="429">
        <v>2</v>
      </c>
      <c r="M1708" s="429" t="s">
        <v>3528</v>
      </c>
    </row>
    <row r="1709" spans="1:13">
      <c r="A1709" s="429" t="s">
        <v>154</v>
      </c>
      <c r="B1709" s="429" t="s">
        <v>395</v>
      </c>
      <c r="C1709" s="429">
        <v>944.9</v>
      </c>
      <c r="D1709" s="429">
        <v>951.7</v>
      </c>
      <c r="E1709" s="429">
        <v>924.55</v>
      </c>
      <c r="F1709" s="429">
        <v>931.95</v>
      </c>
      <c r="G1709" s="429">
        <v>929.25</v>
      </c>
      <c r="H1709" s="429">
        <v>944.1</v>
      </c>
      <c r="I1709" s="429">
        <v>2454365</v>
      </c>
      <c r="J1709" s="429">
        <v>2294091914.75</v>
      </c>
      <c r="K1709" s="429">
        <v>43193</v>
      </c>
      <c r="L1709" s="429">
        <v>49788</v>
      </c>
      <c r="M1709" s="429" t="s">
        <v>1986</v>
      </c>
    </row>
    <row r="1710" spans="1:13">
      <c r="A1710" s="429" t="s">
        <v>2355</v>
      </c>
      <c r="B1710" s="429" t="s">
        <v>395</v>
      </c>
      <c r="C1710" s="429">
        <v>116.4</v>
      </c>
      <c r="D1710" s="429">
        <v>119.75</v>
      </c>
      <c r="E1710" s="429">
        <v>114.1</v>
      </c>
      <c r="F1710" s="429">
        <v>117.75</v>
      </c>
      <c r="G1710" s="429">
        <v>117.3</v>
      </c>
      <c r="H1710" s="429">
        <v>116.4</v>
      </c>
      <c r="I1710" s="429">
        <v>9334</v>
      </c>
      <c r="J1710" s="429">
        <v>1088529.3</v>
      </c>
      <c r="K1710" s="429">
        <v>43193</v>
      </c>
      <c r="L1710" s="429">
        <v>197</v>
      </c>
      <c r="M1710" s="429" t="s">
        <v>2356</v>
      </c>
    </row>
    <row r="1711" spans="1:13">
      <c r="A1711" s="429" t="s">
        <v>1987</v>
      </c>
      <c r="B1711" s="429" t="s">
        <v>395</v>
      </c>
      <c r="C1711" s="429">
        <v>52.7</v>
      </c>
      <c r="D1711" s="429">
        <v>53.4</v>
      </c>
      <c r="E1711" s="429">
        <v>51.2</v>
      </c>
      <c r="F1711" s="429">
        <v>52.85</v>
      </c>
      <c r="G1711" s="429">
        <v>52.6</v>
      </c>
      <c r="H1711" s="429">
        <v>51.9</v>
      </c>
      <c r="I1711" s="429">
        <v>139116</v>
      </c>
      <c r="J1711" s="429">
        <v>7305549.5999999996</v>
      </c>
      <c r="K1711" s="429">
        <v>43193</v>
      </c>
      <c r="L1711" s="429">
        <v>1013</v>
      </c>
      <c r="M1711" s="429" t="s">
        <v>1988</v>
      </c>
    </row>
    <row r="1712" spans="1:13">
      <c r="A1712" s="429" t="s">
        <v>1989</v>
      </c>
      <c r="B1712" s="429" t="s">
        <v>395</v>
      </c>
      <c r="C1712" s="429">
        <v>353.5</v>
      </c>
      <c r="D1712" s="429">
        <v>364.95</v>
      </c>
      <c r="E1712" s="429">
        <v>353.5</v>
      </c>
      <c r="F1712" s="429">
        <v>360.8</v>
      </c>
      <c r="G1712" s="429">
        <v>363.1</v>
      </c>
      <c r="H1712" s="429">
        <v>360.45</v>
      </c>
      <c r="I1712" s="429">
        <v>25294</v>
      </c>
      <c r="J1712" s="429">
        <v>9108491.6500000004</v>
      </c>
      <c r="K1712" s="429">
        <v>43193</v>
      </c>
      <c r="L1712" s="429">
        <v>850</v>
      </c>
      <c r="M1712" s="429" t="s">
        <v>1990</v>
      </c>
    </row>
    <row r="1713" spans="1:13">
      <c r="A1713" s="429" t="s">
        <v>3529</v>
      </c>
      <c r="B1713" s="429" t="s">
        <v>3449</v>
      </c>
      <c r="C1713" s="429">
        <v>3.75</v>
      </c>
      <c r="D1713" s="429">
        <v>3.75</v>
      </c>
      <c r="E1713" s="429">
        <v>3.75</v>
      </c>
      <c r="F1713" s="429">
        <v>3.75</v>
      </c>
      <c r="G1713" s="429">
        <v>3.75</v>
      </c>
      <c r="H1713" s="429">
        <v>3.6</v>
      </c>
      <c r="I1713" s="429">
        <v>7561</v>
      </c>
      <c r="J1713" s="429">
        <v>28353.75</v>
      </c>
      <c r="K1713" s="429">
        <v>43193</v>
      </c>
      <c r="L1713" s="429">
        <v>30</v>
      </c>
      <c r="M1713" s="429" t="s">
        <v>3530</v>
      </c>
    </row>
    <row r="1714" spans="1:13">
      <c r="A1714" s="429" t="s">
        <v>1991</v>
      </c>
      <c r="B1714" s="429" t="s">
        <v>395</v>
      </c>
      <c r="C1714" s="429">
        <v>87.4</v>
      </c>
      <c r="D1714" s="429">
        <v>92.1</v>
      </c>
      <c r="E1714" s="429">
        <v>85.1</v>
      </c>
      <c r="F1714" s="429">
        <v>91.5</v>
      </c>
      <c r="G1714" s="429">
        <v>91.5</v>
      </c>
      <c r="H1714" s="429">
        <v>87.35</v>
      </c>
      <c r="I1714" s="429">
        <v>8877</v>
      </c>
      <c r="J1714" s="429">
        <v>786283.75</v>
      </c>
      <c r="K1714" s="429">
        <v>43193</v>
      </c>
      <c r="L1714" s="429">
        <v>332</v>
      </c>
      <c r="M1714" s="429" t="s">
        <v>1992</v>
      </c>
    </row>
    <row r="1715" spans="1:13">
      <c r="A1715" s="429" t="s">
        <v>216</v>
      </c>
      <c r="B1715" s="429" t="s">
        <v>395</v>
      </c>
      <c r="C1715" s="429">
        <v>1258</v>
      </c>
      <c r="D1715" s="429">
        <v>1295</v>
      </c>
      <c r="E1715" s="429">
        <v>1258</v>
      </c>
      <c r="F1715" s="429">
        <v>1290.4000000000001</v>
      </c>
      <c r="G1715" s="429">
        <v>1293</v>
      </c>
      <c r="H1715" s="429">
        <v>1266.3499999999999</v>
      </c>
      <c r="I1715" s="429">
        <v>71862</v>
      </c>
      <c r="J1715" s="429">
        <v>92339837.900000006</v>
      </c>
      <c r="K1715" s="429">
        <v>43193</v>
      </c>
      <c r="L1715" s="429">
        <v>5377</v>
      </c>
      <c r="M1715" s="429" t="s">
        <v>1993</v>
      </c>
    </row>
    <row r="1716" spans="1:13">
      <c r="A1716" s="429" t="s">
        <v>217</v>
      </c>
      <c r="B1716" s="429" t="s">
        <v>395</v>
      </c>
      <c r="C1716" s="429">
        <v>234</v>
      </c>
      <c r="D1716" s="429">
        <v>240.65</v>
      </c>
      <c r="E1716" s="429">
        <v>231.25</v>
      </c>
      <c r="F1716" s="429">
        <v>239.85</v>
      </c>
      <c r="G1716" s="429">
        <v>239.05</v>
      </c>
      <c r="H1716" s="429">
        <v>234.1</v>
      </c>
      <c r="I1716" s="429">
        <v>815521</v>
      </c>
      <c r="J1716" s="429">
        <v>193048925.15000001</v>
      </c>
      <c r="K1716" s="429">
        <v>43193</v>
      </c>
      <c r="L1716" s="429">
        <v>8861</v>
      </c>
      <c r="M1716" s="429" t="s">
        <v>1994</v>
      </c>
    </row>
    <row r="1717" spans="1:13">
      <c r="A1717" s="429" t="s">
        <v>3531</v>
      </c>
      <c r="B1717" s="429" t="s">
        <v>3444</v>
      </c>
      <c r="C1717" s="429">
        <v>36.9</v>
      </c>
      <c r="D1717" s="429">
        <v>36.9</v>
      </c>
      <c r="E1717" s="429">
        <v>36.9</v>
      </c>
      <c r="F1717" s="429">
        <v>36.9</v>
      </c>
      <c r="G1717" s="429">
        <v>36.9</v>
      </c>
      <c r="H1717" s="429">
        <v>35.25</v>
      </c>
      <c r="I1717" s="429">
        <v>6000</v>
      </c>
      <c r="J1717" s="429">
        <v>221400</v>
      </c>
      <c r="K1717" s="429">
        <v>43193</v>
      </c>
      <c r="L1717" s="429">
        <v>2</v>
      </c>
      <c r="M1717" s="429" t="s">
        <v>3532</v>
      </c>
    </row>
    <row r="1718" spans="1:13">
      <c r="A1718" s="429" t="s">
        <v>1995</v>
      </c>
      <c r="B1718" s="429" t="s">
        <v>395</v>
      </c>
      <c r="C1718" s="429">
        <v>368.6</v>
      </c>
      <c r="D1718" s="429">
        <v>374.5</v>
      </c>
      <c r="E1718" s="429">
        <v>357</v>
      </c>
      <c r="F1718" s="429">
        <v>360</v>
      </c>
      <c r="G1718" s="429">
        <v>362.95</v>
      </c>
      <c r="H1718" s="429">
        <v>371.1</v>
      </c>
      <c r="I1718" s="429">
        <v>26845</v>
      </c>
      <c r="J1718" s="429">
        <v>9764704.3000000007</v>
      </c>
      <c r="K1718" s="429">
        <v>43193</v>
      </c>
      <c r="L1718" s="429">
        <v>1225</v>
      </c>
      <c r="M1718" s="429" t="s">
        <v>1996</v>
      </c>
    </row>
    <row r="1719" spans="1:13">
      <c r="A1719" s="429" t="s">
        <v>3533</v>
      </c>
      <c r="B1719" s="429" t="s">
        <v>3444</v>
      </c>
      <c r="C1719" s="429">
        <v>32</v>
      </c>
      <c r="D1719" s="429">
        <v>32</v>
      </c>
      <c r="E1719" s="429">
        <v>32</v>
      </c>
      <c r="F1719" s="429">
        <v>32</v>
      </c>
      <c r="G1719" s="429">
        <v>32</v>
      </c>
      <c r="H1719" s="429">
        <v>32</v>
      </c>
      <c r="I1719" s="429">
        <v>4000</v>
      </c>
      <c r="J1719" s="429">
        <v>128000</v>
      </c>
      <c r="K1719" s="429">
        <v>43193</v>
      </c>
      <c r="L1719" s="429">
        <v>1</v>
      </c>
      <c r="M1719" s="429" t="s">
        <v>3534</v>
      </c>
    </row>
    <row r="1720" spans="1:13">
      <c r="A1720" s="429" t="s">
        <v>3220</v>
      </c>
      <c r="B1720" s="429" t="s">
        <v>395</v>
      </c>
      <c r="C1720" s="429">
        <v>9.25</v>
      </c>
      <c r="D1720" s="429">
        <v>9.5500000000000007</v>
      </c>
      <c r="E1720" s="429">
        <v>9.0500000000000007</v>
      </c>
      <c r="F1720" s="429">
        <v>9.3000000000000007</v>
      </c>
      <c r="G1720" s="429">
        <v>9.3000000000000007</v>
      </c>
      <c r="H1720" s="429">
        <v>9.4</v>
      </c>
      <c r="I1720" s="429">
        <v>56383</v>
      </c>
      <c r="J1720" s="429">
        <v>521180.75</v>
      </c>
      <c r="K1720" s="429">
        <v>43193</v>
      </c>
      <c r="L1720" s="429">
        <v>170</v>
      </c>
      <c r="M1720" s="429" t="s">
        <v>3221</v>
      </c>
    </row>
    <row r="1721" spans="1:13">
      <c r="A1721" s="429" t="s">
        <v>1997</v>
      </c>
      <c r="B1721" s="429" t="s">
        <v>395</v>
      </c>
      <c r="C1721" s="429">
        <v>342</v>
      </c>
      <c r="D1721" s="429">
        <v>350.45</v>
      </c>
      <c r="E1721" s="429">
        <v>342</v>
      </c>
      <c r="F1721" s="429">
        <v>346.3</v>
      </c>
      <c r="G1721" s="429">
        <v>350</v>
      </c>
      <c r="H1721" s="429">
        <v>344</v>
      </c>
      <c r="I1721" s="429">
        <v>93050</v>
      </c>
      <c r="J1721" s="429">
        <v>32094698.699999999</v>
      </c>
      <c r="K1721" s="429">
        <v>43193</v>
      </c>
      <c r="L1721" s="429">
        <v>6150</v>
      </c>
      <c r="M1721" s="429" t="s">
        <v>2245</v>
      </c>
    </row>
    <row r="1722" spans="1:13">
      <c r="A1722" s="429" t="s">
        <v>3222</v>
      </c>
      <c r="B1722" s="429" t="s">
        <v>395</v>
      </c>
      <c r="C1722" s="429">
        <v>236</v>
      </c>
      <c r="D1722" s="429">
        <v>245.7</v>
      </c>
      <c r="E1722" s="429">
        <v>236</v>
      </c>
      <c r="F1722" s="429">
        <v>245.7</v>
      </c>
      <c r="G1722" s="429">
        <v>245.7</v>
      </c>
      <c r="H1722" s="429">
        <v>234</v>
      </c>
      <c r="I1722" s="429">
        <v>49407</v>
      </c>
      <c r="J1722" s="429">
        <v>12105788.1</v>
      </c>
      <c r="K1722" s="429">
        <v>43193</v>
      </c>
      <c r="L1722" s="429">
        <v>483</v>
      </c>
      <c r="M1722" s="429" t="s">
        <v>3223</v>
      </c>
    </row>
    <row r="1723" spans="1:13">
      <c r="A1723" s="429" t="s">
        <v>1998</v>
      </c>
      <c r="B1723" s="429" t="s">
        <v>395</v>
      </c>
      <c r="C1723" s="429">
        <v>63.5</v>
      </c>
      <c r="D1723" s="429">
        <v>69.099999999999994</v>
      </c>
      <c r="E1723" s="429">
        <v>63.5</v>
      </c>
      <c r="F1723" s="429">
        <v>68.3</v>
      </c>
      <c r="G1723" s="429">
        <v>68.95</v>
      </c>
      <c r="H1723" s="429">
        <v>64.25</v>
      </c>
      <c r="I1723" s="429">
        <v>1200930</v>
      </c>
      <c r="J1723" s="429">
        <v>80446613.849999994</v>
      </c>
      <c r="K1723" s="429">
        <v>43193</v>
      </c>
      <c r="L1723" s="429">
        <v>8892</v>
      </c>
      <c r="M1723" s="429" t="s">
        <v>1999</v>
      </c>
    </row>
    <row r="1724" spans="1:13">
      <c r="A1724" s="429" t="s">
        <v>2664</v>
      </c>
      <c r="B1724" s="429" t="s">
        <v>395</v>
      </c>
      <c r="C1724" s="429">
        <v>132</v>
      </c>
      <c r="D1724" s="429">
        <v>141.69999999999999</v>
      </c>
      <c r="E1724" s="429">
        <v>131.65</v>
      </c>
      <c r="F1724" s="429">
        <v>139.9</v>
      </c>
      <c r="G1724" s="429">
        <v>140.55000000000001</v>
      </c>
      <c r="H1724" s="429">
        <v>132.85</v>
      </c>
      <c r="I1724" s="429">
        <v>186800</v>
      </c>
      <c r="J1724" s="429">
        <v>25887081.449999999</v>
      </c>
      <c r="K1724" s="429">
        <v>43193</v>
      </c>
      <c r="L1724" s="429">
        <v>2123</v>
      </c>
      <c r="M1724" s="429" t="s">
        <v>2665</v>
      </c>
    </row>
    <row r="1725" spans="1:13">
      <c r="A1725" s="429" t="s">
        <v>2000</v>
      </c>
      <c r="B1725" s="429" t="s">
        <v>395</v>
      </c>
      <c r="C1725" s="429">
        <v>27.1</v>
      </c>
      <c r="D1725" s="429">
        <v>29.45</v>
      </c>
      <c r="E1725" s="429">
        <v>27.05</v>
      </c>
      <c r="F1725" s="429">
        <v>28.55</v>
      </c>
      <c r="G1725" s="429">
        <v>28.4</v>
      </c>
      <c r="H1725" s="429">
        <v>27.35</v>
      </c>
      <c r="I1725" s="429">
        <v>177455</v>
      </c>
      <c r="J1725" s="429">
        <v>5048979.1500000004</v>
      </c>
      <c r="K1725" s="429">
        <v>43193</v>
      </c>
      <c r="L1725" s="429">
        <v>652</v>
      </c>
      <c r="M1725" s="429" t="s">
        <v>2711</v>
      </c>
    </row>
    <row r="1726" spans="1:13">
      <c r="A1726" s="429" t="s">
        <v>385</v>
      </c>
      <c r="B1726" s="429" t="s">
        <v>395</v>
      </c>
      <c r="C1726" s="429">
        <v>100</v>
      </c>
      <c r="D1726" s="429">
        <v>102.75</v>
      </c>
      <c r="E1726" s="429">
        <v>99.8</v>
      </c>
      <c r="F1726" s="429">
        <v>100.1</v>
      </c>
      <c r="G1726" s="429">
        <v>100</v>
      </c>
      <c r="H1726" s="429">
        <v>100.4</v>
      </c>
      <c r="I1726" s="429">
        <v>202187</v>
      </c>
      <c r="J1726" s="429">
        <v>20229971.75</v>
      </c>
      <c r="K1726" s="429">
        <v>43193</v>
      </c>
      <c r="L1726" s="429">
        <v>2003</v>
      </c>
      <c r="M1726" s="429" t="s">
        <v>2001</v>
      </c>
    </row>
    <row r="1727" spans="1:13">
      <c r="A1727" s="429" t="s">
        <v>2002</v>
      </c>
      <c r="B1727" s="429" t="s">
        <v>395</v>
      </c>
      <c r="C1727" s="429">
        <v>42.1</v>
      </c>
      <c r="D1727" s="429">
        <v>42.85</v>
      </c>
      <c r="E1727" s="429">
        <v>41.45</v>
      </c>
      <c r="F1727" s="429">
        <v>42.55</v>
      </c>
      <c r="G1727" s="429">
        <v>42.4</v>
      </c>
      <c r="H1727" s="429">
        <v>42.55</v>
      </c>
      <c r="I1727" s="429">
        <v>423673</v>
      </c>
      <c r="J1727" s="429">
        <v>17874954.949999999</v>
      </c>
      <c r="K1727" s="429">
        <v>43193</v>
      </c>
      <c r="L1727" s="429">
        <v>3730</v>
      </c>
      <c r="M1727" s="429" t="s">
        <v>2003</v>
      </c>
    </row>
    <row r="1728" spans="1:13">
      <c r="A1728" s="429" t="s">
        <v>2004</v>
      </c>
      <c r="B1728" s="429" t="s">
        <v>395</v>
      </c>
      <c r="C1728" s="429">
        <v>1070.0999999999999</v>
      </c>
      <c r="D1728" s="429">
        <v>1089.95</v>
      </c>
      <c r="E1728" s="429">
        <v>1059</v>
      </c>
      <c r="F1728" s="429">
        <v>1081.5</v>
      </c>
      <c r="G1728" s="429">
        <v>1089.5</v>
      </c>
      <c r="H1728" s="429">
        <v>1070.0999999999999</v>
      </c>
      <c r="I1728" s="429">
        <v>2605</v>
      </c>
      <c r="J1728" s="429">
        <v>2811910.8</v>
      </c>
      <c r="K1728" s="429">
        <v>43193</v>
      </c>
      <c r="L1728" s="429">
        <v>354</v>
      </c>
      <c r="M1728" s="429" t="s">
        <v>2005</v>
      </c>
    </row>
    <row r="1729" spans="1:13">
      <c r="A1729" s="429" t="s">
        <v>2006</v>
      </c>
      <c r="B1729" s="429" t="s">
        <v>395</v>
      </c>
      <c r="C1729" s="429">
        <v>6276</v>
      </c>
      <c r="D1729" s="429">
        <v>6374.95</v>
      </c>
      <c r="E1729" s="429">
        <v>6253.05</v>
      </c>
      <c r="F1729" s="429">
        <v>6328.4</v>
      </c>
      <c r="G1729" s="429">
        <v>6310.1</v>
      </c>
      <c r="H1729" s="429">
        <v>6341.55</v>
      </c>
      <c r="I1729" s="429">
        <v>3438</v>
      </c>
      <c r="J1729" s="429">
        <v>21764312.75</v>
      </c>
      <c r="K1729" s="429">
        <v>43193</v>
      </c>
      <c r="L1729" s="429">
        <v>1323</v>
      </c>
      <c r="M1729" s="429" t="s">
        <v>2007</v>
      </c>
    </row>
    <row r="1730" spans="1:13">
      <c r="A1730" s="429" t="s">
        <v>2666</v>
      </c>
      <c r="B1730" s="429" t="s">
        <v>395</v>
      </c>
      <c r="C1730" s="429">
        <v>84.75</v>
      </c>
      <c r="D1730" s="429">
        <v>86.45</v>
      </c>
      <c r="E1730" s="429">
        <v>84.05</v>
      </c>
      <c r="F1730" s="429">
        <v>86.1</v>
      </c>
      <c r="G1730" s="429">
        <v>86</v>
      </c>
      <c r="H1730" s="429">
        <v>84.8</v>
      </c>
      <c r="I1730" s="429">
        <v>10463</v>
      </c>
      <c r="J1730" s="429">
        <v>893277.1</v>
      </c>
      <c r="K1730" s="429">
        <v>43193</v>
      </c>
      <c r="L1730" s="429">
        <v>212</v>
      </c>
      <c r="M1730" s="429" t="s">
        <v>2667</v>
      </c>
    </row>
    <row r="1731" spans="1:13">
      <c r="A1731" s="429" t="s">
        <v>3224</v>
      </c>
      <c r="B1731" s="429" t="s">
        <v>395</v>
      </c>
      <c r="C1731" s="429">
        <v>5.75</v>
      </c>
      <c r="D1731" s="429">
        <v>5.8</v>
      </c>
      <c r="E1731" s="429">
        <v>5.65</v>
      </c>
      <c r="F1731" s="429">
        <v>5.7</v>
      </c>
      <c r="G1731" s="429">
        <v>5.75</v>
      </c>
      <c r="H1731" s="429">
        <v>5.65</v>
      </c>
      <c r="I1731" s="429">
        <v>350957</v>
      </c>
      <c r="J1731" s="429">
        <v>2002549.05</v>
      </c>
      <c r="K1731" s="429">
        <v>43193</v>
      </c>
      <c r="L1731" s="429">
        <v>423</v>
      </c>
      <c r="M1731" s="429" t="s">
        <v>3225</v>
      </c>
    </row>
    <row r="1732" spans="1:13">
      <c r="A1732" s="429" t="s">
        <v>3535</v>
      </c>
      <c r="B1732" s="429" t="s">
        <v>3449</v>
      </c>
      <c r="C1732" s="429">
        <v>1.85</v>
      </c>
      <c r="D1732" s="429">
        <v>1.9</v>
      </c>
      <c r="E1732" s="429">
        <v>1.85</v>
      </c>
      <c r="F1732" s="429">
        <v>1.9</v>
      </c>
      <c r="G1732" s="429">
        <v>1.9</v>
      </c>
      <c r="H1732" s="429">
        <v>1.85</v>
      </c>
      <c r="I1732" s="429">
        <v>5286</v>
      </c>
      <c r="J1732" s="429">
        <v>9804.1</v>
      </c>
      <c r="K1732" s="429">
        <v>43193</v>
      </c>
      <c r="L1732" s="429">
        <v>4</v>
      </c>
      <c r="M1732" s="429" t="s">
        <v>3536</v>
      </c>
    </row>
    <row r="1733" spans="1:13">
      <c r="A1733" s="429" t="s">
        <v>244</v>
      </c>
      <c r="B1733" s="429" t="s">
        <v>395</v>
      </c>
      <c r="C1733" s="429">
        <v>69.650000000000006</v>
      </c>
      <c r="D1733" s="429">
        <v>70.8</v>
      </c>
      <c r="E1733" s="429">
        <v>68.8</v>
      </c>
      <c r="F1733" s="429">
        <v>70.25</v>
      </c>
      <c r="G1733" s="429">
        <v>70.099999999999994</v>
      </c>
      <c r="H1733" s="429">
        <v>70.150000000000006</v>
      </c>
      <c r="I1733" s="429">
        <v>9738214</v>
      </c>
      <c r="J1733" s="429">
        <v>681283660.5</v>
      </c>
      <c r="K1733" s="429">
        <v>43193</v>
      </c>
      <c r="L1733" s="429">
        <v>23233</v>
      </c>
      <c r="M1733" s="429" t="s">
        <v>2008</v>
      </c>
    </row>
    <row r="1734" spans="1:13">
      <c r="A1734" s="429" t="s">
        <v>3226</v>
      </c>
      <c r="B1734" s="429" t="s">
        <v>395</v>
      </c>
      <c r="C1734" s="429">
        <v>367.8</v>
      </c>
      <c r="D1734" s="429">
        <v>376</v>
      </c>
      <c r="E1734" s="429">
        <v>358.5</v>
      </c>
      <c r="F1734" s="429">
        <v>376</v>
      </c>
      <c r="G1734" s="429">
        <v>376</v>
      </c>
      <c r="H1734" s="429">
        <v>358.1</v>
      </c>
      <c r="I1734" s="429">
        <v>126423</v>
      </c>
      <c r="J1734" s="429">
        <v>46646010.950000003</v>
      </c>
      <c r="K1734" s="429">
        <v>43193</v>
      </c>
      <c r="L1734" s="429">
        <v>2425</v>
      </c>
      <c r="M1734" s="429" t="s">
        <v>3227</v>
      </c>
    </row>
    <row r="1735" spans="1:13">
      <c r="A1735" s="429" t="s">
        <v>155</v>
      </c>
      <c r="B1735" s="429" t="s">
        <v>395</v>
      </c>
      <c r="C1735" s="429">
        <v>658</v>
      </c>
      <c r="D1735" s="429">
        <v>658.1</v>
      </c>
      <c r="E1735" s="429">
        <v>641.85</v>
      </c>
      <c r="F1735" s="429">
        <v>648.20000000000005</v>
      </c>
      <c r="G1735" s="429">
        <v>647.9</v>
      </c>
      <c r="H1735" s="429">
        <v>660.45</v>
      </c>
      <c r="I1735" s="429">
        <v>736777</v>
      </c>
      <c r="J1735" s="429">
        <v>478198210.55000001</v>
      </c>
      <c r="K1735" s="429">
        <v>43193</v>
      </c>
      <c r="L1735" s="429">
        <v>21707</v>
      </c>
      <c r="M1735" s="429" t="s">
        <v>2009</v>
      </c>
    </row>
    <row r="1736" spans="1:13">
      <c r="A1736" s="429" t="s">
        <v>2010</v>
      </c>
      <c r="B1736" s="429" t="s">
        <v>395</v>
      </c>
      <c r="C1736" s="429">
        <v>3268</v>
      </c>
      <c r="D1736" s="429">
        <v>3477.95</v>
      </c>
      <c r="E1736" s="429">
        <v>3265.45</v>
      </c>
      <c r="F1736" s="429">
        <v>3442.95</v>
      </c>
      <c r="G1736" s="429">
        <v>3433</v>
      </c>
      <c r="H1736" s="429">
        <v>3265.45</v>
      </c>
      <c r="I1736" s="429">
        <v>6934</v>
      </c>
      <c r="J1736" s="429">
        <v>23597913.100000001</v>
      </c>
      <c r="K1736" s="429">
        <v>43193</v>
      </c>
      <c r="L1736" s="429">
        <v>2074</v>
      </c>
      <c r="M1736" s="429" t="s">
        <v>2011</v>
      </c>
    </row>
    <row r="1737" spans="1:13">
      <c r="A1737" s="429" t="s">
        <v>2012</v>
      </c>
      <c r="B1737" s="429" t="s">
        <v>395</v>
      </c>
      <c r="C1737" s="429">
        <v>491.9</v>
      </c>
      <c r="D1737" s="429">
        <v>509.9</v>
      </c>
      <c r="E1737" s="429">
        <v>486.25</v>
      </c>
      <c r="F1737" s="429">
        <v>496.8</v>
      </c>
      <c r="G1737" s="429">
        <v>496.2</v>
      </c>
      <c r="H1737" s="429">
        <v>488.45</v>
      </c>
      <c r="I1737" s="429">
        <v>439973</v>
      </c>
      <c r="J1737" s="429">
        <v>220233492.80000001</v>
      </c>
      <c r="K1737" s="429">
        <v>43193</v>
      </c>
      <c r="L1737" s="429">
        <v>11273</v>
      </c>
      <c r="M1737" s="429" t="s">
        <v>2013</v>
      </c>
    </row>
    <row r="1738" spans="1:13">
      <c r="A1738" s="429" t="s">
        <v>3228</v>
      </c>
      <c r="B1738" s="429" t="s">
        <v>395</v>
      </c>
      <c r="C1738" s="429">
        <v>15.45</v>
      </c>
      <c r="D1738" s="429">
        <v>15.45</v>
      </c>
      <c r="E1738" s="429">
        <v>14.3</v>
      </c>
      <c r="F1738" s="429">
        <v>14.75</v>
      </c>
      <c r="G1738" s="429">
        <v>14.85</v>
      </c>
      <c r="H1738" s="429">
        <v>14.85</v>
      </c>
      <c r="I1738" s="429">
        <v>40191</v>
      </c>
      <c r="J1738" s="429">
        <v>586263.25</v>
      </c>
      <c r="K1738" s="429">
        <v>43193</v>
      </c>
      <c r="L1738" s="429">
        <v>185</v>
      </c>
      <c r="M1738" s="429" t="s">
        <v>3229</v>
      </c>
    </row>
    <row r="1739" spans="1:13">
      <c r="A1739" s="429" t="s">
        <v>2014</v>
      </c>
      <c r="B1739" s="429" t="s">
        <v>395</v>
      </c>
      <c r="C1739" s="429">
        <v>114.95</v>
      </c>
      <c r="D1739" s="429">
        <v>119.25</v>
      </c>
      <c r="E1739" s="429">
        <v>112.45</v>
      </c>
      <c r="F1739" s="429">
        <v>118.35</v>
      </c>
      <c r="G1739" s="429">
        <v>117.65</v>
      </c>
      <c r="H1739" s="429">
        <v>114.2</v>
      </c>
      <c r="I1739" s="429">
        <v>752718</v>
      </c>
      <c r="J1739" s="429">
        <v>87460820.099999994</v>
      </c>
      <c r="K1739" s="429">
        <v>43193</v>
      </c>
      <c r="L1739" s="429">
        <v>5328</v>
      </c>
      <c r="M1739" s="429" t="s">
        <v>2015</v>
      </c>
    </row>
    <row r="1740" spans="1:13">
      <c r="A1740" s="429" t="s">
        <v>156</v>
      </c>
      <c r="B1740" s="429" t="s">
        <v>395</v>
      </c>
      <c r="C1740" s="429">
        <v>963.4</v>
      </c>
      <c r="D1740" s="429">
        <v>985</v>
      </c>
      <c r="E1740" s="429">
        <v>963.4</v>
      </c>
      <c r="F1740" s="429">
        <v>979.5</v>
      </c>
      <c r="G1740" s="429">
        <v>983</v>
      </c>
      <c r="H1740" s="429">
        <v>972.1</v>
      </c>
      <c r="I1740" s="429">
        <v>194714</v>
      </c>
      <c r="J1740" s="429">
        <v>189955241.44999999</v>
      </c>
      <c r="K1740" s="429">
        <v>43193</v>
      </c>
      <c r="L1740" s="429">
        <v>4772</v>
      </c>
      <c r="M1740" s="429" t="s">
        <v>2016</v>
      </c>
    </row>
    <row r="1741" spans="1:13">
      <c r="A1741" s="429" t="s">
        <v>2017</v>
      </c>
      <c r="B1741" s="429" t="s">
        <v>395</v>
      </c>
      <c r="C1741" s="429">
        <v>243.1</v>
      </c>
      <c r="D1741" s="429">
        <v>254</v>
      </c>
      <c r="E1741" s="429">
        <v>242.05</v>
      </c>
      <c r="F1741" s="429">
        <v>251.75</v>
      </c>
      <c r="G1741" s="429">
        <v>252</v>
      </c>
      <c r="H1741" s="429">
        <v>244.95</v>
      </c>
      <c r="I1741" s="429">
        <v>58025</v>
      </c>
      <c r="J1741" s="429">
        <v>14503092.35</v>
      </c>
      <c r="K1741" s="429">
        <v>43193</v>
      </c>
      <c r="L1741" s="429">
        <v>1425</v>
      </c>
      <c r="M1741" s="429" t="s">
        <v>2018</v>
      </c>
    </row>
    <row r="1742" spans="1:13">
      <c r="A1742" s="429" t="s">
        <v>157</v>
      </c>
      <c r="B1742" s="429" t="s">
        <v>395</v>
      </c>
      <c r="C1742" s="429">
        <v>21.55</v>
      </c>
      <c r="D1742" s="429">
        <v>22.55</v>
      </c>
      <c r="E1742" s="429">
        <v>21.5</v>
      </c>
      <c r="F1742" s="429">
        <v>22.3</v>
      </c>
      <c r="G1742" s="429">
        <v>22.25</v>
      </c>
      <c r="H1742" s="429">
        <v>21.75</v>
      </c>
      <c r="I1742" s="429">
        <v>935655</v>
      </c>
      <c r="J1742" s="429">
        <v>20783586.800000001</v>
      </c>
      <c r="K1742" s="429">
        <v>43193</v>
      </c>
      <c r="L1742" s="429">
        <v>4714</v>
      </c>
      <c r="M1742" s="429" t="s">
        <v>2019</v>
      </c>
    </row>
    <row r="1743" spans="1:13">
      <c r="A1743" s="429" t="s">
        <v>2020</v>
      </c>
      <c r="B1743" s="429" t="s">
        <v>395</v>
      </c>
      <c r="C1743" s="429">
        <v>336.5</v>
      </c>
      <c r="D1743" s="429">
        <v>353.8</v>
      </c>
      <c r="E1743" s="429">
        <v>336.05</v>
      </c>
      <c r="F1743" s="429">
        <v>350.2</v>
      </c>
      <c r="G1743" s="429">
        <v>348.85</v>
      </c>
      <c r="H1743" s="429">
        <v>336.05</v>
      </c>
      <c r="I1743" s="429">
        <v>135651</v>
      </c>
      <c r="J1743" s="429">
        <v>46958802.549999997</v>
      </c>
      <c r="K1743" s="429">
        <v>43193</v>
      </c>
      <c r="L1743" s="429">
        <v>4252</v>
      </c>
      <c r="M1743" s="429" t="s">
        <v>2021</v>
      </c>
    </row>
    <row r="1744" spans="1:13">
      <c r="A1744" s="429" t="s">
        <v>2022</v>
      </c>
      <c r="B1744" s="429" t="s">
        <v>395</v>
      </c>
      <c r="C1744" s="429">
        <v>382.95</v>
      </c>
      <c r="D1744" s="429">
        <v>397.55</v>
      </c>
      <c r="E1744" s="429">
        <v>377.55</v>
      </c>
      <c r="F1744" s="429">
        <v>395.3</v>
      </c>
      <c r="G1744" s="429">
        <v>397</v>
      </c>
      <c r="H1744" s="429">
        <v>384.7</v>
      </c>
      <c r="I1744" s="429">
        <v>12703</v>
      </c>
      <c r="J1744" s="429">
        <v>4935198.45</v>
      </c>
      <c r="K1744" s="429">
        <v>43193</v>
      </c>
      <c r="L1744" s="429">
        <v>602</v>
      </c>
      <c r="M1744" s="429" t="s">
        <v>2023</v>
      </c>
    </row>
    <row r="1745" spans="1:13">
      <c r="A1745" s="429" t="s">
        <v>2024</v>
      </c>
      <c r="B1745" s="429" t="s">
        <v>395</v>
      </c>
      <c r="C1745" s="429">
        <v>16.25</v>
      </c>
      <c r="D1745" s="429">
        <v>18</v>
      </c>
      <c r="E1745" s="429">
        <v>15.15</v>
      </c>
      <c r="F1745" s="429">
        <v>16.95</v>
      </c>
      <c r="G1745" s="429">
        <v>17.100000000000001</v>
      </c>
      <c r="H1745" s="429">
        <v>16.55</v>
      </c>
      <c r="I1745" s="429">
        <v>130097</v>
      </c>
      <c r="J1745" s="429">
        <v>2169394.2000000002</v>
      </c>
      <c r="K1745" s="429">
        <v>43193</v>
      </c>
      <c r="L1745" s="429">
        <v>511</v>
      </c>
      <c r="M1745" s="429" t="s">
        <v>2025</v>
      </c>
    </row>
    <row r="1746" spans="1:13">
      <c r="A1746" s="429" t="s">
        <v>2026</v>
      </c>
      <c r="B1746" s="429" t="s">
        <v>395</v>
      </c>
      <c r="C1746" s="429">
        <v>15.5</v>
      </c>
      <c r="D1746" s="429">
        <v>18.7</v>
      </c>
      <c r="E1746" s="429">
        <v>15.45</v>
      </c>
      <c r="F1746" s="429">
        <v>18.7</v>
      </c>
      <c r="G1746" s="429">
        <v>18.7</v>
      </c>
      <c r="H1746" s="429">
        <v>15.6</v>
      </c>
      <c r="I1746" s="429">
        <v>1925294</v>
      </c>
      <c r="J1746" s="429">
        <v>34498611.350000001</v>
      </c>
      <c r="K1746" s="429">
        <v>43193</v>
      </c>
      <c r="L1746" s="429">
        <v>4363</v>
      </c>
      <c r="M1746" s="429" t="s">
        <v>2027</v>
      </c>
    </row>
    <row r="1747" spans="1:13">
      <c r="A1747" s="429" t="s">
        <v>2028</v>
      </c>
      <c r="B1747" s="429" t="s">
        <v>395</v>
      </c>
      <c r="C1747" s="429">
        <v>351.75</v>
      </c>
      <c r="D1747" s="429">
        <v>368.1</v>
      </c>
      <c r="E1747" s="429">
        <v>349.05</v>
      </c>
      <c r="F1747" s="429">
        <v>363.1</v>
      </c>
      <c r="G1747" s="429">
        <v>363.5</v>
      </c>
      <c r="H1747" s="429">
        <v>350.2</v>
      </c>
      <c r="I1747" s="429">
        <v>1517989</v>
      </c>
      <c r="J1747" s="429">
        <v>541210153.29999995</v>
      </c>
      <c r="K1747" s="429">
        <v>43193</v>
      </c>
      <c r="L1747" s="429">
        <v>22876</v>
      </c>
      <c r="M1747" s="429" t="s">
        <v>2029</v>
      </c>
    </row>
    <row r="1748" spans="1:13">
      <c r="A1748" s="429" t="s">
        <v>158</v>
      </c>
      <c r="B1748" s="429" t="s">
        <v>395</v>
      </c>
      <c r="C1748" s="429">
        <v>3967</v>
      </c>
      <c r="D1748" s="429">
        <v>3991.6</v>
      </c>
      <c r="E1748" s="429">
        <v>3914.5</v>
      </c>
      <c r="F1748" s="429">
        <v>3951.2</v>
      </c>
      <c r="G1748" s="429">
        <v>3934.45</v>
      </c>
      <c r="H1748" s="429">
        <v>3978.5</v>
      </c>
      <c r="I1748" s="429">
        <v>240321</v>
      </c>
      <c r="J1748" s="429">
        <v>949161018.25</v>
      </c>
      <c r="K1748" s="429">
        <v>43193</v>
      </c>
      <c r="L1748" s="429">
        <v>37762</v>
      </c>
      <c r="M1748" s="429" t="s">
        <v>2030</v>
      </c>
    </row>
    <row r="1749" spans="1:13">
      <c r="A1749" s="429" t="s">
        <v>2031</v>
      </c>
      <c r="B1749" s="429" t="s">
        <v>395</v>
      </c>
      <c r="C1749" s="429">
        <v>77.5</v>
      </c>
      <c r="D1749" s="429">
        <v>79.8</v>
      </c>
      <c r="E1749" s="429">
        <v>77.45</v>
      </c>
      <c r="F1749" s="429">
        <v>79.150000000000006</v>
      </c>
      <c r="G1749" s="429">
        <v>79.75</v>
      </c>
      <c r="H1749" s="429">
        <v>77.599999999999994</v>
      </c>
      <c r="I1749" s="429">
        <v>24320</v>
      </c>
      <c r="J1749" s="429">
        <v>1912176.1</v>
      </c>
      <c r="K1749" s="429">
        <v>43193</v>
      </c>
      <c r="L1749" s="429">
        <v>306</v>
      </c>
      <c r="M1749" s="429" t="s">
        <v>2032</v>
      </c>
    </row>
    <row r="1750" spans="1:13">
      <c r="A1750" s="429" t="s">
        <v>3441</v>
      </c>
      <c r="B1750" s="429" t="s">
        <v>395</v>
      </c>
      <c r="C1750" s="429">
        <v>1</v>
      </c>
      <c r="D1750" s="429">
        <v>1.1000000000000001</v>
      </c>
      <c r="E1750" s="429">
        <v>1</v>
      </c>
      <c r="F1750" s="429">
        <v>1.1000000000000001</v>
      </c>
      <c r="G1750" s="429">
        <v>1.1000000000000001</v>
      </c>
      <c r="H1750" s="429">
        <v>1.05</v>
      </c>
      <c r="I1750" s="429">
        <v>902</v>
      </c>
      <c r="J1750" s="429">
        <v>912.9</v>
      </c>
      <c r="K1750" s="429">
        <v>43193</v>
      </c>
      <c r="L1750" s="429">
        <v>7</v>
      </c>
      <c r="M1750" s="429" t="s">
        <v>3442</v>
      </c>
    </row>
    <row r="1751" spans="1:13">
      <c r="A1751" s="429" t="s">
        <v>2033</v>
      </c>
      <c r="B1751" s="429" t="s">
        <v>395</v>
      </c>
      <c r="C1751" s="429">
        <v>279.95</v>
      </c>
      <c r="D1751" s="429">
        <v>286.35000000000002</v>
      </c>
      <c r="E1751" s="429">
        <v>279.95</v>
      </c>
      <c r="F1751" s="429">
        <v>283.5</v>
      </c>
      <c r="G1751" s="429">
        <v>283.05</v>
      </c>
      <c r="H1751" s="429">
        <v>280.75</v>
      </c>
      <c r="I1751" s="429">
        <v>103643</v>
      </c>
      <c r="J1751" s="429">
        <v>29403500.050000001</v>
      </c>
      <c r="K1751" s="429">
        <v>43193</v>
      </c>
      <c r="L1751" s="429">
        <v>2245</v>
      </c>
      <c r="M1751" s="429" t="s">
        <v>2034</v>
      </c>
    </row>
    <row r="1752" spans="1:13">
      <c r="A1752" s="429" t="s">
        <v>2035</v>
      </c>
      <c r="B1752" s="429" t="s">
        <v>395</v>
      </c>
      <c r="C1752" s="429">
        <v>84.9</v>
      </c>
      <c r="D1752" s="429">
        <v>86.45</v>
      </c>
      <c r="E1752" s="429">
        <v>84.2</v>
      </c>
      <c r="F1752" s="429">
        <v>84.85</v>
      </c>
      <c r="G1752" s="429">
        <v>84.95</v>
      </c>
      <c r="H1752" s="429">
        <v>83.8</v>
      </c>
      <c r="I1752" s="429">
        <v>5424</v>
      </c>
      <c r="J1752" s="429">
        <v>461217.6</v>
      </c>
      <c r="K1752" s="429">
        <v>43193</v>
      </c>
      <c r="L1752" s="429">
        <v>35</v>
      </c>
      <c r="M1752" s="429" t="s">
        <v>2036</v>
      </c>
    </row>
    <row r="1753" spans="1:13">
      <c r="A1753" s="429" t="s">
        <v>3537</v>
      </c>
      <c r="B1753" s="429" t="s">
        <v>3444</v>
      </c>
      <c r="C1753" s="429">
        <v>54.2</v>
      </c>
      <c r="D1753" s="429">
        <v>54.2</v>
      </c>
      <c r="E1753" s="429">
        <v>54.2</v>
      </c>
      <c r="F1753" s="429">
        <v>54.2</v>
      </c>
      <c r="G1753" s="429">
        <v>54.2</v>
      </c>
      <c r="H1753" s="429">
        <v>53</v>
      </c>
      <c r="I1753" s="429">
        <v>2000</v>
      </c>
      <c r="J1753" s="429">
        <v>108400</v>
      </c>
      <c r="K1753" s="429">
        <v>43193</v>
      </c>
      <c r="L1753" s="429">
        <v>1</v>
      </c>
      <c r="M1753" s="429" t="s">
        <v>3538</v>
      </c>
    </row>
    <row r="1754" spans="1:13">
      <c r="A1754" s="429" t="s">
        <v>159</v>
      </c>
      <c r="B1754" s="429" t="s">
        <v>395</v>
      </c>
      <c r="C1754" s="429">
        <v>96.5</v>
      </c>
      <c r="D1754" s="429">
        <v>100.2</v>
      </c>
      <c r="E1754" s="429">
        <v>95.7</v>
      </c>
      <c r="F1754" s="429">
        <v>96.95</v>
      </c>
      <c r="G1754" s="429">
        <v>97.05</v>
      </c>
      <c r="H1754" s="429">
        <v>95.05</v>
      </c>
      <c r="I1754" s="429">
        <v>13192104</v>
      </c>
      <c r="J1754" s="429">
        <v>1287925778.05</v>
      </c>
      <c r="K1754" s="429">
        <v>43193</v>
      </c>
      <c r="L1754" s="429">
        <v>42329</v>
      </c>
      <c r="M1754" s="429" t="s">
        <v>2037</v>
      </c>
    </row>
    <row r="1755" spans="1:13">
      <c r="A1755" s="429" t="s">
        <v>2514</v>
      </c>
      <c r="B1755" s="429" t="s">
        <v>395</v>
      </c>
      <c r="C1755" s="429">
        <v>390</v>
      </c>
      <c r="D1755" s="429">
        <v>399.7</v>
      </c>
      <c r="E1755" s="429">
        <v>386.5</v>
      </c>
      <c r="F1755" s="429">
        <v>397.7</v>
      </c>
      <c r="G1755" s="429">
        <v>399.7</v>
      </c>
      <c r="H1755" s="429">
        <v>393.75</v>
      </c>
      <c r="I1755" s="429">
        <v>15871</v>
      </c>
      <c r="J1755" s="429">
        <v>6244947.9000000004</v>
      </c>
      <c r="K1755" s="429">
        <v>43193</v>
      </c>
      <c r="L1755" s="429">
        <v>487</v>
      </c>
      <c r="M1755" s="429" t="s">
        <v>2515</v>
      </c>
    </row>
    <row r="1756" spans="1:13">
      <c r="A1756" s="429" t="s">
        <v>160</v>
      </c>
      <c r="B1756" s="429" t="s">
        <v>395</v>
      </c>
      <c r="C1756" s="429">
        <v>5.8</v>
      </c>
      <c r="D1756" s="429">
        <v>6.1</v>
      </c>
      <c r="E1756" s="429">
        <v>5.65</v>
      </c>
      <c r="F1756" s="429">
        <v>5.95</v>
      </c>
      <c r="G1756" s="429">
        <v>6</v>
      </c>
      <c r="H1756" s="429">
        <v>5.8</v>
      </c>
      <c r="I1756" s="429">
        <v>21057329</v>
      </c>
      <c r="J1756" s="429">
        <v>122497379.84999999</v>
      </c>
      <c r="K1756" s="429">
        <v>43193</v>
      </c>
      <c r="L1756" s="429">
        <v>6152</v>
      </c>
      <c r="M1756" s="429" t="s">
        <v>2038</v>
      </c>
    </row>
    <row r="1757" spans="1:13">
      <c r="A1757" s="429" t="s">
        <v>2039</v>
      </c>
      <c r="B1757" s="429" t="s">
        <v>395</v>
      </c>
      <c r="C1757" s="429">
        <v>12.65</v>
      </c>
      <c r="D1757" s="429">
        <v>13.8</v>
      </c>
      <c r="E1757" s="429">
        <v>12.65</v>
      </c>
      <c r="F1757" s="429">
        <v>13.35</v>
      </c>
      <c r="G1757" s="429">
        <v>13.3</v>
      </c>
      <c r="H1757" s="429">
        <v>12.75</v>
      </c>
      <c r="I1757" s="429">
        <v>1866269</v>
      </c>
      <c r="J1757" s="429">
        <v>24802267.350000001</v>
      </c>
      <c r="K1757" s="429">
        <v>43193</v>
      </c>
      <c r="L1757" s="429">
        <v>2508</v>
      </c>
      <c r="M1757" s="429" t="s">
        <v>2040</v>
      </c>
    </row>
    <row r="1758" spans="1:13">
      <c r="A1758" s="429" t="s">
        <v>3230</v>
      </c>
      <c r="B1758" s="429" t="s">
        <v>395</v>
      </c>
      <c r="C1758" s="429">
        <v>349</v>
      </c>
      <c r="D1758" s="429">
        <v>349</v>
      </c>
      <c r="E1758" s="429">
        <v>341.5</v>
      </c>
      <c r="F1758" s="429">
        <v>346.3</v>
      </c>
      <c r="G1758" s="429">
        <v>346.3</v>
      </c>
      <c r="H1758" s="429">
        <v>349.5</v>
      </c>
      <c r="I1758" s="429">
        <v>188</v>
      </c>
      <c r="J1758" s="429">
        <v>65454.7</v>
      </c>
      <c r="K1758" s="429">
        <v>43193</v>
      </c>
      <c r="L1758" s="429">
        <v>14</v>
      </c>
      <c r="M1758" s="429" t="s">
        <v>3231</v>
      </c>
    </row>
    <row r="1759" spans="1:13">
      <c r="A1759" s="429" t="s">
        <v>3232</v>
      </c>
      <c r="B1759" s="429" t="s">
        <v>395</v>
      </c>
      <c r="C1759" s="429">
        <v>4.5999999999999996</v>
      </c>
      <c r="D1759" s="429">
        <v>4.7</v>
      </c>
      <c r="E1759" s="429">
        <v>4.4000000000000004</v>
      </c>
      <c r="F1759" s="429">
        <v>4.6500000000000004</v>
      </c>
      <c r="G1759" s="429">
        <v>4.7</v>
      </c>
      <c r="H1759" s="429">
        <v>4.5</v>
      </c>
      <c r="I1759" s="429">
        <v>31835</v>
      </c>
      <c r="J1759" s="429">
        <v>144074.1</v>
      </c>
      <c r="K1759" s="429">
        <v>43193</v>
      </c>
      <c r="L1759" s="429">
        <v>55</v>
      </c>
      <c r="M1759" s="429" t="s">
        <v>3233</v>
      </c>
    </row>
    <row r="1760" spans="1:13">
      <c r="A1760" s="429" t="s">
        <v>2041</v>
      </c>
      <c r="B1760" s="429" t="s">
        <v>395</v>
      </c>
      <c r="C1760" s="429">
        <v>136</v>
      </c>
      <c r="D1760" s="429">
        <v>143.80000000000001</v>
      </c>
      <c r="E1760" s="429">
        <v>136</v>
      </c>
      <c r="F1760" s="429">
        <v>142.69999999999999</v>
      </c>
      <c r="G1760" s="429">
        <v>143.15</v>
      </c>
      <c r="H1760" s="429">
        <v>138.6</v>
      </c>
      <c r="I1760" s="429">
        <v>38672</v>
      </c>
      <c r="J1760" s="429">
        <v>5446089.8499999996</v>
      </c>
      <c r="K1760" s="429">
        <v>43193</v>
      </c>
      <c r="L1760" s="429">
        <v>645</v>
      </c>
      <c r="M1760" s="429" t="s">
        <v>2042</v>
      </c>
    </row>
    <row r="1761" spans="1:13">
      <c r="A1761" s="429" t="s">
        <v>161</v>
      </c>
      <c r="B1761" s="429" t="s">
        <v>395</v>
      </c>
      <c r="C1761" s="429">
        <v>751.8</v>
      </c>
      <c r="D1761" s="429">
        <v>767</v>
      </c>
      <c r="E1761" s="429">
        <v>747</v>
      </c>
      <c r="F1761" s="429">
        <v>765.65</v>
      </c>
      <c r="G1761" s="429">
        <v>765</v>
      </c>
      <c r="H1761" s="429">
        <v>752.4</v>
      </c>
      <c r="I1761" s="429">
        <v>1751966</v>
      </c>
      <c r="J1761" s="429">
        <v>1331962353.1500001</v>
      </c>
      <c r="K1761" s="429">
        <v>43193</v>
      </c>
      <c r="L1761" s="429">
        <v>53331</v>
      </c>
      <c r="M1761" s="429" t="s">
        <v>2043</v>
      </c>
    </row>
    <row r="1762" spans="1:13">
      <c r="A1762" s="429" t="s">
        <v>3344</v>
      </c>
      <c r="B1762" s="429" t="s">
        <v>3539</v>
      </c>
      <c r="C1762" s="429">
        <v>100.8</v>
      </c>
      <c r="D1762" s="429">
        <v>102</v>
      </c>
      <c r="E1762" s="429">
        <v>100.7</v>
      </c>
      <c r="F1762" s="429">
        <v>100.75</v>
      </c>
      <c r="G1762" s="429">
        <v>0</v>
      </c>
      <c r="H1762" s="429">
        <v>100.75</v>
      </c>
      <c r="I1762" s="429">
        <v>213600</v>
      </c>
      <c r="J1762" s="429">
        <v>21521580</v>
      </c>
      <c r="K1762" s="429">
        <v>43193</v>
      </c>
      <c r="L1762" s="429">
        <v>151</v>
      </c>
      <c r="M1762" s="429" t="s">
        <v>3540</v>
      </c>
    </row>
    <row r="1763" spans="1:13">
      <c r="A1763" s="429" t="s">
        <v>3541</v>
      </c>
      <c r="B1763" s="429" t="s">
        <v>3449</v>
      </c>
      <c r="C1763" s="429">
        <v>5.3</v>
      </c>
      <c r="D1763" s="429">
        <v>5.4</v>
      </c>
      <c r="E1763" s="429">
        <v>4.9000000000000004</v>
      </c>
      <c r="F1763" s="429">
        <v>5.4</v>
      </c>
      <c r="G1763" s="429">
        <v>5.4</v>
      </c>
      <c r="H1763" s="429">
        <v>5.15</v>
      </c>
      <c r="I1763" s="429">
        <v>1222210</v>
      </c>
      <c r="J1763" s="429">
        <v>6404656</v>
      </c>
      <c r="K1763" s="429">
        <v>43193</v>
      </c>
      <c r="L1763" s="429">
        <v>1448</v>
      </c>
      <c r="M1763" s="429" t="s">
        <v>3542</v>
      </c>
    </row>
    <row r="1764" spans="1:13">
      <c r="A1764" s="429" t="s">
        <v>2044</v>
      </c>
      <c r="B1764" s="429" t="s">
        <v>395</v>
      </c>
      <c r="C1764" s="429">
        <v>20.5</v>
      </c>
      <c r="D1764" s="429">
        <v>22.1</v>
      </c>
      <c r="E1764" s="429">
        <v>20</v>
      </c>
      <c r="F1764" s="429">
        <v>21.7</v>
      </c>
      <c r="G1764" s="429">
        <v>21.7</v>
      </c>
      <c r="H1764" s="429">
        <v>20.3</v>
      </c>
      <c r="I1764" s="429">
        <v>1458218</v>
      </c>
      <c r="J1764" s="429">
        <v>31148227.800000001</v>
      </c>
      <c r="K1764" s="429">
        <v>43193</v>
      </c>
      <c r="L1764" s="429">
        <v>3377</v>
      </c>
      <c r="M1764" s="429" t="s">
        <v>2045</v>
      </c>
    </row>
    <row r="1765" spans="1:13">
      <c r="A1765" s="429" t="s">
        <v>3234</v>
      </c>
      <c r="B1765" s="429" t="s">
        <v>395</v>
      </c>
      <c r="C1765" s="429">
        <v>4.25</v>
      </c>
      <c r="D1765" s="429">
        <v>4.25</v>
      </c>
      <c r="E1765" s="429">
        <v>4.0999999999999996</v>
      </c>
      <c r="F1765" s="429">
        <v>4.25</v>
      </c>
      <c r="G1765" s="429">
        <v>4.25</v>
      </c>
      <c r="H1765" s="429">
        <v>4.05</v>
      </c>
      <c r="I1765" s="429">
        <v>29994</v>
      </c>
      <c r="J1765" s="429">
        <v>126684.5</v>
      </c>
      <c r="K1765" s="429">
        <v>43193</v>
      </c>
      <c r="L1765" s="429">
        <v>44</v>
      </c>
      <c r="M1765" s="429" t="s">
        <v>3235</v>
      </c>
    </row>
    <row r="1766" spans="1:13">
      <c r="A1766" s="429" t="s">
        <v>2570</v>
      </c>
      <c r="B1766" s="429" t="s">
        <v>395</v>
      </c>
      <c r="C1766" s="429">
        <v>290</v>
      </c>
      <c r="D1766" s="429">
        <v>294.10000000000002</v>
      </c>
      <c r="E1766" s="429">
        <v>290</v>
      </c>
      <c r="F1766" s="429">
        <v>293.13</v>
      </c>
      <c r="G1766" s="429">
        <v>294.10000000000002</v>
      </c>
      <c r="H1766" s="429">
        <v>287</v>
      </c>
      <c r="I1766" s="429">
        <v>1663</v>
      </c>
      <c r="J1766" s="429">
        <v>485557.6</v>
      </c>
      <c r="K1766" s="429">
        <v>43193</v>
      </c>
      <c r="L1766" s="429">
        <v>16</v>
      </c>
      <c r="M1766" s="429" t="s">
        <v>2571</v>
      </c>
    </row>
    <row r="1767" spans="1:13">
      <c r="A1767" s="429" t="s">
        <v>3290</v>
      </c>
      <c r="B1767" s="429" t="s">
        <v>395</v>
      </c>
      <c r="C1767" s="429">
        <v>1055</v>
      </c>
      <c r="D1767" s="429">
        <v>1055</v>
      </c>
      <c r="E1767" s="429">
        <v>1055</v>
      </c>
      <c r="F1767" s="429">
        <v>1055</v>
      </c>
      <c r="G1767" s="429">
        <v>1055</v>
      </c>
      <c r="H1767" s="429">
        <v>1058.0999999999999</v>
      </c>
      <c r="I1767" s="429">
        <v>2</v>
      </c>
      <c r="J1767" s="429">
        <v>2110</v>
      </c>
      <c r="K1767" s="429">
        <v>43193</v>
      </c>
      <c r="L1767" s="429">
        <v>1</v>
      </c>
      <c r="M1767" s="429" t="s">
        <v>3291</v>
      </c>
    </row>
    <row r="1768" spans="1:13">
      <c r="A1768" s="429" t="s">
        <v>3302</v>
      </c>
      <c r="B1768" s="429" t="s">
        <v>395</v>
      </c>
      <c r="C1768" s="429">
        <v>346</v>
      </c>
      <c r="D1768" s="429">
        <v>346.3</v>
      </c>
      <c r="E1768" s="429">
        <v>346</v>
      </c>
      <c r="F1768" s="429">
        <v>346.3</v>
      </c>
      <c r="G1768" s="429">
        <v>346.3</v>
      </c>
      <c r="H1768" s="429">
        <v>344.75</v>
      </c>
      <c r="I1768" s="429">
        <v>18</v>
      </c>
      <c r="J1768" s="429">
        <v>6233.1</v>
      </c>
      <c r="K1768" s="429">
        <v>43193</v>
      </c>
      <c r="L1768" s="429">
        <v>2</v>
      </c>
      <c r="M1768" s="429" t="s">
        <v>3303</v>
      </c>
    </row>
    <row r="1769" spans="1:13">
      <c r="A1769" s="429" t="s">
        <v>3543</v>
      </c>
      <c r="B1769" s="429" t="s">
        <v>3449</v>
      </c>
      <c r="C1769" s="429">
        <v>12.6</v>
      </c>
      <c r="D1769" s="429">
        <v>13.25</v>
      </c>
      <c r="E1769" s="429">
        <v>12.45</v>
      </c>
      <c r="F1769" s="429">
        <v>13.25</v>
      </c>
      <c r="G1769" s="429">
        <v>13.25</v>
      </c>
      <c r="H1769" s="429">
        <v>12.65</v>
      </c>
      <c r="I1769" s="429">
        <v>267622</v>
      </c>
      <c r="J1769" s="429">
        <v>3513231</v>
      </c>
      <c r="K1769" s="429">
        <v>43193</v>
      </c>
      <c r="L1769" s="429">
        <v>630</v>
      </c>
      <c r="M1769" s="429" t="s">
        <v>3544</v>
      </c>
    </row>
    <row r="1770" spans="1:13">
      <c r="A1770" s="429" t="s">
        <v>2782</v>
      </c>
      <c r="B1770" s="429" t="s">
        <v>395</v>
      </c>
      <c r="C1770" s="429">
        <v>102.25</v>
      </c>
      <c r="D1770" s="429">
        <v>102.55</v>
      </c>
      <c r="E1770" s="429">
        <v>98.2</v>
      </c>
      <c r="F1770" s="429">
        <v>100.3</v>
      </c>
      <c r="G1770" s="429">
        <v>100.55</v>
      </c>
      <c r="H1770" s="429">
        <v>101.8</v>
      </c>
      <c r="I1770" s="429">
        <v>21361</v>
      </c>
      <c r="J1770" s="429">
        <v>2150862.6</v>
      </c>
      <c r="K1770" s="429">
        <v>43193</v>
      </c>
      <c r="L1770" s="429">
        <v>475</v>
      </c>
      <c r="M1770" s="429" t="s">
        <v>2783</v>
      </c>
    </row>
    <row r="1771" spans="1:13">
      <c r="A1771" s="429" t="s">
        <v>3545</v>
      </c>
      <c r="B1771" s="429" t="s">
        <v>3449</v>
      </c>
      <c r="C1771" s="429">
        <v>0.25</v>
      </c>
      <c r="D1771" s="429">
        <v>0.25</v>
      </c>
      <c r="E1771" s="429">
        <v>0.2</v>
      </c>
      <c r="F1771" s="429">
        <v>0.2</v>
      </c>
      <c r="G1771" s="429">
        <v>0.25</v>
      </c>
      <c r="H1771" s="429">
        <v>0.25</v>
      </c>
      <c r="I1771" s="429">
        <v>2934104</v>
      </c>
      <c r="J1771" s="429">
        <v>681492.4</v>
      </c>
      <c r="K1771" s="429">
        <v>43193</v>
      </c>
      <c r="L1771" s="429">
        <v>211</v>
      </c>
      <c r="M1771" s="429" t="s">
        <v>3546</v>
      </c>
    </row>
    <row r="1772" spans="1:13">
      <c r="A1772" s="429" t="s">
        <v>2046</v>
      </c>
      <c r="B1772" s="429" t="s">
        <v>395</v>
      </c>
      <c r="C1772" s="429">
        <v>431.05</v>
      </c>
      <c r="D1772" s="429">
        <v>441</v>
      </c>
      <c r="E1772" s="429">
        <v>426.45</v>
      </c>
      <c r="F1772" s="429">
        <v>436.6</v>
      </c>
      <c r="G1772" s="429">
        <v>434.9</v>
      </c>
      <c r="H1772" s="429">
        <v>436.65</v>
      </c>
      <c r="I1772" s="429">
        <v>61964</v>
      </c>
      <c r="J1772" s="429">
        <v>27036022.75</v>
      </c>
      <c r="K1772" s="429">
        <v>43193</v>
      </c>
      <c r="L1772" s="429">
        <v>2819</v>
      </c>
      <c r="M1772" s="429" t="s">
        <v>2047</v>
      </c>
    </row>
    <row r="1773" spans="1:13">
      <c r="A1773" s="429" t="s">
        <v>2048</v>
      </c>
      <c r="B1773" s="429" t="s">
        <v>395</v>
      </c>
      <c r="C1773" s="429">
        <v>852.6</v>
      </c>
      <c r="D1773" s="429">
        <v>868.8</v>
      </c>
      <c r="E1773" s="429">
        <v>844.45</v>
      </c>
      <c r="F1773" s="429">
        <v>858.1</v>
      </c>
      <c r="G1773" s="429">
        <v>859</v>
      </c>
      <c r="H1773" s="429">
        <v>851.1</v>
      </c>
      <c r="I1773" s="429">
        <v>19745</v>
      </c>
      <c r="J1773" s="429">
        <v>16973233.350000001</v>
      </c>
      <c r="K1773" s="429">
        <v>43193</v>
      </c>
      <c r="L1773" s="429">
        <v>1401</v>
      </c>
      <c r="M1773" s="429" t="s">
        <v>2049</v>
      </c>
    </row>
    <row r="1774" spans="1:13">
      <c r="A1774" s="429" t="s">
        <v>2516</v>
      </c>
      <c r="B1774" s="429" t="s">
        <v>395</v>
      </c>
      <c r="C1774" s="429">
        <v>696</v>
      </c>
      <c r="D1774" s="429">
        <v>719.7</v>
      </c>
      <c r="E1774" s="429">
        <v>687.45</v>
      </c>
      <c r="F1774" s="429">
        <v>700.1</v>
      </c>
      <c r="G1774" s="429">
        <v>702.5</v>
      </c>
      <c r="H1774" s="429">
        <v>697.25</v>
      </c>
      <c r="I1774" s="429">
        <v>9048</v>
      </c>
      <c r="J1774" s="429">
        <v>6369180.8499999996</v>
      </c>
      <c r="K1774" s="429">
        <v>43193</v>
      </c>
      <c r="L1774" s="429">
        <v>960</v>
      </c>
      <c r="M1774" s="429" t="s">
        <v>2517</v>
      </c>
    </row>
    <row r="1775" spans="1:13">
      <c r="A1775" s="429" t="s">
        <v>3547</v>
      </c>
      <c r="B1775" s="429" t="s">
        <v>3444</v>
      </c>
      <c r="C1775" s="429">
        <v>56.5</v>
      </c>
      <c r="D1775" s="429">
        <v>56.5</v>
      </c>
      <c r="E1775" s="429">
        <v>56.5</v>
      </c>
      <c r="F1775" s="429">
        <v>56.5</v>
      </c>
      <c r="G1775" s="429">
        <v>56.5</v>
      </c>
      <c r="H1775" s="429">
        <v>55.9</v>
      </c>
      <c r="I1775" s="429">
        <v>1600</v>
      </c>
      <c r="J1775" s="429">
        <v>90400</v>
      </c>
      <c r="K1775" s="429">
        <v>43193</v>
      </c>
      <c r="L1775" s="429">
        <v>1</v>
      </c>
      <c r="M1775" s="429" t="s">
        <v>3548</v>
      </c>
    </row>
    <row r="1776" spans="1:13">
      <c r="A1776" s="429" t="s">
        <v>2050</v>
      </c>
      <c r="B1776" s="429" t="s">
        <v>395</v>
      </c>
      <c r="C1776" s="429">
        <v>199.8</v>
      </c>
      <c r="D1776" s="429">
        <v>199.8</v>
      </c>
      <c r="E1776" s="429">
        <v>199.8</v>
      </c>
      <c r="F1776" s="429">
        <v>199.8</v>
      </c>
      <c r="G1776" s="429">
        <v>199.8</v>
      </c>
      <c r="H1776" s="429">
        <v>210.3</v>
      </c>
      <c r="I1776" s="429">
        <v>196855</v>
      </c>
      <c r="J1776" s="429">
        <v>39331629</v>
      </c>
      <c r="K1776" s="429">
        <v>43193</v>
      </c>
      <c r="L1776" s="429">
        <v>1244</v>
      </c>
      <c r="M1776" s="429" t="s">
        <v>2051</v>
      </c>
    </row>
    <row r="1777" spans="1:13">
      <c r="A1777" s="429" t="s">
        <v>2052</v>
      </c>
      <c r="B1777" s="429" t="s">
        <v>395</v>
      </c>
      <c r="C1777" s="429">
        <v>47.7</v>
      </c>
      <c r="D1777" s="429">
        <v>48.6</v>
      </c>
      <c r="E1777" s="429">
        <v>47.7</v>
      </c>
      <c r="F1777" s="429">
        <v>48.2</v>
      </c>
      <c r="G1777" s="429">
        <v>48.05</v>
      </c>
      <c r="H1777" s="429">
        <v>48.25</v>
      </c>
      <c r="I1777" s="429">
        <v>1596</v>
      </c>
      <c r="J1777" s="429">
        <v>76904</v>
      </c>
      <c r="K1777" s="429">
        <v>43193</v>
      </c>
      <c r="L1777" s="429">
        <v>19</v>
      </c>
      <c r="M1777" s="429" t="s">
        <v>2053</v>
      </c>
    </row>
    <row r="1778" spans="1:13">
      <c r="A1778" s="429" t="s">
        <v>2054</v>
      </c>
      <c r="B1778" s="429" t="s">
        <v>395</v>
      </c>
      <c r="C1778" s="429">
        <v>20.45</v>
      </c>
      <c r="D1778" s="429">
        <v>20.45</v>
      </c>
      <c r="E1778" s="429">
        <v>19.399999999999999</v>
      </c>
      <c r="F1778" s="429">
        <v>19.850000000000001</v>
      </c>
      <c r="G1778" s="429">
        <v>19.7</v>
      </c>
      <c r="H1778" s="429">
        <v>19.5</v>
      </c>
      <c r="I1778" s="429">
        <v>28459</v>
      </c>
      <c r="J1778" s="429">
        <v>560747.35</v>
      </c>
      <c r="K1778" s="429">
        <v>43193</v>
      </c>
      <c r="L1778" s="429">
        <v>186</v>
      </c>
      <c r="M1778" s="429" t="s">
        <v>2055</v>
      </c>
    </row>
    <row r="1779" spans="1:13">
      <c r="A1779" s="429" t="s">
        <v>3549</v>
      </c>
      <c r="B1779" s="429" t="s">
        <v>3444</v>
      </c>
      <c r="C1779" s="429">
        <v>58.95</v>
      </c>
      <c r="D1779" s="429">
        <v>58.95</v>
      </c>
      <c r="E1779" s="429">
        <v>58.95</v>
      </c>
      <c r="F1779" s="429">
        <v>58.95</v>
      </c>
      <c r="G1779" s="429">
        <v>58.95</v>
      </c>
      <c r="H1779" s="429">
        <v>62.05</v>
      </c>
      <c r="I1779" s="429">
        <v>4000</v>
      </c>
      <c r="J1779" s="429">
        <v>235800</v>
      </c>
      <c r="K1779" s="429">
        <v>43193</v>
      </c>
      <c r="L1779" s="429">
        <v>1</v>
      </c>
      <c r="M1779" s="429" t="s">
        <v>3550</v>
      </c>
    </row>
    <row r="1780" spans="1:13">
      <c r="A1780" s="429" t="s">
        <v>2056</v>
      </c>
      <c r="B1780" s="429" t="s">
        <v>395</v>
      </c>
      <c r="C1780" s="429">
        <v>34.85</v>
      </c>
      <c r="D1780" s="429">
        <v>35.950000000000003</v>
      </c>
      <c r="E1780" s="429">
        <v>34.200000000000003</v>
      </c>
      <c r="F1780" s="429">
        <v>35.700000000000003</v>
      </c>
      <c r="G1780" s="429">
        <v>35.6</v>
      </c>
      <c r="H1780" s="429">
        <v>35</v>
      </c>
      <c r="I1780" s="429">
        <v>711262</v>
      </c>
      <c r="J1780" s="429">
        <v>25046726.449999999</v>
      </c>
      <c r="K1780" s="429">
        <v>43193</v>
      </c>
      <c r="L1780" s="429">
        <v>2906</v>
      </c>
      <c r="M1780" s="429" t="s">
        <v>2057</v>
      </c>
    </row>
    <row r="1781" spans="1:13">
      <c r="A1781" s="429" t="s">
        <v>2058</v>
      </c>
      <c r="B1781" s="429" t="s">
        <v>395</v>
      </c>
      <c r="C1781" s="429">
        <v>15.2</v>
      </c>
      <c r="D1781" s="429">
        <v>16.399999999999999</v>
      </c>
      <c r="E1781" s="429">
        <v>15.2</v>
      </c>
      <c r="F1781" s="429">
        <v>16.3</v>
      </c>
      <c r="G1781" s="429">
        <v>16.25</v>
      </c>
      <c r="H1781" s="429">
        <v>15.6</v>
      </c>
      <c r="I1781" s="429">
        <v>122267</v>
      </c>
      <c r="J1781" s="429">
        <v>1964788</v>
      </c>
      <c r="K1781" s="429">
        <v>43193</v>
      </c>
      <c r="L1781" s="429">
        <v>596</v>
      </c>
      <c r="M1781" s="429" t="s">
        <v>2059</v>
      </c>
    </row>
    <row r="1782" spans="1:13">
      <c r="A1782" s="429" t="s">
        <v>2280</v>
      </c>
      <c r="B1782" s="429" t="s">
        <v>395</v>
      </c>
      <c r="C1782" s="429">
        <v>638</v>
      </c>
      <c r="D1782" s="429">
        <v>648.5</v>
      </c>
      <c r="E1782" s="429">
        <v>635</v>
      </c>
      <c r="F1782" s="429">
        <v>646.85</v>
      </c>
      <c r="G1782" s="429">
        <v>647</v>
      </c>
      <c r="H1782" s="429">
        <v>641</v>
      </c>
      <c r="I1782" s="429">
        <v>22611</v>
      </c>
      <c r="J1782" s="429">
        <v>14543583.6</v>
      </c>
      <c r="K1782" s="429">
        <v>43193</v>
      </c>
      <c r="L1782" s="429">
        <v>897</v>
      </c>
      <c r="M1782" s="429" t="s">
        <v>2281</v>
      </c>
    </row>
    <row r="1783" spans="1:13">
      <c r="A1783" s="429" t="s">
        <v>228</v>
      </c>
      <c r="B1783" s="429" t="s">
        <v>395</v>
      </c>
      <c r="C1783" s="429">
        <v>279</v>
      </c>
      <c r="D1783" s="429">
        <v>284.7</v>
      </c>
      <c r="E1783" s="429">
        <v>278.55</v>
      </c>
      <c r="F1783" s="429">
        <v>283.2</v>
      </c>
      <c r="G1783" s="429">
        <v>283.5</v>
      </c>
      <c r="H1783" s="429">
        <v>282.3</v>
      </c>
      <c r="I1783" s="429">
        <v>9718071</v>
      </c>
      <c r="J1783" s="429">
        <v>2736909829.4499998</v>
      </c>
      <c r="K1783" s="429">
        <v>43193</v>
      </c>
      <c r="L1783" s="429">
        <v>70061</v>
      </c>
      <c r="M1783" s="429" t="s">
        <v>2060</v>
      </c>
    </row>
    <row r="1784" spans="1:13">
      <c r="A1784" s="429" t="s">
        <v>228</v>
      </c>
      <c r="B1784" s="429" t="s">
        <v>3551</v>
      </c>
      <c r="C1784" s="429">
        <v>10</v>
      </c>
      <c r="D1784" s="429">
        <v>10.050000000000001</v>
      </c>
      <c r="E1784" s="429">
        <v>9.9499999999999993</v>
      </c>
      <c r="F1784" s="429">
        <v>10</v>
      </c>
      <c r="G1784" s="429">
        <v>10</v>
      </c>
      <c r="H1784" s="429">
        <v>10</v>
      </c>
      <c r="I1784" s="429">
        <v>21683</v>
      </c>
      <c r="J1784" s="429">
        <v>216801.05</v>
      </c>
      <c r="K1784" s="429">
        <v>43193</v>
      </c>
      <c r="L1784" s="429">
        <v>32</v>
      </c>
      <c r="M1784" s="429" t="s">
        <v>3552</v>
      </c>
    </row>
    <row r="1785" spans="1:13">
      <c r="A1785" s="429" t="s">
        <v>2061</v>
      </c>
      <c r="B1785" s="429" t="s">
        <v>395</v>
      </c>
      <c r="C1785" s="429">
        <v>3980</v>
      </c>
      <c r="D1785" s="429">
        <v>4109</v>
      </c>
      <c r="E1785" s="429">
        <v>3950.4</v>
      </c>
      <c r="F1785" s="429">
        <v>4046.15</v>
      </c>
      <c r="G1785" s="429">
        <v>4042.15</v>
      </c>
      <c r="H1785" s="429">
        <v>3975.15</v>
      </c>
      <c r="I1785" s="429">
        <v>163619</v>
      </c>
      <c r="J1785" s="429">
        <v>659493637.85000002</v>
      </c>
      <c r="K1785" s="429">
        <v>43193</v>
      </c>
      <c r="L1785" s="429">
        <v>15450</v>
      </c>
      <c r="M1785" s="429" t="s">
        <v>2062</v>
      </c>
    </row>
    <row r="1786" spans="1:13">
      <c r="A1786" s="429" t="s">
        <v>2063</v>
      </c>
      <c r="B1786" s="429" t="s">
        <v>395</v>
      </c>
      <c r="C1786" s="429">
        <v>70.349999999999994</v>
      </c>
      <c r="D1786" s="429">
        <v>73.45</v>
      </c>
      <c r="E1786" s="429">
        <v>69.400000000000006</v>
      </c>
      <c r="F1786" s="429">
        <v>72.25</v>
      </c>
      <c r="G1786" s="429">
        <v>72.150000000000006</v>
      </c>
      <c r="H1786" s="429">
        <v>71.3</v>
      </c>
      <c r="I1786" s="429">
        <v>86827</v>
      </c>
      <c r="J1786" s="429">
        <v>6245423.8499999996</v>
      </c>
      <c r="K1786" s="429">
        <v>43193</v>
      </c>
      <c r="L1786" s="429">
        <v>1945</v>
      </c>
      <c r="M1786" s="429" t="s">
        <v>2064</v>
      </c>
    </row>
    <row r="1787" spans="1:13">
      <c r="A1787" s="429" t="s">
        <v>3553</v>
      </c>
      <c r="B1787" s="429" t="s">
        <v>3444</v>
      </c>
      <c r="C1787" s="429">
        <v>182.9</v>
      </c>
      <c r="D1787" s="429">
        <v>184.75</v>
      </c>
      <c r="E1787" s="429">
        <v>178</v>
      </c>
      <c r="F1787" s="429">
        <v>178</v>
      </c>
      <c r="G1787" s="429">
        <v>178</v>
      </c>
      <c r="H1787" s="429">
        <v>183</v>
      </c>
      <c r="I1787" s="429">
        <v>3600</v>
      </c>
      <c r="J1787" s="429">
        <v>654780</v>
      </c>
      <c r="K1787" s="429">
        <v>43193</v>
      </c>
      <c r="L1787" s="429">
        <v>3</v>
      </c>
      <c r="M1787" s="429" t="s">
        <v>3554</v>
      </c>
    </row>
    <row r="1788" spans="1:13">
      <c r="A1788" s="429" t="s">
        <v>2065</v>
      </c>
      <c r="B1788" s="429" t="s">
        <v>395</v>
      </c>
      <c r="C1788" s="429">
        <v>1282.0999999999999</v>
      </c>
      <c r="D1788" s="429">
        <v>1400</v>
      </c>
      <c r="E1788" s="429">
        <v>1272</v>
      </c>
      <c r="F1788" s="429">
        <v>1325.5</v>
      </c>
      <c r="G1788" s="429">
        <v>1360.35</v>
      </c>
      <c r="H1788" s="429">
        <v>1283.1500000000001</v>
      </c>
      <c r="I1788" s="429">
        <v>7201</v>
      </c>
      <c r="J1788" s="429">
        <v>9462396.5999999996</v>
      </c>
      <c r="K1788" s="429">
        <v>43193</v>
      </c>
      <c r="L1788" s="429">
        <v>405</v>
      </c>
      <c r="M1788" s="429" t="s">
        <v>2066</v>
      </c>
    </row>
    <row r="1789" spans="1:13">
      <c r="A1789" s="429" t="s">
        <v>392</v>
      </c>
      <c r="B1789" s="429" t="s">
        <v>395</v>
      </c>
      <c r="C1789" s="429">
        <v>187.1</v>
      </c>
      <c r="D1789" s="429">
        <v>199.9</v>
      </c>
      <c r="E1789" s="429">
        <v>185.8</v>
      </c>
      <c r="F1789" s="429">
        <v>198.55</v>
      </c>
      <c r="G1789" s="429">
        <v>197.5</v>
      </c>
      <c r="H1789" s="429">
        <v>186.45</v>
      </c>
      <c r="I1789" s="429">
        <v>115252</v>
      </c>
      <c r="J1789" s="429">
        <v>22513746.850000001</v>
      </c>
      <c r="K1789" s="429">
        <v>43193</v>
      </c>
      <c r="L1789" s="429">
        <v>1469</v>
      </c>
      <c r="M1789" s="429" t="s">
        <v>2067</v>
      </c>
    </row>
    <row r="1790" spans="1:13">
      <c r="A1790" s="429" t="s">
        <v>2068</v>
      </c>
      <c r="B1790" s="429" t="s">
        <v>395</v>
      </c>
      <c r="C1790" s="429">
        <v>225.05</v>
      </c>
      <c r="D1790" s="429">
        <v>233.5</v>
      </c>
      <c r="E1790" s="429">
        <v>225.05</v>
      </c>
      <c r="F1790" s="429">
        <v>232.05</v>
      </c>
      <c r="G1790" s="429">
        <v>231.55</v>
      </c>
      <c r="H1790" s="429">
        <v>226.55</v>
      </c>
      <c r="I1790" s="429">
        <v>1006841</v>
      </c>
      <c r="J1790" s="429">
        <v>231346430</v>
      </c>
      <c r="K1790" s="429">
        <v>43193</v>
      </c>
      <c r="L1790" s="429">
        <v>9480</v>
      </c>
      <c r="M1790" s="429" t="s">
        <v>2234</v>
      </c>
    </row>
    <row r="1791" spans="1:13">
      <c r="A1791" s="429" t="s">
        <v>2222</v>
      </c>
      <c r="B1791" s="429" t="s">
        <v>395</v>
      </c>
      <c r="C1791" s="429">
        <v>3913</v>
      </c>
      <c r="D1791" s="429">
        <v>4100</v>
      </c>
      <c r="E1791" s="429">
        <v>3840</v>
      </c>
      <c r="F1791" s="429">
        <v>3887.15</v>
      </c>
      <c r="G1791" s="429">
        <v>3895</v>
      </c>
      <c r="H1791" s="429">
        <v>3913</v>
      </c>
      <c r="I1791" s="429">
        <v>1214</v>
      </c>
      <c r="J1791" s="429">
        <v>4763396.5</v>
      </c>
      <c r="K1791" s="429">
        <v>43193</v>
      </c>
      <c r="L1791" s="429">
        <v>446</v>
      </c>
      <c r="M1791" s="429" t="s">
        <v>2223</v>
      </c>
    </row>
    <row r="1792" spans="1:13">
      <c r="A1792" s="429" t="s">
        <v>2069</v>
      </c>
      <c r="B1792" s="429" t="s">
        <v>395</v>
      </c>
      <c r="C1792" s="429">
        <v>12.35</v>
      </c>
      <c r="D1792" s="429">
        <v>12.55</v>
      </c>
      <c r="E1792" s="429">
        <v>11.7</v>
      </c>
      <c r="F1792" s="429">
        <v>12.35</v>
      </c>
      <c r="G1792" s="429">
        <v>12.4</v>
      </c>
      <c r="H1792" s="429">
        <v>12.35</v>
      </c>
      <c r="I1792" s="429">
        <v>456074</v>
      </c>
      <c r="J1792" s="429">
        <v>5485636.1500000004</v>
      </c>
      <c r="K1792" s="429">
        <v>43193</v>
      </c>
      <c r="L1792" s="429">
        <v>1396</v>
      </c>
      <c r="M1792" s="429" t="s">
        <v>2070</v>
      </c>
    </row>
    <row r="1793" spans="1:13">
      <c r="A1793" s="429" t="s">
        <v>2071</v>
      </c>
      <c r="B1793" s="429" t="s">
        <v>395</v>
      </c>
      <c r="C1793" s="429">
        <v>12.05</v>
      </c>
      <c r="D1793" s="429">
        <v>13</v>
      </c>
      <c r="E1793" s="429">
        <v>12</v>
      </c>
      <c r="F1793" s="429">
        <v>13</v>
      </c>
      <c r="G1793" s="429">
        <v>13</v>
      </c>
      <c r="H1793" s="429">
        <v>12.4</v>
      </c>
      <c r="I1793" s="429">
        <v>1672656</v>
      </c>
      <c r="J1793" s="429">
        <v>21244686.600000001</v>
      </c>
      <c r="K1793" s="429">
        <v>43193</v>
      </c>
      <c r="L1793" s="429">
        <v>3337</v>
      </c>
      <c r="M1793" s="429" t="s">
        <v>2072</v>
      </c>
    </row>
    <row r="1794" spans="1:13">
      <c r="A1794" s="429" t="s">
        <v>2397</v>
      </c>
      <c r="B1794" s="429" t="s">
        <v>395</v>
      </c>
      <c r="C1794" s="429">
        <v>80.25</v>
      </c>
      <c r="D1794" s="429">
        <v>83.3</v>
      </c>
      <c r="E1794" s="429">
        <v>80.25</v>
      </c>
      <c r="F1794" s="429">
        <v>81.95</v>
      </c>
      <c r="G1794" s="429">
        <v>81.650000000000006</v>
      </c>
      <c r="H1794" s="429">
        <v>81.900000000000006</v>
      </c>
      <c r="I1794" s="429">
        <v>76491</v>
      </c>
      <c r="J1794" s="429">
        <v>6286063.8499999996</v>
      </c>
      <c r="K1794" s="429">
        <v>43193</v>
      </c>
      <c r="L1794" s="429">
        <v>368</v>
      </c>
      <c r="M1794" s="429" t="s">
        <v>2073</v>
      </c>
    </row>
    <row r="1795" spans="1:13">
      <c r="A1795" s="429" t="s">
        <v>2074</v>
      </c>
      <c r="B1795" s="429" t="s">
        <v>395</v>
      </c>
      <c r="C1795" s="429">
        <v>53.5</v>
      </c>
      <c r="D1795" s="429">
        <v>54.7</v>
      </c>
      <c r="E1795" s="429">
        <v>52.9</v>
      </c>
      <c r="F1795" s="429">
        <v>54.3</v>
      </c>
      <c r="G1795" s="429">
        <v>53.95</v>
      </c>
      <c r="H1795" s="429">
        <v>53.3</v>
      </c>
      <c r="I1795" s="429">
        <v>856179</v>
      </c>
      <c r="J1795" s="429">
        <v>46223214.450000003</v>
      </c>
      <c r="K1795" s="429">
        <v>43193</v>
      </c>
      <c r="L1795" s="429">
        <v>5483</v>
      </c>
      <c r="M1795" s="429" t="s">
        <v>2075</v>
      </c>
    </row>
    <row r="1796" spans="1:13">
      <c r="A1796" s="429" t="s">
        <v>3555</v>
      </c>
      <c r="B1796" s="429" t="s">
        <v>3449</v>
      </c>
      <c r="C1796" s="429">
        <v>5.2</v>
      </c>
      <c r="D1796" s="429">
        <v>5.25</v>
      </c>
      <c r="E1796" s="429">
        <v>5</v>
      </c>
      <c r="F1796" s="429">
        <v>5.2</v>
      </c>
      <c r="G1796" s="429">
        <v>5.25</v>
      </c>
      <c r="H1796" s="429">
        <v>5</v>
      </c>
      <c r="I1796" s="429">
        <v>162228</v>
      </c>
      <c r="J1796" s="429">
        <v>829443.75</v>
      </c>
      <c r="K1796" s="429">
        <v>43193</v>
      </c>
      <c r="L1796" s="429">
        <v>146</v>
      </c>
      <c r="M1796" s="429" t="s">
        <v>3556</v>
      </c>
    </row>
    <row r="1797" spans="1:13">
      <c r="A1797" s="429" t="s">
        <v>2076</v>
      </c>
      <c r="B1797" s="429" t="s">
        <v>395</v>
      </c>
      <c r="C1797" s="429">
        <v>17.149999999999999</v>
      </c>
      <c r="D1797" s="429">
        <v>17.850000000000001</v>
      </c>
      <c r="E1797" s="429">
        <v>16.899999999999999</v>
      </c>
      <c r="F1797" s="429">
        <v>17.5</v>
      </c>
      <c r="G1797" s="429">
        <v>17.649999999999999</v>
      </c>
      <c r="H1797" s="429">
        <v>17.149999999999999</v>
      </c>
      <c r="I1797" s="429">
        <v>102152</v>
      </c>
      <c r="J1797" s="429">
        <v>1773879.15</v>
      </c>
      <c r="K1797" s="429">
        <v>43193</v>
      </c>
      <c r="L1797" s="429">
        <v>373</v>
      </c>
      <c r="M1797" s="429" t="s">
        <v>2077</v>
      </c>
    </row>
    <row r="1798" spans="1:13">
      <c r="A1798" s="429" t="s">
        <v>2078</v>
      </c>
      <c r="B1798" s="429" t="s">
        <v>395</v>
      </c>
      <c r="C1798" s="429">
        <v>31.4</v>
      </c>
      <c r="D1798" s="429">
        <v>33.299999999999997</v>
      </c>
      <c r="E1798" s="429">
        <v>31.2</v>
      </c>
      <c r="F1798" s="429">
        <v>32.799999999999997</v>
      </c>
      <c r="G1798" s="429">
        <v>33.25</v>
      </c>
      <c r="H1798" s="429">
        <v>32.049999999999997</v>
      </c>
      <c r="I1798" s="429">
        <v>2788154</v>
      </c>
      <c r="J1798" s="429">
        <v>89582255.950000003</v>
      </c>
      <c r="K1798" s="429">
        <v>43193</v>
      </c>
      <c r="L1798" s="429">
        <v>8253</v>
      </c>
      <c r="M1798" s="429" t="s">
        <v>2079</v>
      </c>
    </row>
    <row r="1799" spans="1:13">
      <c r="A1799" s="429" t="s">
        <v>3557</v>
      </c>
      <c r="B1799" s="429" t="s">
        <v>3449</v>
      </c>
      <c r="C1799" s="429">
        <v>175.5</v>
      </c>
      <c r="D1799" s="429">
        <v>190.5</v>
      </c>
      <c r="E1799" s="429">
        <v>175.5</v>
      </c>
      <c r="F1799" s="429">
        <v>183.45</v>
      </c>
      <c r="G1799" s="429">
        <v>186.05</v>
      </c>
      <c r="H1799" s="429">
        <v>182.45</v>
      </c>
      <c r="I1799" s="429">
        <v>5970</v>
      </c>
      <c r="J1799" s="429">
        <v>1103244.1000000001</v>
      </c>
      <c r="K1799" s="429">
        <v>43193</v>
      </c>
      <c r="L1799" s="429">
        <v>102</v>
      </c>
      <c r="M1799" s="429" t="s">
        <v>3558</v>
      </c>
    </row>
    <row r="1800" spans="1:13">
      <c r="A1800" s="429" t="s">
        <v>2080</v>
      </c>
      <c r="B1800" s="429" t="s">
        <v>395</v>
      </c>
      <c r="C1800" s="429">
        <v>920</v>
      </c>
      <c r="D1800" s="429">
        <v>947.6</v>
      </c>
      <c r="E1800" s="429">
        <v>918.7</v>
      </c>
      <c r="F1800" s="429">
        <v>939</v>
      </c>
      <c r="G1800" s="429">
        <v>932.5</v>
      </c>
      <c r="H1800" s="429">
        <v>915.6</v>
      </c>
      <c r="I1800" s="429">
        <v>12183</v>
      </c>
      <c r="J1800" s="429">
        <v>11418049</v>
      </c>
      <c r="K1800" s="429">
        <v>43193</v>
      </c>
      <c r="L1800" s="429">
        <v>1222</v>
      </c>
      <c r="M1800" s="429" t="s">
        <v>2081</v>
      </c>
    </row>
    <row r="1801" spans="1:13">
      <c r="A1801" s="429" t="s">
        <v>2082</v>
      </c>
      <c r="B1801" s="429" t="s">
        <v>395</v>
      </c>
      <c r="C1801" s="429">
        <v>1067.8499999999999</v>
      </c>
      <c r="D1801" s="429">
        <v>1115</v>
      </c>
      <c r="E1801" s="429">
        <v>1050.0999999999999</v>
      </c>
      <c r="F1801" s="429">
        <v>1109.4000000000001</v>
      </c>
      <c r="G1801" s="429">
        <v>1109.9000000000001</v>
      </c>
      <c r="H1801" s="429">
        <v>1066.05</v>
      </c>
      <c r="I1801" s="429">
        <v>11760</v>
      </c>
      <c r="J1801" s="429">
        <v>12865314.5</v>
      </c>
      <c r="K1801" s="429">
        <v>43193</v>
      </c>
      <c r="L1801" s="429">
        <v>1082</v>
      </c>
      <c r="M1801" s="429" t="s">
        <v>2083</v>
      </c>
    </row>
    <row r="1802" spans="1:13">
      <c r="A1802" s="429" t="s">
        <v>2084</v>
      </c>
      <c r="B1802" s="429" t="s">
        <v>395</v>
      </c>
      <c r="C1802" s="429">
        <v>103</v>
      </c>
      <c r="D1802" s="429">
        <v>105.75</v>
      </c>
      <c r="E1802" s="429">
        <v>102.1</v>
      </c>
      <c r="F1802" s="429">
        <v>104.95</v>
      </c>
      <c r="G1802" s="429">
        <v>104.45</v>
      </c>
      <c r="H1802" s="429">
        <v>103.8</v>
      </c>
      <c r="I1802" s="429">
        <v>22462</v>
      </c>
      <c r="J1802" s="429">
        <v>2343726</v>
      </c>
      <c r="K1802" s="429">
        <v>43193</v>
      </c>
      <c r="L1802" s="429">
        <v>472</v>
      </c>
      <c r="M1802" s="429" t="s">
        <v>2085</v>
      </c>
    </row>
    <row r="1803" spans="1:13">
      <c r="A1803" s="429" t="s">
        <v>2351</v>
      </c>
      <c r="B1803" s="429" t="s">
        <v>395</v>
      </c>
      <c r="C1803" s="429">
        <v>58.15</v>
      </c>
      <c r="D1803" s="429">
        <v>60.95</v>
      </c>
      <c r="E1803" s="429">
        <v>58.15</v>
      </c>
      <c r="F1803" s="429">
        <v>60.95</v>
      </c>
      <c r="G1803" s="429">
        <v>60.95</v>
      </c>
      <c r="H1803" s="429">
        <v>58.05</v>
      </c>
      <c r="I1803" s="429">
        <v>176676</v>
      </c>
      <c r="J1803" s="429">
        <v>10547713.550000001</v>
      </c>
      <c r="K1803" s="429">
        <v>43193</v>
      </c>
      <c r="L1803" s="429">
        <v>932</v>
      </c>
      <c r="M1803" s="429" t="s">
        <v>1348</v>
      </c>
    </row>
    <row r="1804" spans="1:13">
      <c r="A1804" s="429" t="s">
        <v>2086</v>
      </c>
      <c r="B1804" s="429" t="s">
        <v>395</v>
      </c>
      <c r="C1804" s="429">
        <v>319.7</v>
      </c>
      <c r="D1804" s="429">
        <v>324.89999999999998</v>
      </c>
      <c r="E1804" s="429">
        <v>316</v>
      </c>
      <c r="F1804" s="429">
        <v>323.3</v>
      </c>
      <c r="G1804" s="429">
        <v>322.7</v>
      </c>
      <c r="H1804" s="429">
        <v>321.14999999999998</v>
      </c>
      <c r="I1804" s="429">
        <v>434277</v>
      </c>
      <c r="J1804" s="429">
        <v>138717516.34999999</v>
      </c>
      <c r="K1804" s="429">
        <v>43193</v>
      </c>
      <c r="L1804" s="429">
        <v>14011</v>
      </c>
      <c r="M1804" s="429" t="s">
        <v>2087</v>
      </c>
    </row>
    <row r="1805" spans="1:13">
      <c r="A1805" s="429" t="s">
        <v>2088</v>
      </c>
      <c r="B1805" s="429" t="s">
        <v>395</v>
      </c>
      <c r="C1805" s="429">
        <v>56</v>
      </c>
      <c r="D1805" s="429">
        <v>57.05</v>
      </c>
      <c r="E1805" s="429">
        <v>53.4</v>
      </c>
      <c r="F1805" s="429">
        <v>56.3</v>
      </c>
      <c r="G1805" s="429">
        <v>56.7</v>
      </c>
      <c r="H1805" s="429">
        <v>55</v>
      </c>
      <c r="I1805" s="429">
        <v>5612</v>
      </c>
      <c r="J1805" s="429">
        <v>315781.55</v>
      </c>
      <c r="K1805" s="429">
        <v>43193</v>
      </c>
      <c r="L1805" s="429">
        <v>148</v>
      </c>
      <c r="M1805" s="429" t="s">
        <v>2089</v>
      </c>
    </row>
    <row r="1806" spans="1:13">
      <c r="A1806" s="429" t="s">
        <v>2090</v>
      </c>
      <c r="B1806" s="429" t="s">
        <v>395</v>
      </c>
      <c r="C1806" s="429">
        <v>672.9</v>
      </c>
      <c r="D1806" s="429">
        <v>673</v>
      </c>
      <c r="E1806" s="429">
        <v>660.2</v>
      </c>
      <c r="F1806" s="429">
        <v>671.8</v>
      </c>
      <c r="G1806" s="429">
        <v>672.95</v>
      </c>
      <c r="H1806" s="429">
        <v>668.55</v>
      </c>
      <c r="I1806" s="429">
        <v>14125</v>
      </c>
      <c r="J1806" s="429">
        <v>9461461.6999999993</v>
      </c>
      <c r="K1806" s="429">
        <v>43193</v>
      </c>
      <c r="L1806" s="429">
        <v>771</v>
      </c>
      <c r="M1806" s="429" t="s">
        <v>2091</v>
      </c>
    </row>
    <row r="1807" spans="1:13">
      <c r="A1807" s="429" t="s">
        <v>3236</v>
      </c>
      <c r="B1807" s="429" t="s">
        <v>395</v>
      </c>
      <c r="C1807" s="429">
        <v>13.85</v>
      </c>
      <c r="D1807" s="429">
        <v>14.85</v>
      </c>
      <c r="E1807" s="429">
        <v>13.85</v>
      </c>
      <c r="F1807" s="429">
        <v>14.8</v>
      </c>
      <c r="G1807" s="429">
        <v>14.7</v>
      </c>
      <c r="H1807" s="429">
        <v>14.15</v>
      </c>
      <c r="I1807" s="429">
        <v>10195</v>
      </c>
      <c r="J1807" s="429">
        <v>148507.95000000001</v>
      </c>
      <c r="K1807" s="429">
        <v>43193</v>
      </c>
      <c r="L1807" s="429">
        <v>59</v>
      </c>
      <c r="M1807" s="429" t="s">
        <v>3237</v>
      </c>
    </row>
    <row r="1808" spans="1:13">
      <c r="A1808" s="429" t="s">
        <v>3559</v>
      </c>
      <c r="B1808" s="429" t="s">
        <v>3449</v>
      </c>
      <c r="C1808" s="429">
        <v>0.15</v>
      </c>
      <c r="D1808" s="429">
        <v>0.2</v>
      </c>
      <c r="E1808" s="429">
        <v>0.1</v>
      </c>
      <c r="F1808" s="429">
        <v>0.15</v>
      </c>
      <c r="G1808" s="429">
        <v>0.15</v>
      </c>
      <c r="H1808" s="429">
        <v>0.15</v>
      </c>
      <c r="I1808" s="429">
        <v>2845619</v>
      </c>
      <c r="J1808" s="429">
        <v>428828.65</v>
      </c>
      <c r="K1808" s="429">
        <v>43193</v>
      </c>
      <c r="L1808" s="429">
        <v>248</v>
      </c>
      <c r="M1808" s="429" t="s">
        <v>3560</v>
      </c>
    </row>
    <row r="1809" spans="1:13">
      <c r="A1809" s="429" t="s">
        <v>3238</v>
      </c>
      <c r="B1809" s="429" t="s">
        <v>395</v>
      </c>
      <c r="C1809" s="429">
        <v>292.5</v>
      </c>
      <c r="D1809" s="429">
        <v>292.5</v>
      </c>
      <c r="E1809" s="429">
        <v>272.05</v>
      </c>
      <c r="F1809" s="429">
        <v>281.89999999999998</v>
      </c>
      <c r="G1809" s="429">
        <v>280.55</v>
      </c>
      <c r="H1809" s="429">
        <v>279.5</v>
      </c>
      <c r="I1809" s="429">
        <v>6866</v>
      </c>
      <c r="J1809" s="429">
        <v>1933751.1</v>
      </c>
      <c r="K1809" s="429">
        <v>43193</v>
      </c>
      <c r="L1809" s="429">
        <v>98</v>
      </c>
      <c r="M1809" s="429" t="s">
        <v>3239</v>
      </c>
    </row>
    <row r="1810" spans="1:13">
      <c r="A1810" s="429" t="s">
        <v>2092</v>
      </c>
      <c r="B1810" s="429" t="s">
        <v>395</v>
      </c>
      <c r="C1810" s="429">
        <v>1.1000000000000001</v>
      </c>
      <c r="D1810" s="429">
        <v>1.1000000000000001</v>
      </c>
      <c r="E1810" s="429">
        <v>1.05</v>
      </c>
      <c r="F1810" s="429">
        <v>1.1000000000000001</v>
      </c>
      <c r="G1810" s="429">
        <v>1.1000000000000001</v>
      </c>
      <c r="H1810" s="429">
        <v>1.05</v>
      </c>
      <c r="I1810" s="429">
        <v>374965</v>
      </c>
      <c r="J1810" s="429">
        <v>409754.3</v>
      </c>
      <c r="K1810" s="429">
        <v>43193</v>
      </c>
      <c r="L1810" s="429">
        <v>83</v>
      </c>
      <c r="M1810" s="429" t="s">
        <v>2093</v>
      </c>
    </row>
    <row r="1811" spans="1:13">
      <c r="A1811" s="429" t="s">
        <v>2094</v>
      </c>
      <c r="B1811" s="429" t="s">
        <v>395</v>
      </c>
      <c r="C1811" s="429">
        <v>75.349999999999994</v>
      </c>
      <c r="D1811" s="429">
        <v>80.400000000000006</v>
      </c>
      <c r="E1811" s="429">
        <v>74.849999999999994</v>
      </c>
      <c r="F1811" s="429">
        <v>80.099999999999994</v>
      </c>
      <c r="G1811" s="429">
        <v>80.150000000000006</v>
      </c>
      <c r="H1811" s="429">
        <v>75.849999999999994</v>
      </c>
      <c r="I1811" s="429">
        <v>997736</v>
      </c>
      <c r="J1811" s="429">
        <v>77842063.849999994</v>
      </c>
      <c r="K1811" s="429">
        <v>43193</v>
      </c>
      <c r="L1811" s="429">
        <v>5082</v>
      </c>
      <c r="M1811" s="429" t="s">
        <v>2095</v>
      </c>
    </row>
    <row r="1812" spans="1:13">
      <c r="A1812" s="429" t="s">
        <v>2096</v>
      </c>
      <c r="B1812" s="429" t="s">
        <v>395</v>
      </c>
      <c r="C1812" s="429">
        <v>69.95</v>
      </c>
      <c r="D1812" s="429">
        <v>74</v>
      </c>
      <c r="E1812" s="429">
        <v>69.2</v>
      </c>
      <c r="F1812" s="429">
        <v>73.150000000000006</v>
      </c>
      <c r="G1812" s="429">
        <v>74</v>
      </c>
      <c r="H1812" s="429">
        <v>70.400000000000006</v>
      </c>
      <c r="I1812" s="429">
        <v>64038</v>
      </c>
      <c r="J1812" s="429">
        <v>4572011.1500000004</v>
      </c>
      <c r="K1812" s="429">
        <v>43193</v>
      </c>
      <c r="L1812" s="429">
        <v>388</v>
      </c>
      <c r="M1812" s="429" t="s">
        <v>2097</v>
      </c>
    </row>
    <row r="1813" spans="1:13">
      <c r="A1813" s="429" t="s">
        <v>2098</v>
      </c>
      <c r="B1813" s="429" t="s">
        <v>395</v>
      </c>
      <c r="C1813" s="429">
        <v>1915</v>
      </c>
      <c r="D1813" s="429">
        <v>1990</v>
      </c>
      <c r="E1813" s="429">
        <v>1908.55</v>
      </c>
      <c r="F1813" s="429">
        <v>1940.1</v>
      </c>
      <c r="G1813" s="429">
        <v>1931.5</v>
      </c>
      <c r="H1813" s="429">
        <v>1918.95</v>
      </c>
      <c r="I1813" s="429">
        <v>21514</v>
      </c>
      <c r="J1813" s="429">
        <v>41791058.200000003</v>
      </c>
      <c r="K1813" s="429">
        <v>43193</v>
      </c>
      <c r="L1813" s="429">
        <v>1961</v>
      </c>
      <c r="M1813" s="429" t="s">
        <v>2099</v>
      </c>
    </row>
    <row r="1814" spans="1:13">
      <c r="A1814" s="429" t="s">
        <v>2100</v>
      </c>
      <c r="B1814" s="429" t="s">
        <v>395</v>
      </c>
      <c r="C1814" s="429">
        <v>1114.4000000000001</v>
      </c>
      <c r="D1814" s="429">
        <v>1131</v>
      </c>
      <c r="E1814" s="429">
        <v>1091.3</v>
      </c>
      <c r="F1814" s="429">
        <v>1126.0999999999999</v>
      </c>
      <c r="G1814" s="429">
        <v>1127</v>
      </c>
      <c r="H1814" s="429">
        <v>1098.4000000000001</v>
      </c>
      <c r="I1814" s="429">
        <v>7392</v>
      </c>
      <c r="J1814" s="429">
        <v>8241273.4500000002</v>
      </c>
      <c r="K1814" s="429">
        <v>43193</v>
      </c>
      <c r="L1814" s="429">
        <v>557</v>
      </c>
      <c r="M1814" s="429" t="s">
        <v>2101</v>
      </c>
    </row>
    <row r="1815" spans="1:13">
      <c r="A1815" s="429" t="s">
        <v>162</v>
      </c>
      <c r="B1815" s="429" t="s">
        <v>395</v>
      </c>
      <c r="C1815" s="429">
        <v>637.95000000000005</v>
      </c>
      <c r="D1815" s="429">
        <v>654.5</v>
      </c>
      <c r="E1815" s="429">
        <v>629.25</v>
      </c>
      <c r="F1815" s="429">
        <v>647.85</v>
      </c>
      <c r="G1815" s="429">
        <v>647.04999999999995</v>
      </c>
      <c r="H1815" s="429">
        <v>638.5</v>
      </c>
      <c r="I1815" s="429">
        <v>2115452</v>
      </c>
      <c r="J1815" s="429">
        <v>1361537463.95</v>
      </c>
      <c r="K1815" s="429">
        <v>43193</v>
      </c>
      <c r="L1815" s="429">
        <v>33246</v>
      </c>
      <c r="M1815" s="429" t="s">
        <v>2102</v>
      </c>
    </row>
    <row r="1816" spans="1:13">
      <c r="A1816" s="429" t="s">
        <v>2103</v>
      </c>
      <c r="B1816" s="429" t="s">
        <v>395</v>
      </c>
      <c r="C1816" s="429">
        <v>381</v>
      </c>
      <c r="D1816" s="429">
        <v>387.05</v>
      </c>
      <c r="E1816" s="429">
        <v>380.2</v>
      </c>
      <c r="F1816" s="429">
        <v>384.95</v>
      </c>
      <c r="G1816" s="429">
        <v>384</v>
      </c>
      <c r="H1816" s="429">
        <v>386.05</v>
      </c>
      <c r="I1816" s="429">
        <v>99714</v>
      </c>
      <c r="J1816" s="429">
        <v>38305778.549999997</v>
      </c>
      <c r="K1816" s="429">
        <v>43193</v>
      </c>
      <c r="L1816" s="429">
        <v>2531</v>
      </c>
      <c r="M1816" s="429" t="s">
        <v>2104</v>
      </c>
    </row>
    <row r="1817" spans="1:13">
      <c r="A1817" s="429" t="s">
        <v>3561</v>
      </c>
      <c r="B1817" s="429" t="s">
        <v>3444</v>
      </c>
      <c r="C1817" s="429">
        <v>86</v>
      </c>
      <c r="D1817" s="429">
        <v>86.1</v>
      </c>
      <c r="E1817" s="429">
        <v>86</v>
      </c>
      <c r="F1817" s="429">
        <v>86.1</v>
      </c>
      <c r="G1817" s="429">
        <v>86.1</v>
      </c>
      <c r="H1817" s="429">
        <v>87.95</v>
      </c>
      <c r="I1817" s="429">
        <v>6000</v>
      </c>
      <c r="J1817" s="429">
        <v>516300</v>
      </c>
      <c r="K1817" s="429">
        <v>43193</v>
      </c>
      <c r="L1817" s="429">
        <v>2</v>
      </c>
      <c r="M1817" s="429" t="s">
        <v>3562</v>
      </c>
    </row>
    <row r="1818" spans="1:13">
      <c r="A1818" s="429" t="s">
        <v>2105</v>
      </c>
      <c r="B1818" s="429" t="s">
        <v>395</v>
      </c>
      <c r="C1818" s="429">
        <v>145.05000000000001</v>
      </c>
      <c r="D1818" s="429">
        <v>151.94999999999999</v>
      </c>
      <c r="E1818" s="429">
        <v>145.05000000000001</v>
      </c>
      <c r="F1818" s="429">
        <v>148.94999999999999</v>
      </c>
      <c r="G1818" s="429">
        <v>149</v>
      </c>
      <c r="H1818" s="429">
        <v>145.9</v>
      </c>
      <c r="I1818" s="429">
        <v>21477</v>
      </c>
      <c r="J1818" s="429">
        <v>3218212.3</v>
      </c>
      <c r="K1818" s="429">
        <v>43193</v>
      </c>
      <c r="L1818" s="429">
        <v>352</v>
      </c>
      <c r="M1818" s="429" t="s">
        <v>2106</v>
      </c>
    </row>
    <row r="1819" spans="1:13">
      <c r="A1819" s="429" t="s">
        <v>2107</v>
      </c>
      <c r="B1819" s="429" t="s">
        <v>395</v>
      </c>
      <c r="C1819" s="429">
        <v>3060</v>
      </c>
      <c r="D1819" s="429">
        <v>3095</v>
      </c>
      <c r="E1819" s="429">
        <v>3030.3</v>
      </c>
      <c r="F1819" s="429">
        <v>3059.75</v>
      </c>
      <c r="G1819" s="429">
        <v>3074</v>
      </c>
      <c r="H1819" s="429">
        <v>3013.05</v>
      </c>
      <c r="I1819" s="429">
        <v>378</v>
      </c>
      <c r="J1819" s="429">
        <v>1156221.1499999999</v>
      </c>
      <c r="K1819" s="429">
        <v>43193</v>
      </c>
      <c r="L1819" s="429">
        <v>140</v>
      </c>
      <c r="M1819" s="429" t="s">
        <v>2108</v>
      </c>
    </row>
    <row r="1820" spans="1:13">
      <c r="A1820" s="429" t="s">
        <v>2109</v>
      </c>
      <c r="B1820" s="429" t="s">
        <v>395</v>
      </c>
      <c r="C1820" s="429">
        <v>2715</v>
      </c>
      <c r="D1820" s="429">
        <v>2788</v>
      </c>
      <c r="E1820" s="429">
        <v>2700</v>
      </c>
      <c r="F1820" s="429">
        <v>2709.6</v>
      </c>
      <c r="G1820" s="429">
        <v>2711</v>
      </c>
      <c r="H1820" s="429">
        <v>2627.3</v>
      </c>
      <c r="I1820" s="429">
        <v>27624</v>
      </c>
      <c r="J1820" s="429">
        <v>75712937.650000006</v>
      </c>
      <c r="K1820" s="429">
        <v>43193</v>
      </c>
      <c r="L1820" s="429">
        <v>3197</v>
      </c>
      <c r="M1820" s="429" t="s">
        <v>2110</v>
      </c>
    </row>
    <row r="1821" spans="1:13">
      <c r="A1821" s="429" t="s">
        <v>2111</v>
      </c>
      <c r="B1821" s="429" t="s">
        <v>395</v>
      </c>
      <c r="C1821" s="429">
        <v>1217.05</v>
      </c>
      <c r="D1821" s="429">
        <v>1245</v>
      </c>
      <c r="E1821" s="429">
        <v>1214.05</v>
      </c>
      <c r="F1821" s="429">
        <v>1225.55</v>
      </c>
      <c r="G1821" s="429">
        <v>1228</v>
      </c>
      <c r="H1821" s="429">
        <v>1217.05</v>
      </c>
      <c r="I1821" s="429">
        <v>21669</v>
      </c>
      <c r="J1821" s="429">
        <v>26621204</v>
      </c>
      <c r="K1821" s="429">
        <v>43193</v>
      </c>
      <c r="L1821" s="429">
        <v>782</v>
      </c>
      <c r="M1821" s="429" t="s">
        <v>2112</v>
      </c>
    </row>
    <row r="1822" spans="1:13">
      <c r="A1822" s="429" t="s">
        <v>2113</v>
      </c>
      <c r="B1822" s="429" t="s">
        <v>395</v>
      </c>
      <c r="C1822" s="429">
        <v>493.45</v>
      </c>
      <c r="D1822" s="429">
        <v>496.9</v>
      </c>
      <c r="E1822" s="429">
        <v>491.05</v>
      </c>
      <c r="F1822" s="429">
        <v>493.4</v>
      </c>
      <c r="G1822" s="429">
        <v>493.6</v>
      </c>
      <c r="H1822" s="429">
        <v>494.8</v>
      </c>
      <c r="I1822" s="429">
        <v>62999</v>
      </c>
      <c r="J1822" s="429">
        <v>31092585.050000001</v>
      </c>
      <c r="K1822" s="429">
        <v>43193</v>
      </c>
      <c r="L1822" s="429">
        <v>4571</v>
      </c>
      <c r="M1822" s="429" t="s">
        <v>2114</v>
      </c>
    </row>
    <row r="1823" spans="1:13">
      <c r="A1823" s="429" t="s">
        <v>2115</v>
      </c>
      <c r="B1823" s="429" t="s">
        <v>395</v>
      </c>
      <c r="C1823" s="429">
        <v>7994</v>
      </c>
      <c r="D1823" s="429">
        <v>8080</v>
      </c>
      <c r="E1823" s="429">
        <v>7833.5</v>
      </c>
      <c r="F1823" s="429">
        <v>8031.6</v>
      </c>
      <c r="G1823" s="429">
        <v>8040</v>
      </c>
      <c r="H1823" s="429">
        <v>7950.45</v>
      </c>
      <c r="I1823" s="429">
        <v>1632</v>
      </c>
      <c r="J1823" s="429">
        <v>13003021.4</v>
      </c>
      <c r="K1823" s="429">
        <v>43193</v>
      </c>
      <c r="L1823" s="429">
        <v>623</v>
      </c>
      <c r="M1823" s="429" t="s">
        <v>2116</v>
      </c>
    </row>
    <row r="1824" spans="1:13">
      <c r="A1824" s="429" t="s">
        <v>2117</v>
      </c>
      <c r="B1824" s="429" t="s">
        <v>395</v>
      </c>
      <c r="C1824" s="429">
        <v>178.85</v>
      </c>
      <c r="D1824" s="429">
        <v>184.3</v>
      </c>
      <c r="E1824" s="429">
        <v>178.3</v>
      </c>
      <c r="F1824" s="429">
        <v>180.95</v>
      </c>
      <c r="G1824" s="429">
        <v>180.95</v>
      </c>
      <c r="H1824" s="429">
        <v>182.55</v>
      </c>
      <c r="I1824" s="429">
        <v>595019</v>
      </c>
      <c r="J1824" s="429">
        <v>107965023.75</v>
      </c>
      <c r="K1824" s="429">
        <v>43193</v>
      </c>
      <c r="L1824" s="429">
        <v>8643</v>
      </c>
      <c r="M1824" s="429" t="s">
        <v>2118</v>
      </c>
    </row>
    <row r="1825" spans="1:13">
      <c r="A1825" s="429" t="s">
        <v>3563</v>
      </c>
      <c r="B1825" s="429" t="s">
        <v>3449</v>
      </c>
      <c r="C1825" s="429">
        <v>32.1</v>
      </c>
      <c r="D1825" s="429">
        <v>34.35</v>
      </c>
      <c r="E1825" s="429">
        <v>32.1</v>
      </c>
      <c r="F1825" s="429">
        <v>33.1</v>
      </c>
      <c r="G1825" s="429">
        <v>33.1</v>
      </c>
      <c r="H1825" s="429">
        <v>33.15</v>
      </c>
      <c r="I1825" s="429">
        <v>3258</v>
      </c>
      <c r="J1825" s="429">
        <v>107866.95</v>
      </c>
      <c r="K1825" s="429">
        <v>43193</v>
      </c>
      <c r="L1825" s="429">
        <v>24</v>
      </c>
      <c r="M1825" s="429" t="s">
        <v>3564</v>
      </c>
    </row>
    <row r="1826" spans="1:13">
      <c r="A1826" s="429" t="s">
        <v>2518</v>
      </c>
      <c r="B1826" s="429" t="s">
        <v>395</v>
      </c>
      <c r="C1826" s="429">
        <v>91.45</v>
      </c>
      <c r="D1826" s="429">
        <v>94</v>
      </c>
      <c r="E1826" s="429">
        <v>90.55</v>
      </c>
      <c r="F1826" s="429">
        <v>91.95</v>
      </c>
      <c r="G1826" s="429">
        <v>91.55</v>
      </c>
      <c r="H1826" s="429">
        <v>92.3</v>
      </c>
      <c r="I1826" s="429">
        <v>347944</v>
      </c>
      <c r="J1826" s="429">
        <v>32071295.850000001</v>
      </c>
      <c r="K1826" s="429">
        <v>43193</v>
      </c>
      <c r="L1826" s="429">
        <v>2067</v>
      </c>
      <c r="M1826" s="429" t="s">
        <v>2519</v>
      </c>
    </row>
    <row r="1827" spans="1:13">
      <c r="A1827" s="429" t="s">
        <v>2250</v>
      </c>
      <c r="B1827" s="429" t="s">
        <v>395</v>
      </c>
      <c r="C1827" s="429">
        <v>1055.0999999999999</v>
      </c>
      <c r="D1827" s="429">
        <v>1080</v>
      </c>
      <c r="E1827" s="429">
        <v>1048.5</v>
      </c>
      <c r="F1827" s="429">
        <v>1056.1500000000001</v>
      </c>
      <c r="G1827" s="429">
        <v>1054.2</v>
      </c>
      <c r="H1827" s="429">
        <v>1060.2</v>
      </c>
      <c r="I1827" s="429">
        <v>2094</v>
      </c>
      <c r="J1827" s="429">
        <v>2223052.35</v>
      </c>
      <c r="K1827" s="429">
        <v>43193</v>
      </c>
      <c r="L1827" s="429">
        <v>297</v>
      </c>
      <c r="M1827" s="429" t="s">
        <v>2251</v>
      </c>
    </row>
    <row r="1828" spans="1:13">
      <c r="A1828" s="429" t="s">
        <v>2119</v>
      </c>
      <c r="B1828" s="429" t="s">
        <v>395</v>
      </c>
      <c r="C1828" s="429">
        <v>46.5</v>
      </c>
      <c r="D1828" s="429">
        <v>46.5</v>
      </c>
      <c r="E1828" s="429">
        <v>45.05</v>
      </c>
      <c r="F1828" s="429">
        <v>46.45</v>
      </c>
      <c r="G1828" s="429">
        <v>45.8</v>
      </c>
      <c r="H1828" s="429">
        <v>44.3</v>
      </c>
      <c r="I1828" s="429">
        <v>8070</v>
      </c>
      <c r="J1828" s="429">
        <v>374306.15</v>
      </c>
      <c r="K1828" s="429">
        <v>43193</v>
      </c>
      <c r="L1828" s="429">
        <v>72</v>
      </c>
      <c r="M1828" s="429" t="s">
        <v>2120</v>
      </c>
    </row>
    <row r="1829" spans="1:13">
      <c r="A1829" s="429" t="s">
        <v>2121</v>
      </c>
      <c r="B1829" s="429" t="s">
        <v>395</v>
      </c>
      <c r="C1829" s="429">
        <v>134.80000000000001</v>
      </c>
      <c r="D1829" s="429">
        <v>140.1</v>
      </c>
      <c r="E1829" s="429">
        <v>133.6</v>
      </c>
      <c r="F1829" s="429">
        <v>139.25</v>
      </c>
      <c r="G1829" s="429">
        <v>140</v>
      </c>
      <c r="H1829" s="429">
        <v>135.75</v>
      </c>
      <c r="I1829" s="429">
        <v>356440</v>
      </c>
      <c r="J1829" s="429">
        <v>48658497.350000001</v>
      </c>
      <c r="K1829" s="429">
        <v>43193</v>
      </c>
      <c r="L1829" s="429">
        <v>5538</v>
      </c>
      <c r="M1829" s="429" t="s">
        <v>2122</v>
      </c>
    </row>
    <row r="1830" spans="1:13">
      <c r="A1830" s="429" t="s">
        <v>2123</v>
      </c>
      <c r="B1830" s="429" t="s">
        <v>395</v>
      </c>
      <c r="C1830" s="429">
        <v>147.1</v>
      </c>
      <c r="D1830" s="429">
        <v>154.35</v>
      </c>
      <c r="E1830" s="429">
        <v>145.6</v>
      </c>
      <c r="F1830" s="429">
        <v>152.4</v>
      </c>
      <c r="G1830" s="429">
        <v>153</v>
      </c>
      <c r="H1830" s="429">
        <v>147.1</v>
      </c>
      <c r="I1830" s="429">
        <v>321350</v>
      </c>
      <c r="J1830" s="429">
        <v>48161462.25</v>
      </c>
      <c r="K1830" s="429">
        <v>43193</v>
      </c>
      <c r="L1830" s="429">
        <v>2716</v>
      </c>
      <c r="M1830" s="429" t="s">
        <v>2124</v>
      </c>
    </row>
    <row r="1831" spans="1:13">
      <c r="A1831" s="429" t="s">
        <v>3240</v>
      </c>
      <c r="B1831" s="429" t="s">
        <v>395</v>
      </c>
      <c r="C1831" s="429">
        <v>143.1</v>
      </c>
      <c r="D1831" s="429">
        <v>152.25</v>
      </c>
      <c r="E1831" s="429">
        <v>143.1</v>
      </c>
      <c r="F1831" s="429">
        <v>151.35</v>
      </c>
      <c r="G1831" s="429">
        <v>152.25</v>
      </c>
      <c r="H1831" s="429">
        <v>149.19999999999999</v>
      </c>
      <c r="I1831" s="429">
        <v>1736</v>
      </c>
      <c r="J1831" s="429">
        <v>259212</v>
      </c>
      <c r="K1831" s="429">
        <v>43193</v>
      </c>
      <c r="L1831" s="429">
        <v>29</v>
      </c>
      <c r="M1831" s="429" t="s">
        <v>3241</v>
      </c>
    </row>
    <row r="1832" spans="1:13">
      <c r="A1832" s="429" t="s">
        <v>2125</v>
      </c>
      <c r="B1832" s="429" t="s">
        <v>395</v>
      </c>
      <c r="C1832" s="429">
        <v>57.9</v>
      </c>
      <c r="D1832" s="429">
        <v>59.15</v>
      </c>
      <c r="E1832" s="429">
        <v>57.7</v>
      </c>
      <c r="F1832" s="429">
        <v>58</v>
      </c>
      <c r="G1832" s="429">
        <v>58</v>
      </c>
      <c r="H1832" s="429">
        <v>57.7</v>
      </c>
      <c r="I1832" s="429">
        <v>1227357</v>
      </c>
      <c r="J1832" s="429">
        <v>71428666.5</v>
      </c>
      <c r="K1832" s="429">
        <v>43193</v>
      </c>
      <c r="L1832" s="429">
        <v>6615</v>
      </c>
      <c r="M1832" s="429" t="s">
        <v>2126</v>
      </c>
    </row>
    <row r="1833" spans="1:13">
      <c r="A1833" s="429" t="s">
        <v>2127</v>
      </c>
      <c r="B1833" s="429" t="s">
        <v>395</v>
      </c>
      <c r="C1833" s="429">
        <v>2580</v>
      </c>
      <c r="D1833" s="429">
        <v>3049.95</v>
      </c>
      <c r="E1833" s="429">
        <v>2526</v>
      </c>
      <c r="F1833" s="429">
        <v>3049.95</v>
      </c>
      <c r="G1833" s="429">
        <v>3049.95</v>
      </c>
      <c r="H1833" s="429">
        <v>2541.65</v>
      </c>
      <c r="I1833" s="429">
        <v>9934</v>
      </c>
      <c r="J1833" s="429">
        <v>28839046.350000001</v>
      </c>
      <c r="K1833" s="429">
        <v>43193</v>
      </c>
      <c r="L1833" s="429">
        <v>1973</v>
      </c>
      <c r="M1833" s="429" t="s">
        <v>2128</v>
      </c>
    </row>
    <row r="1834" spans="1:13">
      <c r="A1834" s="429" t="s">
        <v>2129</v>
      </c>
      <c r="B1834" s="429" t="s">
        <v>395</v>
      </c>
      <c r="C1834" s="429">
        <v>2247</v>
      </c>
      <c r="D1834" s="429">
        <v>2253.5</v>
      </c>
      <c r="E1834" s="429">
        <v>2208</v>
      </c>
      <c r="F1834" s="429">
        <v>2248.15</v>
      </c>
      <c r="G1834" s="429">
        <v>2243</v>
      </c>
      <c r="H1834" s="429">
        <v>2232.75</v>
      </c>
      <c r="I1834" s="429">
        <v>260</v>
      </c>
      <c r="J1834" s="429">
        <v>581375.94999999995</v>
      </c>
      <c r="K1834" s="429">
        <v>43193</v>
      </c>
      <c r="L1834" s="429">
        <v>81</v>
      </c>
      <c r="M1834" s="429" t="s">
        <v>2130</v>
      </c>
    </row>
    <row r="1835" spans="1:13">
      <c r="A1835" s="429" t="s">
        <v>2131</v>
      </c>
      <c r="B1835" s="429" t="s">
        <v>395</v>
      </c>
      <c r="C1835" s="429">
        <v>1556</v>
      </c>
      <c r="D1835" s="429">
        <v>1556</v>
      </c>
      <c r="E1835" s="429">
        <v>1515</v>
      </c>
      <c r="F1835" s="429">
        <v>1519.45</v>
      </c>
      <c r="G1835" s="429">
        <v>1515</v>
      </c>
      <c r="H1835" s="429">
        <v>1540.9</v>
      </c>
      <c r="I1835" s="429">
        <v>43044</v>
      </c>
      <c r="J1835" s="429">
        <v>65634184.649999999</v>
      </c>
      <c r="K1835" s="429">
        <v>43193</v>
      </c>
      <c r="L1835" s="429">
        <v>2203</v>
      </c>
      <c r="M1835" s="429" t="s">
        <v>2132</v>
      </c>
    </row>
    <row r="1836" spans="1:13">
      <c r="A1836" s="429" t="s">
        <v>3565</v>
      </c>
      <c r="B1836" s="429" t="s">
        <v>3449</v>
      </c>
      <c r="C1836" s="429">
        <v>88</v>
      </c>
      <c r="D1836" s="429">
        <v>94.45</v>
      </c>
      <c r="E1836" s="429">
        <v>87.3</v>
      </c>
      <c r="F1836" s="429">
        <v>93.25</v>
      </c>
      <c r="G1836" s="429">
        <v>93.5</v>
      </c>
      <c r="H1836" s="429">
        <v>91</v>
      </c>
      <c r="I1836" s="429">
        <v>1045</v>
      </c>
      <c r="J1836" s="429">
        <v>95080.5</v>
      </c>
      <c r="K1836" s="429">
        <v>43193</v>
      </c>
      <c r="L1836" s="429">
        <v>12</v>
      </c>
      <c r="M1836" s="429" t="s">
        <v>3566</v>
      </c>
    </row>
    <row r="1837" spans="1:13">
      <c r="A1837" s="429" t="s">
        <v>2133</v>
      </c>
      <c r="B1837" s="429" t="s">
        <v>395</v>
      </c>
      <c r="C1837" s="429">
        <v>101.55</v>
      </c>
      <c r="D1837" s="429">
        <v>104.95</v>
      </c>
      <c r="E1837" s="429">
        <v>101</v>
      </c>
      <c r="F1837" s="429">
        <v>104.4</v>
      </c>
      <c r="G1837" s="429">
        <v>104.95</v>
      </c>
      <c r="H1837" s="429">
        <v>102.3</v>
      </c>
      <c r="I1837" s="429">
        <v>94462</v>
      </c>
      <c r="J1837" s="429">
        <v>9779862.3499999996</v>
      </c>
      <c r="K1837" s="429">
        <v>43193</v>
      </c>
      <c r="L1837" s="429">
        <v>600</v>
      </c>
      <c r="M1837" s="429" t="s">
        <v>2134</v>
      </c>
    </row>
    <row r="1838" spans="1:13">
      <c r="A1838" s="429" t="s">
        <v>3567</v>
      </c>
      <c r="B1838" s="429" t="s">
        <v>3449</v>
      </c>
      <c r="C1838" s="429">
        <v>42.6</v>
      </c>
      <c r="D1838" s="429">
        <v>46.5</v>
      </c>
      <c r="E1838" s="429">
        <v>42.3</v>
      </c>
      <c r="F1838" s="429">
        <v>42.3</v>
      </c>
      <c r="G1838" s="429">
        <v>42.3</v>
      </c>
      <c r="H1838" s="429">
        <v>44.5</v>
      </c>
      <c r="I1838" s="429">
        <v>3155</v>
      </c>
      <c r="J1838" s="429">
        <v>134189.65</v>
      </c>
      <c r="K1838" s="429">
        <v>43193</v>
      </c>
      <c r="L1838" s="429">
        <v>22</v>
      </c>
      <c r="M1838" s="429" t="s">
        <v>3568</v>
      </c>
    </row>
    <row r="1839" spans="1:13">
      <c r="A1839" s="429" t="s">
        <v>163</v>
      </c>
      <c r="B1839" s="429" t="s">
        <v>395</v>
      </c>
      <c r="C1839" s="429">
        <v>287.3</v>
      </c>
      <c r="D1839" s="429">
        <v>287.35000000000002</v>
      </c>
      <c r="E1839" s="429">
        <v>283.05</v>
      </c>
      <c r="F1839" s="429">
        <v>283.89999999999998</v>
      </c>
      <c r="G1839" s="429">
        <v>284.25</v>
      </c>
      <c r="H1839" s="429">
        <v>289.64999999999998</v>
      </c>
      <c r="I1839" s="429">
        <v>1612729</v>
      </c>
      <c r="J1839" s="429">
        <v>458101412.64999998</v>
      </c>
      <c r="K1839" s="429">
        <v>43193</v>
      </c>
      <c r="L1839" s="429">
        <v>26861</v>
      </c>
      <c r="M1839" s="429" t="s">
        <v>2135</v>
      </c>
    </row>
    <row r="1840" spans="1:13">
      <c r="A1840" s="429" t="s">
        <v>164</v>
      </c>
      <c r="B1840" s="429" t="s">
        <v>395</v>
      </c>
      <c r="C1840" s="429">
        <v>747.45</v>
      </c>
      <c r="D1840" s="429">
        <v>780</v>
      </c>
      <c r="E1840" s="429">
        <v>742.05</v>
      </c>
      <c r="F1840" s="429">
        <v>778.35</v>
      </c>
      <c r="G1840" s="429">
        <v>778.35</v>
      </c>
      <c r="H1840" s="429">
        <v>749.45</v>
      </c>
      <c r="I1840" s="429">
        <v>1587618</v>
      </c>
      <c r="J1840" s="429">
        <v>1221499581.75</v>
      </c>
      <c r="K1840" s="429">
        <v>43193</v>
      </c>
      <c r="L1840" s="429">
        <v>29787</v>
      </c>
      <c r="M1840" s="429" t="s">
        <v>2136</v>
      </c>
    </row>
    <row r="1841" spans="1:13">
      <c r="A1841" s="429" t="s">
        <v>2137</v>
      </c>
      <c r="B1841" s="429" t="s">
        <v>395</v>
      </c>
      <c r="C1841" s="429">
        <v>353.2</v>
      </c>
      <c r="D1841" s="429">
        <v>364.65</v>
      </c>
      <c r="E1841" s="429">
        <v>350.1</v>
      </c>
      <c r="F1841" s="429">
        <v>363</v>
      </c>
      <c r="G1841" s="429">
        <v>361.1</v>
      </c>
      <c r="H1841" s="429">
        <v>352.55</v>
      </c>
      <c r="I1841" s="429">
        <v>24782</v>
      </c>
      <c r="J1841" s="429">
        <v>8875145.3499999996</v>
      </c>
      <c r="K1841" s="429">
        <v>43193</v>
      </c>
      <c r="L1841" s="429">
        <v>3303</v>
      </c>
      <c r="M1841" s="429" t="s">
        <v>2138</v>
      </c>
    </row>
    <row r="1842" spans="1:13">
      <c r="A1842" s="429" t="s">
        <v>3569</v>
      </c>
      <c r="B1842" s="429" t="s">
        <v>3444</v>
      </c>
      <c r="C1842" s="429">
        <v>95.5</v>
      </c>
      <c r="D1842" s="429">
        <v>95.5</v>
      </c>
      <c r="E1842" s="429">
        <v>95.5</v>
      </c>
      <c r="F1842" s="429">
        <v>95.5</v>
      </c>
      <c r="G1842" s="429">
        <v>95.5</v>
      </c>
      <c r="H1842" s="429">
        <v>98.05</v>
      </c>
      <c r="I1842" s="429">
        <v>6000</v>
      </c>
      <c r="J1842" s="429">
        <v>573000</v>
      </c>
      <c r="K1842" s="429">
        <v>43193</v>
      </c>
      <c r="L1842" s="429">
        <v>2</v>
      </c>
      <c r="M1842" s="429" t="s">
        <v>3570</v>
      </c>
    </row>
    <row r="1843" spans="1:13">
      <c r="A1843" s="429" t="s">
        <v>2706</v>
      </c>
      <c r="B1843" s="429" t="s">
        <v>395</v>
      </c>
      <c r="C1843" s="429">
        <v>5.6</v>
      </c>
      <c r="D1843" s="429">
        <v>6.9</v>
      </c>
      <c r="E1843" s="429">
        <v>5.6</v>
      </c>
      <c r="F1843" s="429">
        <v>6.9</v>
      </c>
      <c r="G1843" s="429">
        <v>6.9</v>
      </c>
      <c r="H1843" s="429">
        <v>5.75</v>
      </c>
      <c r="I1843" s="429">
        <v>76255</v>
      </c>
      <c r="J1843" s="429">
        <v>490896.55</v>
      </c>
      <c r="K1843" s="429">
        <v>43193</v>
      </c>
      <c r="L1843" s="429">
        <v>129</v>
      </c>
      <c r="M1843" s="429" t="s">
        <v>2707</v>
      </c>
    </row>
    <row r="1844" spans="1:13">
      <c r="A1844" s="429" t="s">
        <v>2139</v>
      </c>
      <c r="B1844" s="429" t="s">
        <v>395</v>
      </c>
      <c r="C1844" s="429">
        <v>254.1</v>
      </c>
      <c r="D1844" s="429">
        <v>262</v>
      </c>
      <c r="E1844" s="429">
        <v>247.5</v>
      </c>
      <c r="F1844" s="429">
        <v>259.2</v>
      </c>
      <c r="G1844" s="429">
        <v>259.14999999999998</v>
      </c>
      <c r="H1844" s="429">
        <v>254.1</v>
      </c>
      <c r="I1844" s="429">
        <v>61484</v>
      </c>
      <c r="J1844" s="429">
        <v>15681281.800000001</v>
      </c>
      <c r="K1844" s="429">
        <v>43193</v>
      </c>
      <c r="L1844" s="429">
        <v>1427</v>
      </c>
      <c r="M1844" s="429" t="s">
        <v>2140</v>
      </c>
    </row>
    <row r="1845" spans="1:13">
      <c r="A1845" s="429" t="s">
        <v>2141</v>
      </c>
      <c r="B1845" s="429" t="s">
        <v>395</v>
      </c>
      <c r="C1845" s="429">
        <v>57.9</v>
      </c>
      <c r="D1845" s="429">
        <v>58.35</v>
      </c>
      <c r="E1845" s="429">
        <v>57.7</v>
      </c>
      <c r="F1845" s="429">
        <v>58.15</v>
      </c>
      <c r="G1845" s="429">
        <v>58.15</v>
      </c>
      <c r="H1845" s="429">
        <v>57.7</v>
      </c>
      <c r="I1845" s="429">
        <v>3809</v>
      </c>
      <c r="J1845" s="429">
        <v>221397.05</v>
      </c>
      <c r="K1845" s="429">
        <v>43193</v>
      </c>
      <c r="L1845" s="429">
        <v>30</v>
      </c>
      <c r="M1845" s="429" t="s">
        <v>2142</v>
      </c>
    </row>
    <row r="1846" spans="1:13">
      <c r="A1846" s="429" t="s">
        <v>3571</v>
      </c>
      <c r="B1846" s="429" t="s">
        <v>3449</v>
      </c>
      <c r="C1846" s="429">
        <v>1.9</v>
      </c>
      <c r="D1846" s="429">
        <v>1.9</v>
      </c>
      <c r="E1846" s="429">
        <v>1.9</v>
      </c>
      <c r="F1846" s="429">
        <v>1.9</v>
      </c>
      <c r="G1846" s="429">
        <v>1.9</v>
      </c>
      <c r="H1846" s="429">
        <v>1.95</v>
      </c>
      <c r="I1846" s="429">
        <v>339</v>
      </c>
      <c r="J1846" s="429">
        <v>644.1</v>
      </c>
      <c r="K1846" s="429">
        <v>43193</v>
      </c>
      <c r="L1846" s="429">
        <v>3</v>
      </c>
      <c r="M1846" s="429" t="s">
        <v>3572</v>
      </c>
    </row>
    <row r="1847" spans="1:13">
      <c r="A1847" s="429" t="s">
        <v>3242</v>
      </c>
      <c r="B1847" s="429" t="s">
        <v>395</v>
      </c>
      <c r="C1847" s="429">
        <v>51</v>
      </c>
      <c r="D1847" s="429">
        <v>52.45</v>
      </c>
      <c r="E1847" s="429">
        <v>50.85</v>
      </c>
      <c r="F1847" s="429">
        <v>51.8</v>
      </c>
      <c r="G1847" s="429">
        <v>52.45</v>
      </c>
      <c r="H1847" s="429">
        <v>50.55</v>
      </c>
      <c r="I1847" s="429">
        <v>4268</v>
      </c>
      <c r="J1847" s="429">
        <v>219722.2</v>
      </c>
      <c r="K1847" s="429">
        <v>43193</v>
      </c>
      <c r="L1847" s="429">
        <v>43</v>
      </c>
      <c r="M1847" s="429" t="s">
        <v>3243</v>
      </c>
    </row>
    <row r="1848" spans="1:13">
      <c r="A1848" s="429" t="s">
        <v>165</v>
      </c>
      <c r="B1848" s="429" t="s">
        <v>395</v>
      </c>
      <c r="C1848" s="429">
        <v>306.45</v>
      </c>
      <c r="D1848" s="429">
        <v>314.2</v>
      </c>
      <c r="E1848" s="429">
        <v>304</v>
      </c>
      <c r="F1848" s="429">
        <v>313.10000000000002</v>
      </c>
      <c r="G1848" s="429">
        <v>313</v>
      </c>
      <c r="H1848" s="429">
        <v>306.25</v>
      </c>
      <c r="I1848" s="429">
        <v>10392997</v>
      </c>
      <c r="J1848" s="429">
        <v>3242568660.9499998</v>
      </c>
      <c r="K1848" s="429">
        <v>43193</v>
      </c>
      <c r="L1848" s="429">
        <v>92925</v>
      </c>
      <c r="M1848" s="429" t="s">
        <v>2695</v>
      </c>
    </row>
    <row r="1849" spans="1:13">
      <c r="A1849" s="429" t="s">
        <v>3244</v>
      </c>
      <c r="B1849" s="429" t="s">
        <v>395</v>
      </c>
      <c r="C1849" s="429">
        <v>1890</v>
      </c>
      <c r="D1849" s="429">
        <v>1947.5</v>
      </c>
      <c r="E1849" s="429">
        <v>1870.2</v>
      </c>
      <c r="F1849" s="429">
        <v>1947.5</v>
      </c>
      <c r="G1849" s="429">
        <v>1947.5</v>
      </c>
      <c r="H1849" s="429">
        <v>1854.8</v>
      </c>
      <c r="I1849" s="429">
        <v>2579</v>
      </c>
      <c r="J1849" s="429">
        <v>4980159</v>
      </c>
      <c r="K1849" s="429">
        <v>43193</v>
      </c>
      <c r="L1849" s="429">
        <v>424</v>
      </c>
      <c r="M1849" s="429" t="s">
        <v>3245</v>
      </c>
    </row>
    <row r="1850" spans="1:13">
      <c r="A1850" s="429" t="s">
        <v>166</v>
      </c>
      <c r="B1850" s="429" t="s">
        <v>395</v>
      </c>
      <c r="C1850" s="429">
        <v>581</v>
      </c>
      <c r="D1850" s="429">
        <v>586.5</v>
      </c>
      <c r="E1850" s="429">
        <v>569.20000000000005</v>
      </c>
      <c r="F1850" s="429">
        <v>581.54999999999995</v>
      </c>
      <c r="G1850" s="429">
        <v>580.1</v>
      </c>
      <c r="H1850" s="429">
        <v>578.95000000000005</v>
      </c>
      <c r="I1850" s="429">
        <v>1568079</v>
      </c>
      <c r="J1850" s="429">
        <v>904181574.75</v>
      </c>
      <c r="K1850" s="429">
        <v>43193</v>
      </c>
      <c r="L1850" s="429">
        <v>33313</v>
      </c>
      <c r="M1850" s="429" t="s">
        <v>2143</v>
      </c>
    </row>
    <row r="1851" spans="1:13">
      <c r="A1851" s="429" t="s">
        <v>166</v>
      </c>
      <c r="B1851" s="429" t="s">
        <v>3573</v>
      </c>
      <c r="C1851" s="429">
        <v>7.5</v>
      </c>
      <c r="D1851" s="429">
        <v>7.6</v>
      </c>
      <c r="E1851" s="429">
        <v>7.5</v>
      </c>
      <c r="F1851" s="429">
        <v>7.6</v>
      </c>
      <c r="G1851" s="429">
        <v>7.55</v>
      </c>
      <c r="H1851" s="429">
        <v>7.6</v>
      </c>
      <c r="I1851" s="429">
        <v>1966</v>
      </c>
      <c r="J1851" s="429">
        <v>14856.2</v>
      </c>
      <c r="K1851" s="429">
        <v>43193</v>
      </c>
      <c r="L1851" s="429">
        <v>9</v>
      </c>
      <c r="M1851" s="429" t="s">
        <v>3574</v>
      </c>
    </row>
    <row r="1852" spans="1:13">
      <c r="A1852" s="429" t="s">
        <v>2144</v>
      </c>
      <c r="B1852" s="429" t="s">
        <v>395</v>
      </c>
      <c r="C1852" s="429">
        <v>36.799999999999997</v>
      </c>
      <c r="D1852" s="429">
        <v>36.950000000000003</v>
      </c>
      <c r="E1852" s="429">
        <v>35.549999999999997</v>
      </c>
      <c r="F1852" s="429">
        <v>36.9</v>
      </c>
      <c r="G1852" s="429">
        <v>36.9</v>
      </c>
      <c r="H1852" s="429">
        <v>36.5</v>
      </c>
      <c r="I1852" s="429">
        <v>242092</v>
      </c>
      <c r="J1852" s="429">
        <v>8851882.6999999993</v>
      </c>
      <c r="K1852" s="429">
        <v>43193</v>
      </c>
      <c r="L1852" s="429">
        <v>936</v>
      </c>
      <c r="M1852" s="429" t="s">
        <v>2145</v>
      </c>
    </row>
    <row r="1853" spans="1:13">
      <c r="A1853" s="429" t="s">
        <v>2146</v>
      </c>
      <c r="B1853" s="429" t="s">
        <v>395</v>
      </c>
      <c r="C1853" s="429">
        <v>39.25</v>
      </c>
      <c r="D1853" s="429">
        <v>40.299999999999997</v>
      </c>
      <c r="E1853" s="429">
        <v>38.9</v>
      </c>
      <c r="F1853" s="429">
        <v>39.9</v>
      </c>
      <c r="G1853" s="429">
        <v>39.9</v>
      </c>
      <c r="H1853" s="429">
        <v>39.25</v>
      </c>
      <c r="I1853" s="429">
        <v>408367</v>
      </c>
      <c r="J1853" s="429">
        <v>16172810.699999999</v>
      </c>
      <c r="K1853" s="429">
        <v>43193</v>
      </c>
      <c r="L1853" s="429">
        <v>1564</v>
      </c>
      <c r="M1853" s="429" t="s">
        <v>2766</v>
      </c>
    </row>
    <row r="1854" spans="1:13">
      <c r="A1854" s="429" t="s">
        <v>3575</v>
      </c>
      <c r="B1854" s="429" t="s">
        <v>3449</v>
      </c>
      <c r="C1854" s="429">
        <v>1.85</v>
      </c>
      <c r="D1854" s="429">
        <v>1.85</v>
      </c>
      <c r="E1854" s="429">
        <v>1.85</v>
      </c>
      <c r="F1854" s="429">
        <v>1.85</v>
      </c>
      <c r="G1854" s="429">
        <v>1.85</v>
      </c>
      <c r="H1854" s="429">
        <v>1.9</v>
      </c>
      <c r="I1854" s="429">
        <v>4458</v>
      </c>
      <c r="J1854" s="429">
        <v>8247.2999999999993</v>
      </c>
      <c r="K1854" s="429">
        <v>43193</v>
      </c>
      <c r="L1854" s="429">
        <v>22</v>
      </c>
      <c r="M1854" s="429" t="s">
        <v>3576</v>
      </c>
    </row>
    <row r="1855" spans="1:13">
      <c r="A1855" s="429" t="s">
        <v>2899</v>
      </c>
      <c r="B1855" s="429" t="s">
        <v>395</v>
      </c>
      <c r="C1855" s="429">
        <v>44.5</v>
      </c>
      <c r="D1855" s="429">
        <v>48.7</v>
      </c>
      <c r="E1855" s="429">
        <v>44.5</v>
      </c>
      <c r="F1855" s="429">
        <v>48.2</v>
      </c>
      <c r="G1855" s="429">
        <v>48.3</v>
      </c>
      <c r="H1855" s="429">
        <v>48.45</v>
      </c>
      <c r="I1855" s="429">
        <v>3429</v>
      </c>
      <c r="J1855" s="429">
        <v>159480.29999999999</v>
      </c>
      <c r="K1855" s="429">
        <v>43193</v>
      </c>
      <c r="L1855" s="429">
        <v>61</v>
      </c>
      <c r="M1855" s="429" t="s">
        <v>2900</v>
      </c>
    </row>
    <row r="1856" spans="1:13">
      <c r="A1856" s="429" t="s">
        <v>2147</v>
      </c>
      <c r="B1856" s="429" t="s">
        <v>395</v>
      </c>
      <c r="C1856" s="429">
        <v>911.9</v>
      </c>
      <c r="D1856" s="429">
        <v>911.9</v>
      </c>
      <c r="E1856" s="429">
        <v>890.45</v>
      </c>
      <c r="F1856" s="429">
        <v>904.25</v>
      </c>
      <c r="G1856" s="429">
        <v>905</v>
      </c>
      <c r="H1856" s="429">
        <v>909.2</v>
      </c>
      <c r="I1856" s="429">
        <v>7811</v>
      </c>
      <c r="J1856" s="429">
        <v>7067012.75</v>
      </c>
      <c r="K1856" s="429">
        <v>43193</v>
      </c>
      <c r="L1856" s="429">
        <v>862</v>
      </c>
      <c r="M1856" s="429" t="s">
        <v>2148</v>
      </c>
    </row>
    <row r="1857" spans="1:13">
      <c r="A1857" s="429" t="s">
        <v>2149</v>
      </c>
      <c r="B1857" s="429" t="s">
        <v>395</v>
      </c>
      <c r="C1857" s="429">
        <v>114</v>
      </c>
      <c r="D1857" s="429">
        <v>121.95</v>
      </c>
      <c r="E1857" s="429">
        <v>114</v>
      </c>
      <c r="F1857" s="429">
        <v>118.9</v>
      </c>
      <c r="G1857" s="429">
        <v>119</v>
      </c>
      <c r="H1857" s="429">
        <v>115.15</v>
      </c>
      <c r="I1857" s="429">
        <v>181569</v>
      </c>
      <c r="J1857" s="429">
        <v>21576430.399999999</v>
      </c>
      <c r="K1857" s="429">
        <v>43193</v>
      </c>
      <c r="L1857" s="429">
        <v>2178</v>
      </c>
      <c r="M1857" s="429" t="s">
        <v>2150</v>
      </c>
    </row>
    <row r="1858" spans="1:13">
      <c r="A1858" s="429" t="s">
        <v>2151</v>
      </c>
      <c r="B1858" s="429" t="s">
        <v>395</v>
      </c>
      <c r="C1858" s="429">
        <v>16.25</v>
      </c>
      <c r="D1858" s="429">
        <v>16.649999999999999</v>
      </c>
      <c r="E1858" s="429">
        <v>15.4</v>
      </c>
      <c r="F1858" s="429">
        <v>16.25</v>
      </c>
      <c r="G1858" s="429">
        <v>16.3</v>
      </c>
      <c r="H1858" s="429">
        <v>16.350000000000001</v>
      </c>
      <c r="I1858" s="429">
        <v>98596</v>
      </c>
      <c r="J1858" s="429">
        <v>1581115.95</v>
      </c>
      <c r="K1858" s="429">
        <v>43193</v>
      </c>
      <c r="L1858" s="429">
        <v>532</v>
      </c>
      <c r="M1858" s="429" t="s">
        <v>2152</v>
      </c>
    </row>
    <row r="1859" spans="1:13">
      <c r="A1859" s="429" t="s">
        <v>3577</v>
      </c>
      <c r="B1859" s="429" t="s">
        <v>3444</v>
      </c>
      <c r="C1859" s="429">
        <v>28.5</v>
      </c>
      <c r="D1859" s="429">
        <v>30</v>
      </c>
      <c r="E1859" s="429">
        <v>28.5</v>
      </c>
      <c r="F1859" s="429">
        <v>30</v>
      </c>
      <c r="G1859" s="429">
        <v>30</v>
      </c>
      <c r="H1859" s="429">
        <v>28</v>
      </c>
      <c r="I1859" s="429">
        <v>10000</v>
      </c>
      <c r="J1859" s="429">
        <v>296500</v>
      </c>
      <c r="K1859" s="429">
        <v>43193</v>
      </c>
      <c r="L1859" s="429">
        <v>5</v>
      </c>
      <c r="M1859" s="429" t="s">
        <v>3578</v>
      </c>
    </row>
    <row r="1860" spans="1:13">
      <c r="A1860" s="429" t="s">
        <v>2246</v>
      </c>
      <c r="B1860" s="429" t="s">
        <v>395</v>
      </c>
      <c r="C1860" s="429">
        <v>168.9</v>
      </c>
      <c r="D1860" s="429">
        <v>174</v>
      </c>
      <c r="E1860" s="429">
        <v>165.75</v>
      </c>
      <c r="F1860" s="429">
        <v>171.35</v>
      </c>
      <c r="G1860" s="429">
        <v>171</v>
      </c>
      <c r="H1860" s="429">
        <v>167</v>
      </c>
      <c r="I1860" s="429">
        <v>2494</v>
      </c>
      <c r="J1860" s="429">
        <v>421019.2</v>
      </c>
      <c r="K1860" s="429">
        <v>43193</v>
      </c>
      <c r="L1860" s="429">
        <v>76</v>
      </c>
      <c r="M1860" s="429" t="s">
        <v>2247</v>
      </c>
    </row>
    <row r="1861" spans="1:13">
      <c r="A1861" s="429" t="s">
        <v>3275</v>
      </c>
      <c r="B1861" s="429" t="s">
        <v>395</v>
      </c>
      <c r="C1861" s="429">
        <v>41.75</v>
      </c>
      <c r="D1861" s="429">
        <v>41.8</v>
      </c>
      <c r="E1861" s="429">
        <v>37.1</v>
      </c>
      <c r="F1861" s="429">
        <v>40.75</v>
      </c>
      <c r="G1861" s="429">
        <v>37.9</v>
      </c>
      <c r="H1861" s="429">
        <v>38</v>
      </c>
      <c r="I1861" s="429">
        <v>325</v>
      </c>
      <c r="J1861" s="429">
        <v>13431.35</v>
      </c>
      <c r="K1861" s="429">
        <v>43193</v>
      </c>
      <c r="L1861" s="429">
        <v>9</v>
      </c>
      <c r="M1861" s="429" t="s">
        <v>3276</v>
      </c>
    </row>
    <row r="1862" spans="1:13">
      <c r="A1862" s="429" t="s">
        <v>3579</v>
      </c>
      <c r="B1862" s="429" t="s">
        <v>3444</v>
      </c>
      <c r="C1862" s="429">
        <v>216.5</v>
      </c>
      <c r="D1862" s="429">
        <v>220</v>
      </c>
      <c r="E1862" s="429">
        <v>216.5</v>
      </c>
      <c r="F1862" s="429">
        <v>218.25</v>
      </c>
      <c r="G1862" s="429">
        <v>216.5</v>
      </c>
      <c r="H1862" s="429">
        <v>216.05</v>
      </c>
      <c r="I1862" s="429">
        <v>6000</v>
      </c>
      <c r="J1862" s="429">
        <v>1312075</v>
      </c>
      <c r="K1862" s="429">
        <v>43193</v>
      </c>
      <c r="L1862" s="429">
        <v>12</v>
      </c>
      <c r="M1862" s="429" t="s">
        <v>3580</v>
      </c>
    </row>
    <row r="1863" spans="1:13">
      <c r="A1863" s="429" t="s">
        <v>2153</v>
      </c>
      <c r="B1863" s="429" t="s">
        <v>395</v>
      </c>
      <c r="C1863" s="429">
        <v>495</v>
      </c>
      <c r="D1863" s="429">
        <v>511.5</v>
      </c>
      <c r="E1863" s="429">
        <v>493.1</v>
      </c>
      <c r="F1863" s="429">
        <v>499.55</v>
      </c>
      <c r="G1863" s="429">
        <v>499</v>
      </c>
      <c r="H1863" s="429">
        <v>495.6</v>
      </c>
      <c r="I1863" s="429">
        <v>34789</v>
      </c>
      <c r="J1863" s="429">
        <v>17440000.25</v>
      </c>
      <c r="K1863" s="429">
        <v>43193</v>
      </c>
      <c r="L1863" s="429">
        <v>1532</v>
      </c>
      <c r="M1863" s="429" t="s">
        <v>2154</v>
      </c>
    </row>
    <row r="1864" spans="1:13">
      <c r="A1864" s="429" t="s">
        <v>2155</v>
      </c>
      <c r="B1864" s="429" t="s">
        <v>395</v>
      </c>
      <c r="C1864" s="429">
        <v>175.65</v>
      </c>
      <c r="D1864" s="429">
        <v>191.95</v>
      </c>
      <c r="E1864" s="429">
        <v>175.65</v>
      </c>
      <c r="F1864" s="429">
        <v>187.4</v>
      </c>
      <c r="G1864" s="429">
        <v>188.35</v>
      </c>
      <c r="H1864" s="429">
        <v>176.7</v>
      </c>
      <c r="I1864" s="429">
        <v>251325</v>
      </c>
      <c r="J1864" s="429">
        <v>46937453.549999997</v>
      </c>
      <c r="K1864" s="429">
        <v>43193</v>
      </c>
      <c r="L1864" s="429">
        <v>3670</v>
      </c>
      <c r="M1864" s="429" t="s">
        <v>2156</v>
      </c>
    </row>
    <row r="1865" spans="1:13">
      <c r="A1865" s="429" t="s">
        <v>2157</v>
      </c>
      <c r="B1865" s="429" t="s">
        <v>395</v>
      </c>
      <c r="C1865" s="429">
        <v>1210</v>
      </c>
      <c r="D1865" s="429">
        <v>1245.5</v>
      </c>
      <c r="E1865" s="429">
        <v>1208</v>
      </c>
      <c r="F1865" s="429">
        <v>1239.8499999999999</v>
      </c>
      <c r="G1865" s="429">
        <v>1245.5</v>
      </c>
      <c r="H1865" s="429">
        <v>1215.45</v>
      </c>
      <c r="I1865" s="429">
        <v>7554</v>
      </c>
      <c r="J1865" s="429">
        <v>9307731.5</v>
      </c>
      <c r="K1865" s="429">
        <v>43193</v>
      </c>
      <c r="L1865" s="429">
        <v>735</v>
      </c>
      <c r="M1865" s="429" t="s">
        <v>2158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2018-04-09T02:24:15Z</dcterms:modified>
</cp:coreProperties>
</file>