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F&amp;O)'!$Q$1:$S$355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1" i="7"/>
  <c r="K90" l="1"/>
  <c r="L90" s="1"/>
  <c r="K55"/>
  <c r="L55" s="1"/>
  <c r="K63"/>
  <c r="L63" s="1"/>
  <c r="K96"/>
  <c r="L96" s="1"/>
  <c r="K94"/>
  <c r="M94" s="1"/>
  <c r="K12"/>
  <c r="L12" s="1"/>
  <c r="O20"/>
  <c r="O19"/>
  <c r="O18"/>
  <c r="O13"/>
  <c r="K108" l="1"/>
  <c r="L108" s="1"/>
  <c r="K58"/>
  <c r="L58" s="1"/>
  <c r="K17"/>
  <c r="L17" s="1"/>
  <c r="K54"/>
  <c r="L54" s="1"/>
  <c r="K57"/>
  <c r="L57" s="1"/>
  <c r="O62"/>
  <c r="O59"/>
  <c r="K219"/>
  <c r="K212"/>
  <c r="K206"/>
  <c r="K201"/>
  <c r="K174"/>
  <c r="K222"/>
  <c r="K221"/>
  <c r="K218"/>
  <c r="K217"/>
  <c r="K216"/>
  <c r="K215"/>
  <c r="K214"/>
  <c r="K213"/>
  <c r="K208"/>
  <c r="K209"/>
  <c r="K210"/>
  <c r="K211"/>
  <c r="K207"/>
  <c r="K203"/>
  <c r="K204"/>
  <c r="K205"/>
  <c r="K202"/>
  <c r="K199"/>
  <c r="K198"/>
  <c r="K190"/>
  <c r="K191"/>
  <c r="K192"/>
  <c r="K193"/>
  <c r="K194"/>
  <c r="K195"/>
  <c r="K196"/>
  <c r="K189"/>
  <c r="K180"/>
  <c r="K181"/>
  <c r="K182"/>
  <c r="K183"/>
  <c r="K184"/>
  <c r="K185"/>
  <c r="K186"/>
  <c r="K187"/>
  <c r="K179"/>
  <c r="K178"/>
  <c r="K177"/>
  <c r="K171"/>
  <c r="K172"/>
  <c r="K173"/>
  <c r="K170"/>
  <c r="K164"/>
  <c r="K165"/>
  <c r="K166"/>
  <c r="K167"/>
  <c r="K168"/>
  <c r="K163"/>
  <c r="K157"/>
  <c r="K158"/>
  <c r="K159"/>
  <c r="K160"/>
  <c r="K161"/>
  <c r="K156"/>
  <c r="K147"/>
  <c r="K148"/>
  <c r="K149"/>
  <c r="K150"/>
  <c r="K151"/>
  <c r="K152"/>
  <c r="K153"/>
  <c r="K154"/>
  <c r="K146"/>
  <c r="K141"/>
  <c r="K142"/>
  <c r="K143"/>
  <c r="K144"/>
  <c r="K138"/>
  <c r="K136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12"/>
  <c r="K113"/>
  <c r="K89"/>
  <c r="K88"/>
  <c r="L88" l="1"/>
  <c r="K10"/>
  <c r="L10" s="1"/>
  <c r="K15"/>
  <c r="L15" s="1"/>
  <c r="M89"/>
  <c r="K61"/>
  <c r="L61" s="1"/>
  <c r="K107"/>
  <c r="L107" s="1"/>
  <c r="K16"/>
  <c r="L16" s="1"/>
  <c r="K14"/>
  <c r="L14" s="1"/>
  <c r="K60"/>
  <c r="L60" s="1"/>
  <c r="O56" l="1"/>
  <c r="L222"/>
  <c r="L221" l="1"/>
  <c r="O11"/>
  <c r="O53" l="1"/>
  <c r="L159" l="1"/>
  <c r="L168"/>
  <c r="L216" l="1"/>
  <c r="L214"/>
  <c r="L213" l="1"/>
  <c r="L163" l="1"/>
  <c r="L147"/>
  <c r="L206" l="1"/>
  <c r="M7"/>
  <c r="L218"/>
  <c r="L219"/>
  <c r="L204"/>
  <c r="K55" i="14" l="1"/>
  <c r="L55" s="1"/>
  <c r="K57" l="1"/>
  <c r="L57" s="1"/>
  <c r="K58"/>
  <c r="L58" s="1"/>
  <c r="K56" l="1"/>
  <c r="L56" s="1"/>
  <c r="K54"/>
  <c r="L54" s="1"/>
  <c r="K53"/>
  <c r="L53" s="1"/>
  <c r="L211" i="7"/>
  <c r="K52" i="14"/>
  <c r="L52" s="1"/>
  <c r="K51" l="1"/>
  <c r="L51" s="1"/>
  <c r="K49"/>
  <c r="L49" s="1"/>
  <c r="K50"/>
  <c r="L50" s="1"/>
  <c r="L201" i="7"/>
  <c r="L217"/>
  <c r="K47" i="14"/>
  <c r="L47" s="1"/>
  <c r="K48"/>
  <c r="L48" s="1"/>
  <c r="K45"/>
  <c r="L45" s="1"/>
  <c r="K46"/>
  <c r="L46" s="1"/>
  <c r="L174" i="7"/>
  <c r="L212"/>
  <c r="K44" i="14"/>
  <c r="L44" s="1"/>
  <c r="L198" i="7" l="1"/>
  <c r="L207"/>
  <c r="L215"/>
  <c r="L203" l="1"/>
  <c r="L161"/>
  <c r="K43" i="14"/>
  <c r="L43" s="1"/>
  <c r="K41"/>
  <c r="L41" s="1"/>
  <c r="L126" i="7"/>
  <c r="K42" i="14"/>
  <c r="L42" s="1"/>
  <c r="L205" i="7" l="1"/>
  <c r="K40" i="14"/>
  <c r="L40" s="1"/>
  <c r="L210" i="7"/>
  <c r="L189"/>
  <c r="K39" i="14"/>
  <c r="L39" s="1"/>
  <c r="L143" i="7" l="1"/>
  <c r="K38" i="14"/>
  <c r="L38" s="1"/>
  <c r="L209" i="7" l="1"/>
  <c r="K37" i="14"/>
  <c r="L37" s="1"/>
  <c r="K36" l="1"/>
  <c r="L36" s="1"/>
  <c r="K35"/>
  <c r="L35" s="1"/>
  <c r="L208" i="7"/>
  <c r="K34" i="14"/>
  <c r="L34" s="1"/>
  <c r="K33"/>
  <c r="L33" s="1"/>
  <c r="K32"/>
  <c r="L32" s="1"/>
  <c r="K30"/>
  <c r="L30" s="1"/>
  <c r="K28"/>
  <c r="L28" s="1"/>
  <c r="L19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1" i="7"/>
  <c r="L202"/>
  <c r="L19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9" i="7" l="1"/>
  <c r="L195"/>
  <c r="L193"/>
  <c r="L192"/>
  <c r="L191"/>
  <c r="L190"/>
  <c r="L187"/>
  <c r="L186"/>
  <c r="L185"/>
  <c r="L183"/>
  <c r="L182"/>
  <c r="L181"/>
  <c r="L180"/>
  <c r="L179"/>
  <c r="L178"/>
  <c r="L177"/>
  <c r="L173"/>
  <c r="L172"/>
  <c r="L170"/>
  <c r="L167"/>
  <c r="L166"/>
  <c r="L165"/>
  <c r="L164"/>
  <c r="L160"/>
  <c r="L158"/>
  <c r="L157"/>
  <c r="L156"/>
  <c r="L154"/>
  <c r="L153"/>
  <c r="L152"/>
  <c r="L151"/>
  <c r="L150"/>
  <c r="L149"/>
  <c r="L148"/>
  <c r="L146"/>
  <c r="L144"/>
  <c r="L142"/>
  <c r="L141"/>
  <c r="H140"/>
  <c r="F139"/>
  <c r="L138"/>
  <c r="L136"/>
  <c r="L134"/>
  <c r="L133"/>
  <c r="L132"/>
  <c r="L131"/>
  <c r="L130"/>
  <c r="L129"/>
  <c r="L128"/>
  <c r="L127"/>
  <c r="L125"/>
  <c r="L124"/>
  <c r="L123"/>
  <c r="L122"/>
  <c r="L121"/>
  <c r="L120"/>
  <c r="L119"/>
  <c r="L118"/>
  <c r="L117"/>
  <c r="L116"/>
  <c r="L115"/>
  <c r="L114"/>
  <c r="A114"/>
  <c r="A115" s="1"/>
  <c r="A116" s="1"/>
  <c r="A117" s="1"/>
  <c r="A118" s="1"/>
  <c r="A119" s="1"/>
  <c r="A120" s="1"/>
  <c r="L113"/>
  <c r="L112"/>
  <c r="K140" l="1"/>
  <c r="L140" s="1"/>
  <c r="K139"/>
  <c r="L139" s="1"/>
  <c r="A123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21"/>
  <c r="A122" s="1"/>
  <c r="L6" i="2" l="1"/>
  <c r="D7" i="6"/>
  <c r="K6" i="4"/>
  <c r="K6" i="3"/>
</calcChain>
</file>

<file path=xl/sharedStrings.xml><?xml version="1.0" encoding="utf-8"?>
<sst xmlns="http://schemas.openxmlformats.org/spreadsheetml/2006/main" count="7366" uniqueCount="3537">
  <si>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</si>
  <si>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</si>
  <si>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</si>
  <si>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</si>
  <si>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</si>
  <si>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</si>
  <si>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</si>
  <si>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</si>
  <si>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</si>
  <si>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</si>
  <si>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</si>
  <si>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</si>
  <si>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</si>
  <si>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</si>
  <si>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</si>
  <si>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</si>
  <si>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</si>
  <si>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</si>
  <si>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</si>
  <si>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</si>
  <si>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</si>
  <si>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</si>
  <si>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</si>
  <si>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</si>
  <si>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</si>
  <si>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</si>
  <si>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</si>
  <si>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</si>
  <si>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</si>
  <si>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</si>
  <si>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</si>
  <si>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</si>
  <si>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</si>
  <si>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</si>
  <si>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</si>
  <si>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</si>
  <si>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</si>
  <si>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</si>
  <si>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</si>
  <si>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</si>
  <si>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</si>
  <si>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</si>
  <si>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</si>
  <si>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</si>
  <si>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</si>
  <si>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</si>
  <si>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</si>
  <si>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</si>
  <si>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</si>
  <si>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</si>
  <si>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</si>
  <si>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</si>
  <si>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</si>
  <si>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</si>
  <si>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</si>
  <si>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</si>
  <si>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</si>
  <si>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</si>
  <si>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</si>
  <si>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</si>
  <si>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</si>
  <si>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</si>
  <si>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</si>
  <si>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</si>
  <si>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</si>
  <si>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</si>
  <si>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</si>
  <si>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</si>
  <si>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</si>
  <si>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</si>
  <si>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</si>
  <si>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</si>
  <si>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</si>
  <si>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</si>
  <si>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</si>
  <si>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</si>
  <si>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</si>
  <si>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</si>
  <si>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</si>
  <si>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</si>
  <si>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</si>
  <si>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</si>
  <si>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</si>
  <si>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</si>
  <si>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</si>
  <si>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</si>
  <si>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</si>
  <si>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</si>
  <si>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</si>
  <si>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</si>
  <si>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</si>
  <si>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</si>
  <si>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</si>
  <si>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</si>
  <si>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</si>
  <si>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</si>
  <si>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</si>
  <si>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</si>
  <si>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</si>
  <si>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</si>
  <si>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</si>
  <si>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</si>
  <si>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</si>
  <si>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</si>
  <si>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</si>
  <si>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</si>
  <si>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</si>
  <si>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</si>
  <si>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</si>
  <si>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</si>
  <si>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</si>
  <si>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</si>
  <si>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</si>
  <si>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</si>
  <si>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</si>
  <si>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</si>
  <si>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</si>
  <si>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</si>
  <si>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</si>
  <si>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</si>
  <si>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</si>
  <si>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</si>
  <si>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</si>
  <si>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</si>
  <si>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</si>
  <si>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</si>
  <si>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</si>
  <si>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</si>
  <si>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</si>
  <si>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</si>
  <si>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</si>
  <si>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</si>
  <si>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</si>
  <si>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</si>
  <si>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</si>
  <si>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</si>
  <si>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</si>
  <si>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</si>
  <si>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</si>
  <si>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</si>
  <si>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</si>
  <si>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</si>
  <si>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</si>
  <si>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</si>
  <si>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</si>
  <si>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</si>
  <si>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</si>
  <si>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</si>
  <si>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</si>
  <si>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</si>
  <si>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</si>
  <si>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</si>
  <si>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</si>
  <si>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</si>
  <si>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</si>
  <si>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</si>
  <si>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</si>
  <si>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</si>
  <si>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</si>
  <si>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</si>
  <si>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</si>
  <si>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</si>
  <si>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</si>
  <si>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</si>
  <si>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</si>
  <si>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</si>
  <si>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</si>
  <si>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</si>
  <si>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</si>
  <si>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</si>
  <si>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</si>
  <si>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</si>
  <si>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</si>
  <si>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</si>
  <si>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</si>
  <si>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</si>
  <si>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</si>
  <si>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</si>
  <si>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</si>
  <si>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</si>
  <si>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</si>
  <si>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</si>
  <si>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</si>
  <si>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</si>
  <si>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</si>
  <si>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</si>
  <si>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</si>
  <si>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</si>
  <si>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</si>
  <si>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</si>
  <si>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</si>
  <si>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</si>
  <si>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</si>
  <si>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</si>
  <si>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</si>
  <si>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</si>
  <si>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</si>
  <si>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</si>
  <si>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</si>
  <si>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</si>
  <si>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</si>
  <si>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</si>
  <si>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</si>
  <si>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</si>
  <si>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</si>
  <si>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</si>
  <si>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</si>
  <si>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</si>
  <si>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</si>
  <si>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</si>
  <si>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</si>
  <si>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</si>
  <si>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</si>
  <si>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</si>
  <si>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</si>
  <si>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</si>
  <si>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</si>
  <si>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</si>
  <si>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</si>
  <si>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</si>
  <si>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</si>
  <si>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</si>
  <si>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</si>
  <si>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</si>
  <si>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</si>
  <si>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</si>
  <si>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</si>
  <si>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</si>
  <si>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</si>
  <si>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</si>
  <si>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</si>
  <si>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</si>
  <si>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</si>
  <si>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</si>
  <si>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</si>
  <si>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</si>
  <si>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</si>
  <si>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</si>
  <si>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</si>
  <si>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</si>
  <si>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</si>
  <si>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</si>
  <si>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</si>
  <si>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</si>
  <si>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</si>
  <si>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</si>
  <si>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</si>
  <si>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</si>
  <si>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</si>
  <si>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</si>
  <si>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</si>
  <si>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</si>
  <si>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</si>
  <si>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</si>
  <si>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</si>
  <si>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</si>
  <si>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</si>
  <si>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</si>
  <si>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</si>
  <si>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</si>
  <si>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</si>
  <si>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</si>
  <si>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</si>
  <si>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</si>
  <si>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</si>
  <si>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</si>
  <si>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</si>
  <si>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</si>
  <si>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</si>
  <si>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</si>
  <si>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</si>
  <si>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</si>
  <si>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</si>
  <si>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</si>
  <si>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</si>
  <si>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</si>
  <si>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</si>
  <si>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</si>
  <si>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</si>
  <si>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</si>
  <si>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</si>
  <si>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</si>
  <si>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</si>
  <si>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</si>
  <si>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</si>
  <si>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</si>
  <si>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</si>
  <si>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</si>
  <si>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</si>
  <si>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</si>
  <si>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</si>
  <si>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</si>
  <si>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</si>
  <si>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</si>
  <si>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</si>
  <si>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</si>
  <si>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</si>
  <si>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</si>
  <si>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</si>
  <si>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</si>
  <si>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</si>
  <si>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</si>
  <si>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</si>
  <si>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</si>
  <si>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</si>
  <si>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</si>
  <si>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</si>
  <si>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</si>
  <si>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</si>
  <si>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</si>
  <si>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</si>
  <si>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</si>
  <si>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</si>
  <si>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</si>
  <si>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</si>
  <si>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</si>
  <si>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</si>
  <si>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</si>
  <si>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</si>
  <si>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</si>
  <si>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</si>
  <si>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</si>
  <si>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</si>
  <si>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</si>
  <si>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</si>
  <si>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</si>
  <si>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</si>
  <si>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</si>
  <si>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</si>
  <si>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</si>
  <si>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</si>
  <si>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</si>
  <si>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</si>
  <si>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</si>
  <si>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</si>
  <si>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</si>
  <si>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</si>
  <si>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</si>
  <si>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</si>
  <si>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</si>
  <si>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</si>
  <si>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</si>
  <si>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</si>
  <si>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</si>
  <si>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</si>
  <si>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</si>
  <si>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</si>
  <si>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</si>
  <si>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</si>
  <si>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</si>
  <si>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</si>
  <si>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</si>
  <si>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</si>
  <si>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</si>
  <si>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</si>
  <si>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</si>
  <si>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</si>
  <si>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</si>
  <si>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</si>
  <si>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</si>
  <si>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</si>
  <si>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</si>
  <si>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</si>
  <si>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</si>
  <si>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</si>
  <si>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</si>
  <si>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</si>
  <si>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</si>
  <si>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</si>
  <si>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</si>
  <si>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</si>
  <si>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</si>
  <si>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</si>
  <si>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</si>
  <si>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</si>
  <si>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</si>
  <si>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</si>
  <si>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</si>
  <si>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</si>
  <si>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</si>
  <si>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</si>
  <si>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</si>
  <si>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</si>
  <si>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</si>
  <si>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</si>
  <si>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</si>
  <si>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</si>
  <si>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</si>
  <si>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</si>
  <si>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</si>
  <si>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</si>
  <si>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</si>
  <si>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</si>
  <si>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</si>
  <si>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</si>
  <si>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</si>
  <si>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</si>
  <si>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</si>
  <si>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</si>
  <si>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</si>
  <si>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</si>
  <si>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</si>
  <si>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</si>
  <si>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</si>
  <si>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</si>
  <si>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</si>
  <si>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</si>
  <si>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</si>
  <si>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</si>
  <si>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</si>
  <si>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</si>
  <si>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</si>
  <si>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</si>
  <si>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</si>
  <si>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</si>
  <si>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</si>
  <si>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</si>
  <si>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</si>
  <si>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</si>
  <si>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</si>
  <si>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</si>
  <si>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</si>
  <si>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</si>
  <si>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</si>
  <si>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</si>
  <si>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</si>
  <si>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</si>
  <si>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</si>
  <si>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</si>
  <si>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</si>
  <si>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</si>
  <si>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</si>
  <si>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</si>
  <si>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</si>
  <si>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</si>
  <si>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</si>
  <si>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</si>
  <si>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</si>
  <si>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</si>
  <si>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</si>
  <si>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</si>
  <si>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</si>
  <si>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</si>
  <si>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</si>
  <si>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</si>
  <si>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</si>
  <si>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</si>
  <si>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</si>
  <si>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</si>
  <si>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</si>
  <si>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</si>
  <si>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</si>
  <si>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</si>
  <si>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</si>
  <si>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</si>
  <si>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</si>
  <si>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</si>
  <si>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</si>
  <si>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</si>
  <si>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</si>
  <si>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</si>
  <si>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</si>
  <si>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</si>
  <si>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</si>
  <si>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</si>
  <si>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</si>
  <si>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</si>
  <si>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</si>
  <si>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</si>
  <si>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</si>
  <si>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</si>
  <si>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</si>
  <si>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</si>
  <si>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</si>
  <si>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</si>
  <si>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</si>
  <si>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</si>
  <si>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</si>
  <si>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</si>
  <si>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</si>
  <si>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</si>
  <si>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</si>
  <si>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</si>
  <si>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</si>
  <si>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</si>
  <si>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</si>
  <si>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</si>
  <si>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</si>
  <si>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</si>
  <si>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</si>
  <si>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</si>
  <si>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</si>
  <si>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</si>
  <si>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</si>
  <si>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</si>
  <si>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</si>
  <si>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</si>
  <si>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</si>
  <si>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</si>
  <si>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</si>
  <si>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</si>
  <si>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</si>
  <si>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</si>
  <si>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</si>
  <si>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</si>
  <si>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</si>
  <si>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</si>
  <si>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</si>
  <si>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</si>
  <si>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</si>
  <si>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</si>
  <si>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</si>
  <si>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</si>
  <si>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</si>
  <si>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</si>
  <si>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</si>
  <si>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</si>
  <si>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</si>
  <si>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</si>
  <si>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</si>
  <si>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</si>
  <si>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</si>
  <si>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</si>
  <si>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</si>
  <si>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</si>
  <si>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</si>
  <si>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</si>
  <si>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</si>
  <si>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</si>
  <si>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</si>
  <si>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</si>
  <si>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</si>
  <si>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</si>
  <si>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</si>
  <si>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</si>
  <si>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</si>
  <si>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</si>
  <si>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</si>
  <si>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</si>
  <si>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</si>
  <si>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</si>
  <si>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</si>
  <si>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</si>
  <si>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</si>
  <si>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</si>
  <si>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</si>
  <si>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</si>
  <si>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</si>
  <si>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</si>
  <si>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</si>
  <si>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</si>
  <si>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</si>
  <si>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</si>
  <si>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</si>
  <si>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</si>
  <si>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</si>
  <si>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</si>
  <si>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</si>
  <si>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</si>
  <si>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</si>
  <si>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</si>
  <si>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</si>
  <si>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</si>
  <si>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</si>
  <si>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</si>
  <si>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</si>
  <si>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</si>
  <si>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</si>
  <si>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</si>
  <si>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</si>
  <si>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</si>
  <si>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</si>
  <si>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</si>
  <si>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</si>
  <si>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</si>
  <si>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</si>
  <si>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</si>
  <si>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</si>
  <si>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</si>
  <si>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</si>
  <si>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</si>
  <si>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</si>
  <si>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</si>
  <si>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</si>
  <si>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</si>
  <si>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</si>
  <si>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</si>
  <si>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</si>
  <si>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</si>
  <si>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</si>
  <si>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</si>
  <si>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</si>
  <si>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</si>
  <si>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</si>
  <si>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</si>
  <si>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</si>
  <si>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</si>
  <si>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</si>
  <si>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</si>
  <si>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</si>
  <si>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</si>
  <si>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</si>
  <si>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</si>
  <si>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</si>
  <si>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</si>
  <si>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</si>
  <si>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</si>
  <si>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</si>
  <si>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</si>
  <si>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</si>
  <si>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</si>
  <si>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</si>
  <si>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</si>
  <si>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</si>
  <si>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</si>
  <si>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</si>
  <si>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</si>
  <si>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</si>
  <si>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</si>
  <si>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</si>
  <si>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</si>
  <si>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</si>
  <si>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</si>
  <si>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</si>
  <si>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</si>
  <si>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</si>
  <si>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</si>
  <si>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</si>
  <si>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</si>
  <si>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</si>
  <si>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</si>
  <si>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</si>
  <si>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</si>
  <si>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</si>
  <si>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</si>
  <si>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</si>
  <si>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</si>
  <si>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</si>
  <si>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</si>
  <si>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</si>
  <si>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</si>
  <si>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</si>
  <si>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</si>
  <si>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</si>
  <si>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</si>
  <si>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</si>
  <si>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</si>
  <si>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</si>
  <si>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</si>
  <si>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</si>
  <si>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</si>
  <si>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</si>
  <si>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</si>
  <si>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</si>
  <si>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</si>
  <si>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</si>
  <si>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</si>
  <si>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</si>
  <si>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</si>
  <si>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</si>
  <si>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</si>
  <si>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</si>
  <si>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</si>
  <si>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</si>
  <si>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</si>
  <si>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</si>
  <si>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</si>
  <si>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</si>
  <si>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</si>
  <si>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</si>
  <si>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</si>
  <si>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</si>
  <si>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</si>
  <si>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</si>
  <si>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</si>
  <si>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</si>
  <si>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</si>
  <si>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</si>
  <si>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</si>
  <si>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</si>
  <si>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</si>
  <si>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</si>
  <si>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</si>
  <si>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</si>
  <si>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</si>
  <si>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</si>
  <si>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</si>
  <si>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</si>
  <si>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</si>
  <si>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</si>
  <si>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</si>
  <si>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</si>
  <si>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</si>
  <si>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</si>
  <si>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</si>
  <si>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</si>
  <si>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</si>
  <si>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</si>
  <si>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</si>
  <si>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</si>
  <si>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</si>
  <si>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</si>
  <si>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</si>
  <si>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</si>
  <si>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</si>
  <si>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</si>
  <si>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</si>
  <si>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</si>
  <si>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</si>
  <si>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</si>
  <si>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</si>
  <si>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</si>
  <si>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</si>
  <si>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</si>
  <si>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</si>
  <si>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</si>
  <si>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</si>
  <si>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</si>
  <si>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</si>
  <si>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</si>
  <si>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</si>
  <si>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</si>
  <si>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</si>
  <si>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</si>
  <si>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</si>
  <si>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</si>
  <si>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</si>
  <si>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</si>
  <si>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</si>
  <si>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</si>
  <si>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</si>
  <si>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</si>
  <si>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</si>
  <si>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</si>
  <si>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</si>
  <si>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</si>
  <si>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</si>
  <si>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</si>
  <si>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</si>
  <si>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</si>
  <si>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</si>
  <si>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</si>
  <si>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</si>
  <si>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</si>
  <si>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</si>
  <si>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</si>
  <si>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</si>
  <si>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</si>
  <si>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</si>
  <si>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</si>
  <si>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</si>
  <si>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</si>
  <si>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</si>
  <si>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</si>
  <si>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</si>
  <si>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</si>
  <si>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</si>
  <si>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</si>
  <si>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</si>
  <si>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</si>
  <si>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</si>
  <si>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</si>
  <si>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</si>
  <si>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</si>
  <si>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</si>
  <si>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</si>
  <si>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</si>
  <si>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</si>
  <si>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</si>
  <si>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</si>
  <si>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</si>
  <si>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</si>
  <si>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</si>
  <si>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</si>
  <si>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</si>
  <si>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</si>
  <si>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</si>
  <si>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</si>
  <si>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</si>
  <si>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</si>
  <si>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</si>
  <si>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</si>
  <si>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</si>
  <si>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</si>
  <si>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</si>
  <si>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</si>
  <si>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</si>
  <si>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</si>
  <si>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</si>
  <si>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</si>
  <si>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</si>
  <si>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</si>
  <si>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</si>
  <si>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</si>
  <si>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</si>
  <si>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</si>
  <si>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</si>
  <si>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</si>
  <si>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</si>
  <si>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</si>
  <si>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</si>
  <si>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</si>
  <si>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</si>
  <si>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</si>
  <si>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</si>
  <si>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</si>
  <si>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</si>
  <si>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</si>
  <si>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</si>
  <si>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</si>
  <si>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</si>
  <si>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</si>
  <si>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</si>
  <si>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</si>
  <si>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</si>
  <si>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</si>
  <si>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</si>
  <si>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</si>
  <si>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</si>
  <si>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</si>
  <si>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</si>
  <si>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</si>
  <si>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</si>
  <si>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</si>
  <si>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</si>
  <si>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</si>
  <si>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</si>
  <si>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</si>
  <si>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</si>
  <si>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</si>
  <si>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</si>
  <si>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</si>
  <si>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</si>
  <si>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</si>
  <si>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</si>
  <si>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</si>
  <si>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</si>
  <si>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</si>
  <si>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</si>
  <si>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</si>
  <si>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</si>
  <si>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</si>
  <si>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</si>
  <si>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</si>
  <si>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</si>
  <si>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</si>
  <si>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</si>
  <si>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</si>
  <si>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</si>
  <si>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</si>
  <si>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</si>
  <si>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</si>
  <si>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</si>
  <si>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</si>
  <si>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</si>
  <si>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</si>
  <si>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</si>
  <si>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</si>
  <si>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</si>
  <si>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</si>
  <si>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</si>
  <si>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</si>
  <si>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</si>
  <si>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</si>
  <si>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</si>
  <si>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</si>
  <si>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</si>
  <si>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</si>
  <si>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</si>
  <si>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</si>
  <si>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</si>
  <si>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</si>
  <si>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</si>
  <si>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</si>
  <si>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</si>
  <si>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</si>
  <si>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</si>
  <si>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</si>
  <si>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</si>
  <si>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</si>
  <si>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</si>
  <si>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</si>
  <si>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</si>
  <si>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</si>
  <si>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</si>
  <si>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</si>
  <si>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</si>
  <si>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</si>
  <si>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</si>
  <si>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</si>
  <si>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</si>
  <si>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</si>
  <si>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</si>
  <si>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</si>
  <si>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</si>
  <si>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</si>
  <si>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</si>
  <si>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</si>
  <si>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</si>
  <si>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</si>
  <si>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</si>
  <si>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</si>
  <si>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</si>
  <si>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</si>
  <si>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</si>
  <si>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</si>
  <si>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</si>
  <si>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</si>
  <si>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</si>
  <si>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</si>
  <si>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</si>
  <si>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</si>
  <si>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</si>
  <si>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</si>
  <si>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</si>
  <si>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</si>
  <si>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</si>
  <si>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</si>
  <si>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</si>
  <si>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</si>
  <si>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</si>
  <si>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</si>
  <si>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</si>
  <si>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</si>
  <si>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</si>
  <si>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</si>
  <si>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</si>
  <si>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</si>
  <si>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</si>
  <si>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</si>
  <si>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</si>
  <si>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</si>
  <si>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</si>
  <si>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</si>
  <si>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</si>
  <si>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</si>
  <si>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</si>
  <si>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</si>
  <si>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</si>
  <si>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</si>
  <si>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</si>
  <si>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</si>
  <si>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</si>
  <si>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</si>
  <si>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</si>
  <si>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</si>
  <si>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</si>
  <si>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</si>
  <si>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</si>
  <si>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</si>
  <si>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</si>
  <si>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</si>
  <si>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</si>
  <si>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</si>
  <si>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</si>
  <si>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</si>
  <si>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</si>
  <si>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</si>
  <si>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</si>
  <si>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</si>
  <si>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</si>
  <si>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</si>
  <si>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</si>
  <si>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</si>
  <si>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</si>
  <si>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</si>
  <si>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</si>
  <si>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</si>
  <si>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</si>
  <si>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</si>
  <si>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</si>
  <si>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</si>
  <si>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</si>
  <si>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</si>
  <si>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</si>
  <si>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</si>
  <si>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</si>
  <si>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</si>
  <si>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</si>
  <si>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</si>
  <si>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</si>
  <si>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</si>
  <si>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</si>
  <si>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</si>
  <si>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</si>
  <si>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</si>
  <si>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</si>
  <si>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</si>
  <si>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</si>
  <si>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</si>
  <si>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</si>
  <si>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</si>
  <si>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</si>
  <si>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</si>
  <si>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</si>
  <si>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</si>
  <si>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</si>
  <si>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</si>
  <si>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</si>
  <si>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</si>
  <si>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</si>
  <si>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</si>
  <si>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</si>
  <si>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</si>
  <si>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</si>
  <si>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</si>
  <si>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</si>
  <si>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</si>
  <si>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</si>
  <si>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</si>
  <si>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</si>
  <si>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</si>
  <si>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</si>
  <si>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</si>
  <si>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</si>
  <si>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</si>
  <si>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</si>
  <si>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</si>
  <si>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</si>
  <si>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</si>
  <si>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</si>
  <si>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</si>
  <si>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</si>
  <si>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</si>
  <si>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</si>
  <si>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</si>
  <si>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</si>
  <si>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</si>
  <si>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</si>
  <si>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</si>
  <si>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</si>
  <si>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</si>
  <si>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</si>
  <si>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</si>
  <si>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</si>
  <si>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</si>
  <si>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</si>
  <si>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</si>
  <si>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</si>
  <si>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</si>
  <si>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</si>
  <si>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</si>
  <si>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</si>
  <si>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</si>
  <si>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</si>
  <si>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</si>
  <si>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</si>
  <si>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</si>
  <si>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</si>
  <si>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</si>
  <si>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</si>
  <si>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</si>
  <si>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</si>
  <si>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</si>
  <si>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</si>
  <si>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</si>
  <si>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</si>
  <si>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</si>
  <si>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</si>
  <si>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</si>
  <si>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</si>
  <si>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</si>
  <si>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</si>
  <si>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</si>
  <si>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</si>
  <si>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</si>
  <si>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</si>
  <si>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</si>
  <si>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</si>
  <si>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</si>
  <si>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</si>
  <si>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</si>
  <si>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</si>
  <si>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</si>
  <si>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</si>
  <si>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</si>
  <si>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</si>
  <si>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</si>
  <si>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</si>
  <si>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</si>
  <si>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</si>
  <si>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</si>
  <si>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</si>
  <si>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</si>
  <si>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</si>
  <si>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</si>
  <si>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</si>
  <si>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</si>
  <si>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</si>
  <si>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</si>
  <si>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</si>
  <si>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</si>
  <si>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</si>
  <si>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</si>
  <si>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</si>
  <si>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</si>
  <si>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</si>
  <si>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</si>
  <si>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</si>
  <si>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</si>
  <si>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</si>
  <si>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</si>
  <si>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</si>
  <si>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</si>
  <si>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</si>
  <si>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</si>
  <si>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</si>
  <si>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</si>
  <si>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</si>
  <si>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</si>
  <si>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</si>
  <si>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</si>
  <si>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</si>
  <si>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</si>
  <si>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</si>
  <si>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</si>
  <si>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</si>
  <si>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</si>
  <si>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</si>
  <si>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</si>
  <si>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</si>
  <si>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</si>
  <si>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</si>
  <si>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</si>
  <si>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</si>
  <si>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</si>
  <si>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</si>
  <si>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</si>
  <si>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</si>
  <si>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</si>
  <si>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</si>
  <si>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</si>
  <si>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</si>
  <si>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</si>
  <si>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</si>
  <si>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</si>
  <si>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</si>
  <si>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</si>
  <si>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</si>
  <si>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</si>
  <si>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</si>
  <si>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</si>
  <si>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</si>
  <si>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</si>
  <si>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</si>
  <si>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</si>
  <si>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</si>
  <si>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</si>
  <si>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</si>
  <si>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</si>
  <si>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</si>
  <si>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</si>
  <si>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</si>
  <si>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</si>
  <si>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</si>
  <si>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</si>
  <si>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</si>
  <si>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</si>
  <si>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</si>
  <si>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</si>
  <si>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</si>
  <si>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</si>
  <si>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</si>
  <si>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</si>
  <si>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</si>
  <si>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</si>
  <si>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</si>
  <si>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</si>
  <si>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</si>
  <si>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</si>
  <si>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</si>
  <si>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</si>
  <si>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</si>
  <si>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</si>
  <si>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</si>
  <si>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</si>
  <si>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</si>
  <si>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</si>
  <si>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</si>
  <si>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</si>
  <si>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</si>
  <si>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</si>
  <si>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</si>
  <si>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</si>
  <si>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</si>
  <si>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</si>
  <si>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</si>
  <si>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</si>
  <si>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</si>
  <si>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</si>
  <si>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</si>
  <si>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</si>
  <si>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</si>
  <si>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</si>
  <si>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</si>
  <si>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</si>
  <si>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</si>
  <si>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</si>
  <si>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</si>
  <si>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</si>
  <si>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</si>
  <si>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</si>
  <si>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</si>
  <si>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</si>
  <si>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</si>
  <si>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</si>
  <si>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</si>
  <si>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</si>
  <si>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</si>
  <si>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</si>
  <si>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</si>
  <si>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</si>
  <si>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</si>
  <si>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</si>
  <si>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</si>
  <si>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</si>
  <si>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</si>
  <si>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</si>
  <si>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</si>
  <si>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</si>
  <si>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</si>
  <si>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</si>
  <si>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</si>
  <si>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</si>
  <si>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</si>
  <si>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</si>
  <si>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</si>
  <si>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</si>
  <si>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</si>
  <si>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</si>
  <si>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</si>
  <si>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</si>
  <si>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</si>
  <si>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</si>
  <si>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</si>
  <si>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</si>
  <si>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</si>
  <si>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</si>
  <si>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</si>
  <si>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</si>
  <si>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</si>
  <si>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</si>
  <si>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</si>
  <si>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</si>
  <si>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</si>
  <si>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</si>
  <si>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</si>
  <si>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</si>
  <si>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</si>
  <si>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</si>
  <si>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</si>
  <si>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</si>
  <si>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</si>
  <si>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</si>
  <si>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</si>
  <si>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</si>
  <si>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</si>
  <si>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</si>
  <si>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</si>
  <si>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</si>
  <si>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</si>
  <si>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</si>
  <si>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</si>
  <si>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</si>
  <si>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</si>
  <si>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</si>
  <si>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</si>
  <si>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</si>
  <si>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</si>
  <si>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</si>
  <si>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</si>
  <si>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</si>
  <si>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</si>
  <si>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</si>
  <si>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</si>
  <si>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</si>
  <si>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</si>
  <si>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</si>
  <si>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</si>
  <si>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</si>
  <si>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</si>
  <si>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</si>
  <si>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</si>
  <si>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</si>
  <si>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</si>
  <si>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</si>
  <si>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</si>
  <si>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</si>
  <si>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</si>
  <si>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</si>
  <si>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</si>
  <si>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</si>
  <si>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</si>
  <si>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</si>
  <si>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</si>
  <si>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</si>
  <si>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</si>
  <si>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</si>
  <si>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</si>
  <si>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</si>
  <si>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</si>
  <si>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</si>
  <si>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</si>
  <si>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</si>
  <si>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</si>
  <si>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</si>
  <si>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</si>
  <si>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</si>
  <si>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</si>
  <si>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</si>
  <si>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</si>
  <si>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</si>
  <si>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</si>
  <si>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</si>
  <si>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</si>
  <si>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</si>
  <si>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</si>
  <si>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</si>
  <si>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</si>
  <si>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</si>
  <si>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</si>
  <si>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</si>
  <si>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</si>
  <si>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</si>
  <si>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</si>
  <si>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</si>
  <si>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</si>
  <si>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</si>
  <si>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</si>
  <si>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</si>
  <si>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</si>
  <si>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</si>
  <si>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</si>
  <si>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</si>
  <si>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</si>
  <si>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</si>
  <si>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</si>
  <si>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</si>
  <si>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</si>
  <si>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</si>
  <si>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</si>
  <si>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</si>
  <si>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</si>
  <si>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</si>
  <si>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</si>
  <si>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</si>
  <si>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</si>
  <si>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</si>
  <si>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</si>
  <si>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</si>
  <si>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</si>
  <si>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</si>
  <si>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</si>
  <si>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</si>
  <si>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</si>
  <si>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</si>
  <si>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</si>
  <si>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</si>
  <si>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</si>
  <si>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</si>
  <si>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</si>
  <si>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</si>
  <si>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</si>
  <si>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</si>
  <si>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</si>
  <si>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</si>
  <si>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</si>
  <si>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</si>
  <si>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</si>
  <si>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</si>
  <si>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</si>
  <si>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</si>
  <si>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</si>
  <si>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</si>
  <si>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</si>
  <si>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</si>
  <si>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</si>
  <si>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</si>
  <si>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</si>
  <si>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</si>
  <si>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</si>
  <si>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</si>
  <si>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</si>
  <si>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</si>
  <si>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</si>
  <si>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</si>
  <si>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</si>
  <si>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</si>
  <si>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</si>
  <si>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</si>
  <si>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</si>
  <si>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</si>
  <si>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</si>
  <si>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</si>
  <si>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</si>
  <si>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</si>
  <si>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</si>
  <si>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</si>
  <si>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</si>
  <si>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</si>
  <si>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</si>
  <si>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</si>
  <si>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</si>
  <si>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</si>
  <si>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</si>
  <si>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</si>
  <si>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</si>
  <si>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</si>
  <si>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</si>
  <si>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</si>
  <si>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</si>
  <si>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</si>
  <si>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</si>
  <si>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</si>
  <si>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</si>
  <si>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</si>
  <si>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</si>
  <si>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</si>
  <si>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</si>
  <si>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</si>
  <si>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</si>
  <si>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</si>
  <si>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</si>
  <si>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</si>
  <si>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</si>
  <si>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</si>
  <si>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</si>
  <si>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</si>
  <si>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</si>
  <si>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</si>
  <si>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</si>
  <si>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</si>
  <si>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</si>
  <si>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</si>
  <si>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</si>
  <si>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</si>
  <si>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</si>
  <si>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</si>
  <si>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</si>
  <si>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</si>
  <si>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</si>
  <si>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</si>
  <si>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</si>
  <si>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</si>
  <si>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</si>
  <si>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</si>
  <si>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</si>
  <si>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</si>
  <si>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</si>
  <si>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</si>
  <si>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</si>
  <si>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</si>
  <si>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</si>
  <si>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</si>
  <si>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</si>
  <si>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</si>
  <si>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</si>
  <si>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</si>
  <si>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</si>
  <si>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</si>
  <si>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</si>
  <si>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</si>
  <si>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</si>
  <si>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</si>
  <si>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</si>
  <si>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</si>
  <si>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</si>
  <si>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</si>
  <si>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</si>
  <si>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</si>
  <si>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</si>
  <si>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</si>
  <si>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</si>
  <si>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</si>
  <si>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</si>
  <si>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</si>
  <si>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</si>
  <si>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</si>
  <si>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</si>
  <si>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</si>
  <si>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</si>
  <si>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</si>
  <si>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</si>
  <si>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</si>
  <si>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</si>
  <si>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</si>
  <si>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</si>
  <si>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</si>
  <si>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</si>
  <si>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</si>
  <si>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</si>
  <si>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</si>
  <si>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</si>
  <si>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</si>
  <si>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</si>
  <si>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</si>
  <si>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</si>
  <si>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</si>
  <si>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</si>
  <si>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</si>
  <si>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</si>
  <si>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</si>
  <si>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</si>
  <si>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</si>
  <si>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</si>
  <si>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</si>
  <si>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</si>
  <si>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</si>
  <si>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</si>
  <si>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</si>
  <si>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</si>
  <si>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</si>
  <si>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</si>
  <si>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</si>
  <si>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</si>
  <si>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</si>
  <si>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</si>
  <si>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</si>
  <si>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</si>
  <si>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</si>
  <si>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</si>
  <si>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</si>
  <si>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</si>
  <si>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</si>
  <si>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</si>
  <si>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</si>
  <si>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</si>
  <si>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</si>
  <si>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</si>
  <si>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</si>
  <si>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</si>
  <si>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</si>
  <si>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</si>
  <si>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</si>
  <si>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</si>
  <si>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</si>
  <si>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</si>
  <si>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</si>
  <si>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</si>
  <si>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</si>
  <si>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</si>
  <si>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</si>
  <si>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</si>
  <si>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</si>
  <si>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</si>
  <si>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</si>
  <si>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</si>
  <si>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</si>
  <si>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</si>
  <si>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</si>
  <si>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</si>
  <si>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</si>
  <si>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</si>
  <si>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</si>
  <si>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</si>
  <si>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</si>
  <si>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</si>
  <si>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</si>
  <si>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</si>
  <si>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</si>
  <si>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</si>
  <si>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</si>
  <si>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</si>
  <si>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</si>
  <si>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</si>
  <si>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</si>
  <si>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</si>
  <si>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</si>
  <si>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</si>
  <si>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</si>
  <si>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</si>
  <si>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</si>
  <si>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</si>
  <si>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</si>
  <si>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</si>
  <si>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</si>
  <si>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</si>
  <si>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</si>
  <si>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</si>
  <si>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</si>
  <si>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</si>
  <si>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</si>
  <si>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</si>
  <si>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</si>
  <si>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</si>
  <si>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</si>
  <si>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</si>
  <si>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</si>
  <si>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</si>
  <si>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</si>
  <si>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</si>
  <si>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</si>
  <si>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</si>
  <si>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</si>
  <si>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</si>
  <si>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</si>
  <si>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</si>
  <si>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</si>
  <si>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</si>
  <si>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</si>
  <si>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</si>
  <si>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</si>
  <si>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</si>
  <si>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</si>
  <si>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</si>
  <si>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</si>
  <si>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</si>
  <si>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</si>
  <si>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</si>
  <si>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</si>
  <si>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</si>
  <si>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</si>
  <si>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</si>
  <si>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</si>
  <si>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</si>
  <si>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</si>
  <si>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</si>
  <si>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</si>
  <si>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</si>
  <si>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</si>
  <si>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</si>
  <si>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</si>
  <si>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</si>
  <si>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</si>
  <si>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</si>
  <si>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</si>
  <si>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</si>
  <si>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</si>
  <si>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</si>
  <si>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</si>
  <si>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</si>
  <si>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</si>
  <si>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</si>
  <si>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</si>
  <si>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</si>
  <si>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</si>
  <si>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</si>
  <si>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</si>
  <si>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</si>
  <si>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</si>
  <si>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</si>
  <si>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</si>
  <si>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</si>
  <si>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</si>
  <si>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</si>
  <si>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</si>
  <si>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</si>
  <si>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</si>
  <si>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</si>
  <si>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</si>
  <si>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</si>
  <si>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</si>
  <si>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</si>
  <si>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</si>
  <si>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</si>
  <si>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</si>
  <si>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</si>
  <si>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</si>
  <si>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</si>
  <si>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</si>
  <si>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</si>
  <si>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</si>
  <si>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</si>
  <si>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</si>
  <si>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</si>
  <si>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</si>
  <si>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</si>
  <si>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</si>
  <si>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</si>
  <si>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</si>
  <si>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</si>
  <si>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</si>
  <si>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</si>
  <si>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</si>
  <si>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</si>
  <si>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</si>
  <si>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</si>
  <si>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</si>
  <si>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</si>
  <si>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</si>
  <si>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</si>
  <si>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</si>
  <si>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</si>
  <si>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</si>
  <si>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</si>
  <si>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</si>
  <si>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</si>
  <si>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</si>
  <si>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</si>
  <si>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</si>
  <si>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</si>
  <si>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</si>
  <si>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</si>
  <si>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</si>
  <si>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</si>
  <si>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</si>
  <si>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</si>
  <si>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</si>
  <si>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</si>
  <si>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</si>
  <si>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</si>
  <si>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</si>
  <si>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</si>
  <si>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</si>
  <si>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</si>
  <si>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</si>
  <si>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</si>
  <si>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</si>
  <si>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</si>
  <si>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</si>
  <si>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</si>
  <si>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</si>
  <si>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</si>
  <si>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</si>
  <si>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</si>
  <si>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</si>
  <si>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</si>
  <si>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</si>
  <si>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</si>
  <si>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</si>
  <si>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</si>
  <si>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</si>
  <si>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</si>
  <si>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</si>
  <si>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</si>
  <si>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</si>
  <si>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</si>
  <si>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</si>
  <si>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</si>
  <si>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</si>
  <si>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</si>
  <si>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</si>
  <si>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</si>
  <si>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</si>
  <si>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</si>
  <si>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</si>
  <si>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</si>
  <si>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</si>
  <si>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</si>
  <si>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</si>
  <si>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</si>
  <si>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</si>
  <si>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</si>
  <si>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</si>
  <si>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</si>
  <si>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</si>
  <si>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</si>
  <si>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</si>
  <si>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</si>
  <si>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</si>
  <si>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</si>
  <si>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</si>
  <si>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</si>
  <si>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</si>
  <si>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</si>
  <si>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</si>
  <si>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</si>
  <si>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</si>
  <si>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</si>
  <si>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</si>
  <si>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</si>
  <si>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</si>
  <si>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</si>
  <si>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</si>
  <si>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</si>
  <si>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</si>
  <si>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</si>
  <si>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</si>
  <si>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</si>
  <si>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</si>
  <si>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</si>
  <si>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</si>
  <si>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</si>
  <si>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</si>
  <si>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</si>
  <si>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</si>
  <si>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</si>
  <si>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</si>
  <si>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</si>
  <si>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</si>
  <si>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</si>
  <si>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</si>
  <si>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</si>
  <si>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</si>
  <si>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</si>
  <si>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</si>
  <si>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</si>
  <si>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</si>
  <si>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</si>
  <si>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</si>
  <si>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</si>
  <si>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</si>
  <si>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</si>
  <si>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</si>
  <si>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</si>
  <si>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</si>
  <si>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</si>
  <si>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</si>
  <si>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</si>
  <si>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</si>
  <si>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</si>
  <si>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</si>
  <si>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</si>
  <si>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</si>
  <si>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</si>
  <si>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</si>
  <si>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</si>
  <si>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</si>
  <si>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</si>
  <si>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</si>
  <si>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</si>
  <si>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</si>
  <si>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</si>
  <si>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</si>
  <si>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</si>
  <si>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</si>
  <si>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</si>
  <si>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</si>
  <si>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</si>
  <si>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</si>
  <si>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</si>
  <si>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</si>
  <si>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</si>
  <si>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</si>
  <si>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</si>
  <si>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</si>
  <si>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</si>
  <si>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</si>
  <si>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</si>
  <si>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</si>
  <si>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</si>
  <si>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</si>
  <si>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</si>
  <si>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</si>
  <si>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</si>
  <si>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</si>
  <si>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</si>
  <si>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</si>
  <si>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</si>
  <si>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</si>
  <si>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</si>
  <si>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</si>
  <si>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</si>
  <si>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</si>
  <si>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</si>
  <si>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</si>
  <si>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</si>
  <si>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</si>
  <si>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</si>
  <si>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</si>
  <si>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</si>
  <si>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</si>
  <si>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</si>
  <si>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</si>
  <si>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</si>
  <si>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</si>
  <si>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</si>
  <si>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</si>
  <si>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</si>
  <si>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</si>
  <si>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</si>
  <si>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</si>
  <si>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</si>
  <si>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</si>
  <si>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</si>
  <si>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</si>
  <si>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</si>
  <si>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</si>
  <si>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</si>
  <si>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</si>
  <si>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</si>
  <si>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</si>
  <si>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</si>
  <si>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</si>
  <si>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</si>
  <si>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</si>
  <si>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</si>
  <si>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</si>
  <si>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</si>
  <si>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</si>
  <si>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</si>
  <si>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</si>
  <si>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</si>
  <si>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</si>
  <si>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</si>
  <si>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</si>
  <si>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</si>
  <si>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</si>
  <si>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</si>
  <si>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</si>
  <si>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</si>
  <si>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</si>
  <si>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</si>
  <si>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</si>
  <si>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</si>
  <si>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</si>
  <si>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</si>
  <si>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</si>
  <si>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</si>
  <si>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</si>
  <si>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</si>
  <si>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</si>
  <si>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</si>
  <si>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</si>
  <si>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</si>
  <si>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</si>
  <si>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</si>
  <si>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</si>
  <si>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</si>
  <si>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</si>
  <si>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</si>
  <si>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</si>
  <si>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</si>
  <si>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</si>
  <si>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</si>
  <si>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</si>
  <si>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</si>
  <si>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</si>
  <si>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</si>
  <si>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</si>
  <si>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</si>
  <si>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</si>
  <si>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</si>
  <si>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</si>
  <si>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</si>
  <si>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</si>
  <si>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</si>
  <si>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</si>
  <si>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</si>
  <si>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</si>
  <si>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</si>
  <si>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</si>
  <si>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</si>
  <si>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</si>
  <si>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</si>
  <si>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</si>
  <si>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</si>
  <si>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</si>
  <si>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</si>
  <si>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</si>
  <si>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</si>
  <si>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</si>
  <si>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</si>
  <si>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</si>
  <si>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</si>
  <si>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</si>
  <si>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</si>
  <si>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</si>
  <si>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</si>
  <si>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</si>
  <si>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</si>
  <si>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</si>
  <si>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</si>
  <si>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</si>
  <si>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</si>
  <si>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</si>
  <si>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</si>
  <si>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</si>
  <si>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</si>
  <si>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</si>
  <si>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</si>
  <si>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</si>
  <si>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</si>
  <si>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</si>
  <si>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</si>
  <si>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</si>
  <si>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</si>
  <si>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</si>
  <si>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</si>
  <si>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</si>
  <si>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</si>
  <si>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</si>
  <si>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</si>
  <si>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</si>
  <si>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</si>
  <si>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</si>
  <si>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</si>
  <si>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</si>
  <si>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</si>
  <si>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</si>
  <si>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</si>
  <si>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</si>
  <si>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</si>
  <si>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</si>
  <si>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</si>
  <si>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</si>
  <si>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</si>
  <si>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</si>
  <si>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</si>
  <si>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</si>
  <si>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</si>
  <si>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</si>
  <si>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</si>
  <si>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</si>
  <si>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</si>
  <si>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</si>
  <si>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</si>
  <si>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</si>
  <si>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</si>
  <si>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</si>
  <si>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</si>
  <si>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</si>
  <si>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</si>
  <si>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</si>
  <si>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</si>
  <si>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</si>
  <si>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</si>
  <si>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</si>
  <si>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</si>
  <si>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</si>
  <si>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</si>
  <si>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</si>
  <si>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</si>
  <si>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</si>
  <si>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</si>
  <si>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</si>
  <si>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</si>
  <si>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</si>
  <si>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</si>
  <si>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</si>
  <si>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</si>
  <si>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</si>
  <si>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</si>
  <si>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</si>
  <si>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</si>
  <si>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</si>
  <si>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</si>
  <si>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</si>
  <si>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</si>
  <si>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</si>
  <si>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</si>
  <si>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</si>
  <si>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</si>
  <si>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</si>
  <si>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</si>
  <si>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</si>
  <si>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</si>
  <si>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</si>
  <si>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</si>
  <si>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</si>
  <si>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</si>
  <si>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</si>
  <si>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</si>
  <si>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</si>
  <si>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</si>
  <si>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</si>
  <si>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</si>
  <si>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</si>
  <si>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</si>
  <si>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</si>
  <si>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</si>
  <si>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</si>
  <si>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</si>
  <si>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</si>
  <si>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</si>
  <si>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</si>
  <si>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</si>
  <si>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</si>
  <si>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</si>
  <si>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</si>
  <si>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</si>
  <si>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</si>
  <si>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</si>
  <si>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</si>
  <si>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</si>
  <si>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</si>
  <si>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</si>
  <si>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</si>
  <si>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</si>
  <si>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</si>
  <si>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</si>
  <si>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</si>
  <si>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</si>
  <si>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</si>
  <si>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</si>
  <si>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</si>
  <si>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</si>
  <si>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</si>
  <si>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</si>
  <si>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</si>
  <si>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</si>
  <si>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</si>
  <si>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</si>
  <si>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</si>
  <si>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</si>
  <si>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</si>
  <si>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</si>
  <si>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</si>
  <si>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</si>
  <si>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</si>
  <si>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</si>
  <si>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</si>
  <si>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</si>
  <si>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</si>
  <si>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</si>
  <si>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</si>
  <si>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</si>
  <si>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</si>
  <si>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</si>
  <si>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</si>
  <si>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</si>
  <si>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</si>
  <si>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</si>
  <si>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</si>
  <si>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</si>
  <si>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</si>
  <si>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</si>
  <si>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</si>
  <si>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</si>
  <si>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</si>
  <si>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</si>
  <si>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</si>
  <si>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</si>
  <si>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</si>
  <si>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</si>
  <si>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</si>
  <si>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</si>
  <si>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</si>
  <si>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</si>
  <si>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</si>
  <si>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</si>
  <si>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</si>
  <si>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</si>
  <si>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</si>
  <si>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</si>
  <si>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</si>
  <si>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</si>
  <si>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</si>
  <si>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</si>
  <si>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</si>
  <si>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</si>
  <si>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</si>
  <si>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</si>
  <si>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</si>
  <si>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</si>
  <si>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</si>
  <si>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</si>
  <si>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</si>
  <si>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</si>
  <si>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</si>
  <si>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</si>
  <si>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</si>
  <si>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</si>
  <si>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</si>
  <si>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</si>
  <si>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</si>
  <si>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</si>
  <si>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</si>
  <si>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</si>
  <si>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</si>
  <si>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</si>
  <si>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</si>
  <si>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</si>
  <si>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</si>
  <si>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</si>
  <si>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</si>
  <si>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</si>
  <si>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</si>
  <si>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</si>
  <si>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</si>
  <si>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</si>
  <si>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</si>
  <si>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</si>
  <si>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</si>
  <si>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</si>
  <si>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</si>
  <si>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</si>
  <si>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</si>
  <si>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</si>
  <si>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</si>
  <si>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</si>
  <si>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</si>
  <si>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</si>
  <si>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</si>
  <si>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</si>
  <si>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</si>
  <si>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</si>
  <si>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</si>
  <si>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</si>
  <si>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</si>
  <si>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</si>
  <si>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</si>
  <si>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</si>
  <si>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</si>
  <si>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</si>
  <si>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</si>
  <si>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</si>
  <si>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</si>
  <si>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</si>
  <si>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</si>
  <si>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</si>
  <si>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</si>
  <si>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</si>
  <si>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</si>
  <si>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</si>
  <si>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</si>
  <si>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</si>
  <si>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</si>
  <si>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</si>
  <si>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</si>
  <si>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</si>
  <si>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</si>
  <si>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</si>
  <si>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</si>
  <si>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</si>
  <si>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</si>
  <si>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</si>
  <si>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</si>
  <si>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</si>
  <si>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</si>
  <si>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</si>
  <si>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</si>
  <si>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</si>
  <si>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</si>
  <si>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</si>
  <si>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</si>
  <si>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</si>
  <si>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</si>
  <si>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</si>
  <si>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</si>
  <si>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</si>
  <si>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</si>
  <si>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</si>
  <si>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</si>
  <si>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</si>
  <si>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</si>
  <si>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</si>
  <si>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</si>
  <si>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</si>
  <si>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</si>
  <si>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</si>
  <si>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</si>
  <si>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</si>
  <si>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</si>
  <si>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</si>
  <si>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</si>
  <si>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</si>
  <si>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</si>
  <si>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</si>
  <si>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</si>
  <si>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</si>
  <si>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</si>
  <si>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</si>
  <si>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</si>
  <si>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</si>
  <si>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</si>
  <si>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</si>
  <si>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</si>
  <si>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</si>
  <si>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</si>
  <si>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</si>
  <si>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</si>
  <si>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</si>
  <si>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</si>
  <si>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</si>
  <si>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</si>
  <si>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</si>
  <si>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</si>
  <si>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</si>
  <si>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</si>
  <si>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</si>
  <si>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</si>
  <si>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</si>
  <si>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</si>
  <si>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</si>
  <si>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</si>
  <si>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</si>
  <si>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</si>
  <si>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</si>
  <si>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</si>
  <si>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</si>
  <si>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</si>
  <si>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</si>
  <si>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</si>
  <si>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</si>
  <si>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</si>
  <si>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</si>
  <si>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</si>
  <si>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</si>
  <si>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</si>
  <si>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</si>
  <si>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</si>
  <si>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</si>
  <si>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</si>
  <si>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</si>
  <si>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</si>
  <si>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</si>
  <si>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</si>
  <si>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</si>
  <si>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</si>
  <si>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</si>
  <si>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</si>
  <si>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</si>
  <si>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</si>
  <si>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</si>
  <si>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</si>
  <si>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</si>
  <si>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</si>
  <si>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</si>
  <si>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</si>
  <si>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</si>
  <si>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</si>
  <si>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</si>
  <si>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</si>
  <si>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</si>
  <si>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</si>
  <si>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</si>
  <si>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</si>
  <si>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</si>
  <si>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</si>
  <si>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</si>
  <si>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</si>
  <si>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</si>
  <si>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</si>
  <si>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</si>
  <si>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</si>
  <si>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</si>
  <si>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</si>
  <si>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</si>
  <si>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</si>
  <si>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</si>
  <si>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</si>
  <si>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</si>
  <si>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</si>
  <si>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</si>
  <si>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</si>
  <si>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</si>
  <si>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</si>
  <si>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</si>
  <si>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</si>
  <si>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</si>
  <si>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</si>
  <si>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</si>
  <si>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</si>
  <si>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</si>
  <si>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</si>
  <si>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</si>
  <si>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</si>
  <si>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</si>
  <si>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</si>
  <si>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</si>
  <si>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</si>
  <si>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</si>
  <si>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</si>
  <si>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</si>
  <si>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</si>
  <si>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</si>
  <si>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</si>
  <si>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</si>
  <si>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</si>
  <si>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</si>
  <si>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</si>
  <si>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</si>
  <si>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</si>
  <si>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</si>
  <si>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</si>
  <si>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</si>
  <si>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</si>
  <si>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</si>
  <si>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</si>
  <si>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</si>
  <si>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</si>
  <si>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</si>
  <si>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</si>
  <si>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</si>
  <si>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</si>
  <si>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</si>
  <si>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</si>
  <si>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</si>
  <si>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</si>
  <si>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</si>
  <si>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</si>
  <si>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</si>
  <si>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</si>
  <si>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</si>
  <si>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</si>
  <si>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</si>
  <si>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</si>
  <si>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</si>
  <si>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</si>
  <si>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</si>
  <si>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</si>
  <si>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</si>
  <si>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</si>
  <si>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</si>
  <si>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</si>
  <si>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</si>
  <si>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</si>
  <si>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</si>
  <si>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</si>
  <si>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</si>
  <si>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</si>
  <si>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</si>
  <si>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</si>
  <si>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</si>
  <si>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</si>
  <si>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</si>
  <si>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</si>
  <si>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</si>
  <si>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</si>
  <si>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</si>
  <si>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</si>
  <si>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</si>
  <si>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</si>
  <si>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</si>
  <si>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</si>
  <si>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</si>
  <si>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</si>
  <si>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</si>
  <si>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</si>
  <si>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</si>
  <si>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</si>
  <si>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</si>
  <si>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</si>
  <si>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</si>
  <si>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</si>
  <si>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</si>
  <si>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</si>
  <si>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</si>
  <si>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</si>
  <si>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</si>
  <si>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</si>
  <si>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</si>
  <si>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</si>
  <si>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</si>
  <si>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</si>
  <si>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</si>
  <si>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</si>
  <si>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</si>
  <si>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</si>
  <si>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</si>
  <si>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</si>
  <si>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</si>
  <si>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</si>
  <si>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</si>
  <si>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</si>
  <si>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</si>
  <si>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</si>
  <si>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</si>
  <si>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</si>
  <si>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</si>
  <si>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</si>
  <si>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</si>
  <si>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</si>
  <si>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</si>
  <si>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</si>
  <si>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</si>
  <si>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</si>
  <si>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</si>
  <si>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</si>
  <si>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</si>
  <si>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</si>
  <si>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</si>
  <si>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</si>
  <si>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</si>
  <si>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</si>
  <si>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</si>
  <si>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</si>
  <si>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</si>
  <si>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</si>
  <si>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</si>
  <si>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</si>
  <si>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</si>
  <si>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</si>
  <si>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</si>
  <si>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</si>
  <si>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</si>
  <si>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</si>
  <si>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</si>
  <si>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</si>
  <si>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</si>
  <si>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</si>
  <si>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</si>
  <si>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</si>
  <si>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</si>
  <si>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</si>
  <si>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</si>
  <si>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</si>
  <si>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</si>
  <si>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</si>
  <si>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</si>
  <si>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</si>
  <si>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</si>
  <si>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</si>
  <si>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</si>
  <si>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</si>
  <si>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</si>
  <si>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</si>
  <si>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</si>
  <si>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</si>
  <si>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</si>
  <si>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</si>
  <si>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</si>
  <si>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</si>
  <si>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</si>
  <si>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</si>
  <si>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</si>
  <si>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</si>
  <si>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</si>
  <si>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</si>
  <si>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</si>
  <si>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</si>
  <si>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</si>
  <si>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</si>
  <si>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</si>
  <si>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</si>
  <si>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</si>
  <si>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</si>
  <si>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</si>
  <si>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</si>
  <si>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</si>
  <si>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</si>
  <si>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</si>
  <si>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</si>
  <si>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</si>
  <si>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</si>
  <si>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</si>
  <si>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</si>
  <si>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</si>
  <si>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</si>
  <si>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</si>
  <si>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</si>
  <si>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</si>
  <si>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</si>
  <si>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</si>
  <si>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</si>
  <si>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</si>
  <si>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</si>
  <si>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</si>
  <si>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</si>
  <si>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</si>
  <si>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</si>
  <si>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</si>
  <si>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</si>
  <si>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</si>
  <si>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</si>
  <si>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</si>
  <si>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</si>
  <si>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</si>
  <si>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</si>
  <si>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</si>
  <si>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</si>
  <si>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</si>
  <si>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</si>
  <si>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</si>
  <si>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</si>
  <si>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</si>
  <si>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</si>
  <si>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</si>
  <si>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</si>
  <si>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</si>
  <si>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</si>
  <si>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</si>
  <si>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</si>
  <si>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</si>
  <si>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</si>
  <si>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</si>
  <si>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</si>
  <si>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</si>
  <si>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</si>
  <si>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</si>
  <si>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</si>
  <si>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</si>
  <si>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</si>
  <si>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</si>
  <si>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</si>
  <si>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</si>
  <si>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</si>
  <si>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</si>
  <si>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</si>
  <si>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</si>
  <si>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</si>
  <si>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</si>
  <si>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</si>
  <si>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</si>
  <si>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</si>
  <si>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</si>
  <si>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</si>
  <si>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</si>
  <si>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</si>
  <si>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</si>
  <si>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</si>
  <si>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</si>
  <si>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</si>
  <si>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</si>
  <si>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</si>
  <si>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</si>
  <si>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</si>
  <si>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</si>
  <si>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</si>
  <si>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</si>
  <si>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</si>
  <si>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</si>
  <si>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</si>
  <si>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</si>
  <si>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</si>
  <si>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</si>
  <si>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</si>
  <si>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</si>
  <si>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</si>
  <si>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</si>
  <si>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</si>
  <si>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</si>
  <si>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</si>
  <si>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</si>
  <si>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</si>
  <si>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</si>
  <si>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</si>
  <si>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</si>
  <si>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</si>
  <si>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</si>
  <si>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</si>
  <si>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</si>
  <si>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</si>
  <si>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</si>
  <si>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</si>
  <si>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</si>
  <si>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</si>
  <si>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</si>
  <si>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</si>
  <si>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</si>
  <si>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</si>
  <si>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</si>
  <si>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</si>
  <si>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</si>
  <si>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</si>
  <si>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</si>
  <si>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</si>
  <si>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</si>
  <si>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</si>
  <si>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</si>
  <si>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</si>
  <si>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</si>
  <si>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</si>
  <si>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</si>
  <si>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</si>
  <si>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</si>
  <si>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</si>
  <si>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</si>
  <si>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</si>
  <si>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</si>
  <si>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</si>
  <si>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</si>
  <si>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</si>
  <si>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</si>
  <si>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</si>
  <si>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</si>
  <si>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</si>
  <si>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</si>
  <si>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</si>
  <si>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</si>
  <si>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</si>
  <si>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</si>
  <si>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</si>
  <si>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</si>
  <si>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</si>
  <si>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</si>
  <si>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</si>
  <si>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</si>
  <si>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</si>
  <si>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</si>
  <si>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</si>
  <si>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</si>
  <si>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</si>
  <si>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</si>
  <si>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</si>
  <si>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</si>
  <si>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</si>
  <si>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</si>
  <si>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</si>
  <si>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</si>
  <si>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</si>
  <si>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</si>
  <si>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</si>
  <si>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</si>
  <si>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</si>
  <si>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</si>
  <si>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</si>
  <si>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</si>
  <si>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</si>
  <si>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</si>
  <si>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</si>
  <si>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</si>
  <si>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</si>
  <si>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</si>
  <si>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</si>
  <si>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</si>
  <si>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</si>
  <si>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</si>
  <si>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</si>
  <si>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</si>
  <si>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</si>
  <si>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</si>
  <si>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</si>
  <si>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</si>
  <si>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</si>
  <si>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</si>
  <si>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</si>
  <si>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</si>
  <si>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</si>
  <si>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</si>
  <si>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</si>
  <si>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</si>
  <si>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</si>
  <si>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</si>
  <si>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</si>
  <si>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</si>
  <si>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</si>
  <si>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</si>
  <si>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</si>
  <si>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</si>
  <si>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</si>
  <si>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</si>
  <si>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</si>
  <si>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</si>
  <si>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</si>
  <si>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</si>
  <si>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</si>
  <si>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</si>
  <si>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</si>
  <si>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</si>
  <si>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</si>
  <si>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</si>
  <si>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</si>
  <si>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</si>
  <si>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</si>
  <si>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</si>
  <si>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</si>
  <si>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</si>
  <si>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</si>
  <si>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</si>
  <si>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</si>
  <si>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</si>
  <si>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</si>
  <si>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</si>
  <si>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</si>
  <si>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</si>
  <si>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</si>
  <si>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</si>
  <si>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</si>
  <si>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</si>
  <si>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</si>
  <si>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</si>
  <si>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</si>
  <si>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</si>
  <si>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</si>
  <si>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</si>
  <si>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</si>
  <si>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</si>
  <si>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</si>
  <si>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</si>
  <si>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</si>
  <si>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</si>
  <si>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</si>
  <si>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</si>
  <si>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</si>
  <si>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</si>
  <si>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</si>
  <si>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</si>
  <si>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</si>
  <si>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</si>
  <si>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</si>
  <si>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</si>
  <si>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</si>
  <si>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</si>
  <si>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</si>
  <si>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</si>
  <si>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</si>
  <si>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</si>
  <si>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</si>
  <si>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</si>
  <si>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</si>
  <si>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</si>
  <si>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</si>
  <si>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</si>
  <si>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</si>
  <si>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</si>
  <si>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</si>
  <si>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</si>
  <si>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</si>
  <si>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</si>
  <si>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</si>
  <si>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</si>
  <si>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</si>
  <si>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</si>
  <si>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</si>
  <si>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</si>
  <si>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</si>
  <si>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</si>
  <si>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</si>
  <si>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</si>
  <si>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</si>
  <si>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</si>
  <si>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</si>
  <si>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</si>
  <si>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</si>
  <si>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</si>
  <si>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</si>
  <si>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</si>
  <si>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</si>
  <si>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</si>
  <si>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</si>
  <si>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</si>
  <si>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</si>
  <si>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</si>
  <si>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</si>
  <si>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</si>
  <si>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</si>
  <si>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</si>
  <si>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</si>
  <si>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</si>
  <si>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</si>
  <si>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</si>
  <si>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</si>
  <si>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</si>
  <si>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</si>
  <si>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</si>
  <si>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</si>
  <si>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</si>
  <si>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</si>
  <si>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</si>
  <si>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</si>
  <si>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</si>
  <si>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</si>
  <si>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</si>
  <si>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</si>
  <si>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</si>
  <si>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</si>
  <si>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</si>
  <si>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</si>
  <si>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</si>
  <si>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</si>
  <si>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</si>
  <si>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</si>
  <si>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</si>
  <si>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</si>
  <si>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</si>
  <si>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</si>
  <si>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</si>
  <si>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</si>
  <si>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</si>
  <si>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</si>
  <si>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</si>
  <si>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</si>
  <si>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</si>
  <si>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</si>
  <si>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</si>
  <si>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</si>
  <si>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</si>
  <si>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</si>
  <si>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</si>
  <si>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</si>
  <si>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</si>
  <si>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</si>
  <si>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</si>
  <si>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</si>
  <si>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</si>
  <si>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</si>
  <si>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</si>
  <si>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</si>
  <si>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</si>
  <si>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</si>
  <si>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</si>
  <si>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</si>
  <si>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</si>
  <si>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</si>
  <si>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</si>
  <si>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</si>
  <si>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</si>
  <si>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</si>
  <si>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</si>
  <si>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</si>
  <si>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</si>
  <si>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</si>
  <si>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</si>
  <si>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</si>
  <si>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</si>
  <si>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</si>
  <si>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</si>
  <si>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</si>
  <si>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</si>
  <si>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</si>
  <si>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</si>
  <si>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</si>
  <si>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</si>
  <si>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</si>
  <si>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</si>
  <si>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</si>
  <si>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</si>
  <si>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</si>
  <si>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</si>
  <si>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</si>
  <si>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</si>
  <si>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</si>
  <si>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</si>
  <si>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</si>
  <si>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</si>
  <si>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</si>
  <si>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</si>
  <si>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</si>
  <si>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</si>
  <si>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</si>
  <si>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</si>
  <si>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</si>
  <si>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</si>
  <si>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</si>
  <si>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</si>
  <si>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</si>
  <si>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</si>
  <si>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</si>
  <si>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</si>
  <si>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</si>
  <si>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</si>
  <si>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</si>
  <si>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</si>
  <si>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</si>
  <si>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</si>
  <si>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</si>
  <si>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</si>
  <si>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</si>
  <si>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</si>
  <si>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</si>
  <si>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</si>
  <si>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</si>
  <si>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</si>
  <si>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</si>
  <si>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</si>
  <si>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</si>
  <si>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</si>
  <si>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</si>
  <si>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</si>
  <si>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</si>
  <si>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</si>
  <si>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</si>
  <si>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</si>
  <si>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</si>
  <si>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</si>
  <si>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</si>
  <si>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</si>
  <si>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</si>
  <si>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</si>
  <si>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</si>
  <si>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</si>
  <si>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</si>
  <si>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</si>
  <si>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</si>
  <si>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</si>
  <si>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</si>
  <si>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</si>
  <si>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</si>
  <si>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</si>
  <si>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</si>
  <si>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</si>
  <si>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</si>
  <si>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</si>
  <si>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</si>
  <si>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</si>
  <si>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</si>
  <si>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</si>
  <si>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</si>
  <si>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</si>
  <si>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</si>
  <si>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</si>
  <si>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</si>
  <si>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</si>
  <si>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</si>
  <si>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</si>
  <si>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</si>
  <si>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</si>
  <si>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</si>
  <si>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</si>
  <si>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</si>
  <si>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</si>
  <si>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</si>
  <si>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</si>
  <si>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</si>
  <si>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</si>
  <si>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</si>
  <si>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</si>
  <si>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</si>
  <si>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</si>
  <si>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</si>
  <si>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</si>
  <si>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</si>
  <si>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</si>
  <si>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</si>
  <si>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</si>
  <si>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</si>
  <si>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</si>
  <si>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</si>
  <si>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</si>
  <si>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</si>
  <si>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</si>
  <si>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</si>
  <si>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</si>
  <si>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</si>
  <si>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</si>
  <si>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</si>
  <si>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</si>
  <si>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</si>
  <si>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</si>
  <si>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</si>
  <si>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</si>
  <si>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</si>
  <si>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</si>
  <si>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</si>
  <si>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</si>
  <si>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</si>
  <si>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</si>
  <si>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</si>
  <si>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</si>
  <si>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</si>
  <si>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</si>
  <si>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</si>
  <si>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</si>
  <si>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</si>
  <si>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</si>
  <si>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</si>
  <si>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</si>
  <si>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</si>
  <si>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</si>
  <si>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</si>
  <si>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</si>
  <si>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</si>
  <si>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</si>
  <si>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</si>
  <si>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</si>
  <si>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</si>
  <si>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</si>
  <si>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</si>
  <si>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</si>
  <si>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</si>
  <si>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</si>
  <si>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</si>
  <si>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</si>
  <si>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</si>
  <si>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</si>
  <si>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</si>
  <si>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</si>
  <si>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</si>
  <si>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</si>
  <si>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</si>
  <si>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</si>
  <si>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</si>
  <si>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</si>
  <si>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</si>
  <si>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</si>
  <si>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</si>
  <si>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</si>
  <si>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</si>
  <si>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</si>
  <si>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</si>
  <si>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</si>
  <si>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</si>
  <si>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</si>
  <si>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</si>
  <si>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</si>
  <si>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</si>
  <si>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</si>
  <si>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</si>
  <si>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</si>
  <si>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</si>
  <si>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</si>
  <si>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</si>
  <si>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</si>
  <si>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</si>
  <si>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</si>
  <si>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</si>
  <si>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</si>
  <si>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</si>
  <si>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</si>
  <si>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</si>
  <si>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</si>
  <si>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</si>
  <si>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</si>
  <si>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</si>
  <si>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</si>
  <si>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</si>
  <si>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</si>
  <si>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</si>
  <si>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</si>
  <si>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</si>
  <si>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</si>
  <si>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</si>
  <si>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</si>
  <si>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</si>
  <si>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</si>
  <si>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</si>
  <si>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</si>
  <si>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</si>
  <si>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</si>
  <si>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</si>
  <si>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</si>
  <si>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</si>
  <si>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</si>
  <si>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</si>
  <si>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</si>
  <si>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</si>
  <si>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</si>
  <si>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</si>
  <si>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</si>
  <si>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</si>
  <si>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</si>
  <si>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</si>
  <si>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</si>
  <si>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</si>
  <si>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</si>
  <si>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</si>
  <si>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</si>
  <si>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</si>
  <si>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</si>
  <si>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</si>
  <si>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</si>
  <si>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</si>
  <si>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</si>
  <si>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</si>
  <si>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</si>
  <si>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</si>
  <si>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</si>
  <si>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</si>
  <si>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</si>
  <si>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</si>
  <si>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</si>
  <si>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</si>
  <si>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</si>
  <si>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</si>
  <si>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</si>
  <si>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</si>
  <si>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</si>
  <si>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</si>
  <si>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</si>
  <si>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</si>
  <si>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</si>
  <si>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</si>
  <si>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</si>
  <si>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</si>
  <si>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</si>
  <si>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</si>
  <si>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</si>
  <si>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</si>
  <si>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</si>
  <si>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</si>
  <si>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</si>
  <si>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</si>
  <si>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</si>
  <si>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</si>
  <si>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</si>
  <si>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</si>
  <si>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</si>
  <si>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</si>
  <si>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</si>
  <si>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</si>
  <si>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</si>
  <si>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</si>
  <si>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</si>
  <si>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</si>
  <si>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UTINIFTETF</t>
  </si>
  <si>
    <t>SHIVAMILLS</t>
  </si>
  <si>
    <t>INE644Y01017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</si>
  <si>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</si>
  <si>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</si>
  <si>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</si>
  <si>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</si>
  <si>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</si>
  <si>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</si>
  <si>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</si>
  <si>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</si>
  <si>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</si>
  <si>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</si>
  <si>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</si>
  <si>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</si>
  <si>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</si>
  <si>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</si>
  <si>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</si>
  <si>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</si>
  <si>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</si>
  <si>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</si>
  <si>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</si>
  <si>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</si>
  <si>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</si>
  <si>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</si>
  <si>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</si>
  <si>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</si>
  <si>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</si>
  <si>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</si>
  <si>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</si>
  <si>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</si>
  <si>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</si>
  <si>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</si>
  <si>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</si>
  <si>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</si>
  <si>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</si>
  <si>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</si>
  <si>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</si>
  <si>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</si>
  <si>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</si>
  <si>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</si>
  <si>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</si>
  <si>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</si>
  <si>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128-130</t>
  </si>
  <si>
    <t>IDFNIFTYET</t>
  </si>
  <si>
    <t>INF194KA1U07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</si>
  <si>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</si>
  <si>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</si>
  <si>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</si>
  <si>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</si>
  <si>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</si>
  <si>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</si>
  <si>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</si>
  <si>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</si>
  <si>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</si>
  <si>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</si>
  <si>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</si>
  <si>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</si>
  <si>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</si>
  <si>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</si>
  <si>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</si>
  <si>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</si>
  <si>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</si>
  <si>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</si>
  <si>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</si>
  <si>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</si>
  <si>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</si>
  <si>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</si>
  <si>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</si>
  <si>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</si>
  <si>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</si>
  <si>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</si>
  <si>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</si>
  <si>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</si>
  <si>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88-89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</si>
  <si>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</si>
  <si>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</si>
  <si>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</si>
  <si>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</si>
  <si>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</si>
  <si>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</si>
  <si>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</si>
  <si>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</si>
  <si>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HNGSNGBEES</t>
  </si>
  <si>
    <t>INF732E01227</t>
  </si>
  <si>
    <t>INE602A01023</t>
  </si>
  <si>
    <t>SEQUENT</t>
  </si>
  <si>
    <t>INE807F01027</t>
  </si>
  <si>
    <t>JTEKTINDIA</t>
  </si>
  <si>
    <t>161.50-162.50</t>
  </si>
  <si>
    <t>170-172</t>
  </si>
  <si>
    <t>LICNETFGSC</t>
  </si>
  <si>
    <t>INF767K01MV5</t>
  </si>
  <si>
    <t>UNITEDTEA</t>
  </si>
  <si>
    <t>INE458F01011</t>
  </si>
  <si>
    <t>177-180</t>
  </si>
  <si>
    <t>PRECOT</t>
  </si>
  <si>
    <t>INE283A01014</t>
  </si>
  <si>
    <t>RADAAN</t>
  </si>
  <si>
    <t>INE874F01027</t>
  </si>
  <si>
    <t>UMESLTD</t>
  </si>
  <si>
    <t>INE240C01028</t>
  </si>
  <si>
    <t>1130-1150</t>
  </si>
  <si>
    <t>PC Jeweller Ltd</t>
  </si>
  <si>
    <t>91-93</t>
  </si>
  <si>
    <t>INE063J01011</t>
  </si>
  <si>
    <t>INE095N01031</t>
  </si>
  <si>
    <t>154-158</t>
  </si>
  <si>
    <t>340-345</t>
  </si>
  <si>
    <t>265-270</t>
  </si>
  <si>
    <t>410-400</t>
  </si>
  <si>
    <t>ALPHAGREP COMMODITIES PRIVATE LIMITED</t>
  </si>
  <si>
    <t>CROSSLAND TRADING CO</t>
  </si>
  <si>
    <t>GENUINE STOCK BROKERS PVT LTD</t>
  </si>
  <si>
    <t>GKN SECURITIES</t>
  </si>
  <si>
    <t>PURITY TRADEMAX LLP</t>
  </si>
  <si>
    <t>QE SECURITIES</t>
  </si>
  <si>
    <t>CRMFGETF</t>
  </si>
  <si>
    <t>INF760K01BR1</t>
  </si>
  <si>
    <t>LAKPRE</t>
  </si>
  <si>
    <t>INE651C01018</t>
  </si>
  <si>
    <t>INF082J01028</t>
  </si>
  <si>
    <t>820-825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</si>
  <si>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</si>
  <si>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</si>
  <si>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</si>
  <si>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</si>
  <si>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</si>
  <si>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</si>
  <si>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</si>
  <si>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</si>
  <si>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</si>
  <si>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</si>
  <si>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</si>
  <si>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</si>
  <si>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</si>
  <si>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SHAILJA</t>
  </si>
  <si>
    <t>Justdial Ltd.</t>
  </si>
  <si>
    <t>SHAASTRA SECURITIES TRADING PRIVATE LIMITED</t>
  </si>
  <si>
    <t>Ruchi Soya Inds Ltd.</t>
  </si>
  <si>
    <t>85-85.2</t>
  </si>
  <si>
    <t>89-90</t>
  </si>
  <si>
    <t>Profit of Rs.6.5/-</t>
  </si>
  <si>
    <t>Profit of Rs.20.5/-</t>
  </si>
  <si>
    <t>410-412</t>
  </si>
  <si>
    <t>423-426</t>
  </si>
  <si>
    <t>GSS Infotech Limited</t>
  </si>
  <si>
    <t>GOEL NIKHIL</t>
  </si>
  <si>
    <t>N.K. SECURITIES</t>
  </si>
  <si>
    <t>VAIBHAV STOCK &amp; DERIVATIVES BROKING PVT. LTD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</si>
  <si>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</si>
  <si>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</si>
  <si>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</si>
  <si>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</si>
  <si>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</si>
  <si>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</si>
  <si>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</si>
  <si>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</si>
  <si>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</si>
  <si>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</si>
  <si>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</si>
  <si>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</si>
  <si>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</si>
  <si>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</si>
  <si>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</si>
  <si>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</si>
  <si>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EBANK</t>
  </si>
  <si>
    <t>INF754K01EL1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</si>
  <si>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</si>
  <si>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</si>
  <si>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</si>
  <si>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</si>
  <si>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</si>
  <si>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</si>
  <si>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</si>
  <si>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</si>
  <si>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</si>
  <si>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</si>
  <si>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</si>
  <si>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</si>
  <si>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</si>
  <si>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</si>
  <si>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</si>
  <si>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</si>
  <si>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</si>
  <si>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</si>
  <si>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</si>
  <si>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</si>
  <si>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</si>
  <si>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</si>
  <si>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KHAITANLTD</t>
  </si>
  <si>
    <t>INE731C01018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</si>
  <si>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</si>
  <si>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</si>
  <si>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</si>
  <si>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</si>
  <si>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</si>
  <si>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</si>
  <si>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</si>
  <si>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</si>
  <si>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</si>
  <si>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</si>
  <si>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</si>
  <si>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</si>
  <si>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</si>
  <si>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</si>
  <si>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</si>
  <si>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</si>
  <si>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</si>
  <si>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</si>
  <si>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</si>
  <si>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</si>
  <si>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</si>
  <si>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</si>
  <si>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</si>
  <si>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</si>
  <si>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</si>
  <si>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</si>
  <si>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</si>
  <si>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</si>
  <si>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</si>
  <si>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</si>
  <si>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</si>
  <si>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</si>
  <si>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</si>
  <si>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</si>
  <si>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</si>
  <si>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</si>
  <si>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</si>
  <si>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</si>
  <si>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</si>
  <si>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</si>
  <si>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</si>
  <si>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</si>
  <si>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</si>
  <si>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</si>
  <si>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</si>
  <si>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</si>
  <si>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</si>
  <si>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</si>
  <si>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</si>
  <si>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</si>
  <si>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</si>
  <si>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</si>
  <si>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</si>
  <si>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</si>
  <si>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</si>
  <si>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</si>
  <si>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</si>
  <si>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543-545</t>
  </si>
  <si>
    <t>580-585</t>
  </si>
  <si>
    <t xml:space="preserve">BFUTILITIE </t>
  </si>
  <si>
    <t>No profit no loss/-</t>
  </si>
  <si>
    <t>412-416</t>
  </si>
  <si>
    <t>176.5-178.5</t>
  </si>
  <si>
    <t>190-195</t>
  </si>
  <si>
    <t>920-930</t>
  </si>
  <si>
    <t>980-990</t>
  </si>
  <si>
    <t>314-317</t>
  </si>
  <si>
    <t>325-330</t>
  </si>
  <si>
    <t>251-252</t>
  </si>
  <si>
    <t>3PLAND</t>
  </si>
  <si>
    <t>CYBERMEDIA</t>
  </si>
  <si>
    <t>INE278G01037</t>
  </si>
  <si>
    <t>GISOLUTION</t>
  </si>
  <si>
    <t>INE065J01016</t>
  </si>
  <si>
    <t>INF109KB10T8</t>
  </si>
  <si>
    <t>INF205K01361</t>
  </si>
  <si>
    <t>LICNETFSEN</t>
  </si>
  <si>
    <t>INF767K01OT5</t>
  </si>
  <si>
    <t>PRSMJOHNSN</t>
  </si>
  <si>
    <t>TCIDEVELOP</t>
  </si>
  <si>
    <t>INE662L01016</t>
  </si>
  <si>
    <t>INF789FB1X41</t>
  </si>
  <si>
    <t>NATECO</t>
  </si>
  <si>
    <t>LOPA SAUMIL BHAVNAGARI</t>
  </si>
  <si>
    <t>MITTAL</t>
  </si>
  <si>
    <t>Mittal Life Style Limited</t>
  </si>
  <si>
    <t>CHOICE EQUITY BROKING PRIVATE LIMITED</t>
  </si>
  <si>
    <t>NIIT Technologies Limited</t>
  </si>
  <si>
    <t>CHANDARANA INTERMEDIARIES BROKERS P. LTD</t>
  </si>
  <si>
    <t>GRAVITON RESEARCH CAPITAL LLP</t>
  </si>
  <si>
    <t>Part Profit of Rs.3.25/-</t>
  </si>
  <si>
    <t>RELIANCE MAY FUT</t>
  </si>
  <si>
    <t>Profit of Rs.8.5/-</t>
  </si>
  <si>
    <t>NIFTY MAY 10550 PE</t>
  </si>
  <si>
    <t>130-150</t>
  </si>
  <si>
    <t>88-93</t>
  </si>
  <si>
    <t>413-417</t>
  </si>
  <si>
    <t>380-370</t>
  </si>
  <si>
    <t>1660-1664</t>
  </si>
  <si>
    <t>1710-1720</t>
  </si>
  <si>
    <t>192-194</t>
  </si>
  <si>
    <t>Profit of Rs.7.5/-</t>
  </si>
  <si>
    <t>Profit of Rs.12.5/-</t>
  </si>
  <si>
    <t>Loss of Rs.23/-</t>
  </si>
  <si>
    <t>Profit of Rs.5.5/-</t>
  </si>
  <si>
    <t>AISHWARYA</t>
  </si>
  <si>
    <t>N VIJENDRA REDDY</t>
  </si>
  <si>
    <t>KOMMA SAI SHARAN</t>
  </si>
  <si>
    <t>KOMMA SAVI KHIRAN</t>
  </si>
  <si>
    <t>AREYDRG</t>
  </si>
  <si>
    <t>LTS INVESTMENT FUND LTD</t>
  </si>
  <si>
    <t>SHREE MALLIKARJUN TRAD INVEST PRIVATE LIMITED</t>
  </si>
  <si>
    <t>ATHARVENT</t>
  </si>
  <si>
    <t>OM KARINI MULTI TRADE</t>
  </si>
  <si>
    <t>AMRISH KIRTILAL SHAH</t>
  </si>
  <si>
    <t>ANKITA ASHOK PARASRAMPURIA</t>
  </si>
  <si>
    <t>BCP</t>
  </si>
  <si>
    <t>SURESH PANNALAL JAIN</t>
  </si>
  <si>
    <t>KAMAL BASANTKUMAR DHAND</t>
  </si>
  <si>
    <t>BHARATAGRI</t>
  </si>
  <si>
    <t>Kedar Dilip KOthari</t>
  </si>
  <si>
    <t>BNKCAP</t>
  </si>
  <si>
    <t>WALL STREET CAPITAL MARKETS PVT LTD</t>
  </si>
  <si>
    <t>KHANDWALA TRADE LINK COMPANY</t>
  </si>
  <si>
    <t>TRIPOLI MANAGEMENT PRIVATE LIMITED</t>
  </si>
  <si>
    <t>CHIRIPAL EXIM LLP</t>
  </si>
  <si>
    <t>GKB</t>
  </si>
  <si>
    <t>GYAN TRADERS LIMITED</t>
  </si>
  <si>
    <t>KAARYAFSL</t>
  </si>
  <si>
    <t>ACHINTYA COMMODITIES PRIVATE LIMITED</t>
  </si>
  <si>
    <t>JOSEPH STANISLAUSCHETTIAR</t>
  </si>
  <si>
    <t>LAL</t>
  </si>
  <si>
    <t>ABHISHEK ARORA</t>
  </si>
  <si>
    <t>MHEL</t>
  </si>
  <si>
    <t>RIKHAV SECURITIES LIMITED</t>
  </si>
  <si>
    <t>MODEX</t>
  </si>
  <si>
    <t>KHALID ALI</t>
  </si>
  <si>
    <t>SARALABEN VASANTBHAI SAINDANE</t>
  </si>
  <si>
    <t>MOHD SAIF</t>
  </si>
  <si>
    <t>SWAMINATHAN KRISHNAN</t>
  </si>
  <si>
    <t>USHDI</t>
  </si>
  <si>
    <t>SIDDHARTHA KHATWANI</t>
  </si>
  <si>
    <t>D P VORA SECURITIES PRIVATE LIMITED</t>
  </si>
  <si>
    <t>VEERENRGY</t>
  </si>
  <si>
    <t>KAMAL KUMAR JALAN SEC. PVT. LTD</t>
  </si>
  <si>
    <t>ALBULA INVESTMENT FUND LTD</t>
  </si>
  <si>
    <t>ARCADIA SHARE &amp; STOCK BROKERS PVT. LTD</t>
  </si>
  <si>
    <t>BP FINTRADE PRIVATE LIMITED</t>
  </si>
  <si>
    <t>BEML Limited</t>
  </si>
  <si>
    <t>M/S TATA AIG LIFE INSURANCE COMPANY LTD</t>
  </si>
  <si>
    <t>Karda Constructions Ltd</t>
  </si>
  <si>
    <t>A S CONFIN PVT.LTD.</t>
  </si>
  <si>
    <t>BHUMIKA SUMIT DESAI</t>
  </si>
  <si>
    <t>MACPOWER</t>
  </si>
  <si>
    <t>Macpower CNC Machines Ltd</t>
  </si>
  <si>
    <t>PARMAR MUKESHKUMAR</t>
  </si>
  <si>
    <t>RAVIKUMAR PARMAR</t>
  </si>
  <si>
    <t>McDowell Holdings Limited</t>
  </si>
  <si>
    <t>MAYUR  SAH</t>
  </si>
  <si>
    <t>MAHAVEER EQUIBIZ</t>
  </si>
  <si>
    <t>SALUTE ADVISORY LLP</t>
  </si>
  <si>
    <t>MARFATIA NISHIL SURENDRA</t>
  </si>
  <si>
    <t>Sanco Industries Ltd.</t>
  </si>
  <si>
    <t>GAURAV DOSHI</t>
  </si>
  <si>
    <t>Smartlink Network Sys Ltd</t>
  </si>
  <si>
    <t>MONEY GROW INVESTMENT</t>
  </si>
  <si>
    <t>SPML Infra Limited</t>
  </si>
  <si>
    <t>ASHWIN STOCKS AND INVESTMENT PRIVATE LIMITED</t>
  </si>
  <si>
    <t>Sumeet Ind Limited</t>
  </si>
  <si>
    <t>CHIRAG NARENDRA MODH</t>
  </si>
  <si>
    <t>NIRAJ LAHERCHAND MODI</t>
  </si>
  <si>
    <t>Sundaram Multi Pap Ltd</t>
  </si>
  <si>
    <t>ARCADIA SHARE &amp; STOCK BROKERS PRIVATE LIMITED</t>
  </si>
  <si>
    <t>ASCENSION HEALTH MASTER PENSION TRUST</t>
  </si>
  <si>
    <t>SECURCRED</t>
  </si>
  <si>
    <t>SecUR Credentials Limited</t>
  </si>
  <si>
    <t>SAPAN ANIL SHAH</t>
  </si>
  <si>
    <t>Sunil Hitech Engr Ltd</t>
  </si>
  <si>
    <t>MONEYWISE FINANCIAL SERVICES PRIVATE LTD</t>
  </si>
  <si>
    <t>EUROMULTI</t>
  </si>
  <si>
    <t>HDFCSENETF</t>
  </si>
  <si>
    <t>HITECH</t>
  </si>
  <si>
    <t>INE106T01017</t>
  </si>
  <si>
    <t>IVZINNIFTY</t>
  </si>
  <si>
    <t>INF205K01DA9</t>
  </si>
  <si>
    <t>LICNFNHGP</t>
  </si>
  <si>
    <t>INF767K01PC8</t>
  </si>
  <si>
    <t>NORBTEAEXP</t>
  </si>
  <si>
    <t>QNIFTY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</si>
</sst>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9" fillId="0" borderId="0" xfId="0" applyFont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217</xdr:row>
      <xdr:rowOff>9525</xdr:rowOff>
    </xdr:from>
    <xdr:to>
      <xdr:col>9</xdr:col>
      <xdr:colOff>209550</xdr:colOff>
      <xdr:row>223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512</xdr:row>
      <xdr:rowOff>25613</xdr:rowOff>
    </xdr:from>
    <xdr:to>
      <xdr:col>12</xdr:col>
      <xdr:colOff>784574</xdr:colOff>
      <xdr:row>525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513</xdr:row>
      <xdr:rowOff>11206</xdr:rowOff>
    </xdr:from>
    <xdr:to>
      <xdr:col>4</xdr:col>
      <xdr:colOff>333935</xdr:colOff>
      <xdr:row>516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4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5" t="s">
        <v>13</v>
      </c>
      <c r="B9" s="507" t="s">
        <v>2266</v>
      </c>
      <c r="C9" s="507" t="s">
        <v>14</v>
      </c>
      <c r="D9" s="115" t="s">
        <v>15</v>
      </c>
      <c r="E9" s="23" t="s">
        <v>16</v>
      </c>
      <c r="F9" s="502" t="s">
        <v>17</v>
      </c>
      <c r="G9" s="503"/>
      <c r="H9" s="504"/>
      <c r="I9" s="502" t="s">
        <v>18</v>
      </c>
      <c r="J9" s="503"/>
      <c r="K9" s="504"/>
      <c r="L9" s="23"/>
      <c r="M9" s="24"/>
      <c r="N9" s="24"/>
      <c r="O9" s="24"/>
    </row>
    <row r="10" spans="1:15" ht="59.25" customHeight="1">
      <c r="A10" s="506"/>
      <c r="B10" s="508" t="s">
        <v>2266</v>
      </c>
      <c r="C10" s="508"/>
      <c r="D10" s="116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4">
        <v>1</v>
      </c>
      <c r="B11" s="118" t="s">
        <v>2285</v>
      </c>
      <c r="C11" s="134" t="s">
        <v>29</v>
      </c>
      <c r="D11" s="137">
        <v>25846.35</v>
      </c>
      <c r="E11" s="137">
        <v>25827.816666666666</v>
      </c>
      <c r="F11" s="138">
        <v>25755.633333333331</v>
      </c>
      <c r="G11" s="138">
        <v>25664.916666666664</v>
      </c>
      <c r="H11" s="138">
        <v>25592.73333333333</v>
      </c>
      <c r="I11" s="138">
        <v>25918.533333333333</v>
      </c>
      <c r="J11" s="138">
        <v>25990.716666666667</v>
      </c>
      <c r="K11" s="138">
        <v>26081.433333333334</v>
      </c>
      <c r="L11" s="136">
        <v>25900</v>
      </c>
      <c r="M11" s="136">
        <v>25737.1</v>
      </c>
      <c r="N11" s="155">
        <v>2853120</v>
      </c>
      <c r="O11" s="156">
        <v>0.13680989417314804</v>
      </c>
    </row>
    <row r="12" spans="1:15" ht="15">
      <c r="A12" s="134">
        <v>2</v>
      </c>
      <c r="B12" s="118" t="s">
        <v>2285</v>
      </c>
      <c r="C12" s="134" t="s">
        <v>28</v>
      </c>
      <c r="D12" s="139">
        <v>10739.85</v>
      </c>
      <c r="E12" s="139">
        <v>10710.550000000001</v>
      </c>
      <c r="F12" s="140">
        <v>10674.400000000001</v>
      </c>
      <c r="G12" s="140">
        <v>10608.95</v>
      </c>
      <c r="H12" s="140">
        <v>10572.800000000001</v>
      </c>
      <c r="I12" s="140">
        <v>10776.000000000002</v>
      </c>
      <c r="J12" s="140">
        <v>10812.15</v>
      </c>
      <c r="K12" s="140">
        <v>10877.600000000002</v>
      </c>
      <c r="L12" s="135">
        <v>10746.7</v>
      </c>
      <c r="M12" s="135">
        <v>10645.1</v>
      </c>
      <c r="N12" s="155">
        <v>24744900</v>
      </c>
      <c r="O12" s="156">
        <v>1.0561007583832592E-2</v>
      </c>
    </row>
    <row r="13" spans="1:15" ht="15">
      <c r="A13" s="134">
        <v>3</v>
      </c>
      <c r="B13" s="118" t="s">
        <v>2285</v>
      </c>
      <c r="C13" s="134" t="s">
        <v>2328</v>
      </c>
      <c r="D13" s="139">
        <v>2627.4</v>
      </c>
      <c r="E13" s="139">
        <v>875.80000000000007</v>
      </c>
      <c r="F13" s="140">
        <v>1751.6000000000001</v>
      </c>
      <c r="G13" s="140">
        <v>875.80000000000007</v>
      </c>
      <c r="H13" s="140">
        <v>1751.6000000000001</v>
      </c>
      <c r="I13" s="140">
        <v>1751.6000000000001</v>
      </c>
      <c r="J13" s="140">
        <v>875.80000000000007</v>
      </c>
      <c r="K13" s="140">
        <v>1751.6000000000001</v>
      </c>
      <c r="L13" s="135">
        <v>0</v>
      </c>
      <c r="M13" s="135">
        <v>0</v>
      </c>
      <c r="N13" s="155">
        <v>0</v>
      </c>
      <c r="O13" s="156">
        <v>0</v>
      </c>
    </row>
    <row r="14" spans="1:15" ht="15">
      <c r="A14" s="134">
        <v>4</v>
      </c>
      <c r="B14" s="118" t="s">
        <v>2285</v>
      </c>
      <c r="C14" s="134" t="s">
        <v>247</v>
      </c>
      <c r="D14" s="139">
        <v>3441.1</v>
      </c>
      <c r="E14" s="139">
        <v>1147.0333333333333</v>
      </c>
      <c r="F14" s="140">
        <v>2294.0666666666666</v>
      </c>
      <c r="G14" s="140">
        <v>1147.0333333333333</v>
      </c>
      <c r="H14" s="140">
        <v>2294.0666666666666</v>
      </c>
      <c r="I14" s="140">
        <v>2294.0666666666666</v>
      </c>
      <c r="J14" s="140">
        <v>1147.0333333333333</v>
      </c>
      <c r="K14" s="140">
        <v>2294.0666666666666</v>
      </c>
      <c r="L14" s="135">
        <v>0</v>
      </c>
      <c r="M14" s="135">
        <v>0</v>
      </c>
      <c r="N14" s="155">
        <v>0</v>
      </c>
      <c r="O14" s="156">
        <v>0</v>
      </c>
    </row>
    <row r="15" spans="1:15" ht="15">
      <c r="A15" s="134">
        <v>5</v>
      </c>
      <c r="B15" s="118" t="s">
        <v>2285</v>
      </c>
      <c r="C15" s="134" t="s">
        <v>248</v>
      </c>
      <c r="D15" s="139">
        <v>13487</v>
      </c>
      <c r="E15" s="139">
        <v>13510.666666666666</v>
      </c>
      <c r="F15" s="140">
        <v>13419.333333333332</v>
      </c>
      <c r="G15" s="140">
        <v>13351.666666666666</v>
      </c>
      <c r="H15" s="140">
        <v>13260.333333333332</v>
      </c>
      <c r="I15" s="140">
        <v>13578.333333333332</v>
      </c>
      <c r="J15" s="140">
        <v>13669.666666666664</v>
      </c>
      <c r="K15" s="140">
        <v>13737.333333333332</v>
      </c>
      <c r="L15" s="135">
        <v>13602</v>
      </c>
      <c r="M15" s="135">
        <v>13443</v>
      </c>
      <c r="N15" s="155">
        <v>64650</v>
      </c>
      <c r="O15" s="156">
        <v>2.132701421800948E-2</v>
      </c>
    </row>
    <row r="16" spans="1:15" ht="15">
      <c r="A16" s="134">
        <v>6</v>
      </c>
      <c r="B16" s="118" t="s">
        <v>2285</v>
      </c>
      <c r="C16" s="134" t="s">
        <v>249</v>
      </c>
      <c r="D16" s="139">
        <v>5152</v>
      </c>
      <c r="E16" s="139">
        <v>1717.3333333333333</v>
      </c>
      <c r="F16" s="140">
        <v>3434.6666666666665</v>
      </c>
      <c r="G16" s="140">
        <v>1717.3333333333333</v>
      </c>
      <c r="H16" s="140">
        <v>3434.6666666666665</v>
      </c>
      <c r="I16" s="140">
        <v>3434.6666666666665</v>
      </c>
      <c r="J16" s="140">
        <v>1717.3333333333333</v>
      </c>
      <c r="K16" s="140">
        <v>3434.6666666666665</v>
      </c>
      <c r="L16" s="135">
        <v>0</v>
      </c>
      <c r="M16" s="135">
        <v>0</v>
      </c>
      <c r="N16" s="155">
        <v>591400</v>
      </c>
      <c r="O16" s="156">
        <v>0</v>
      </c>
    </row>
    <row r="17" spans="1:15" ht="15">
      <c r="A17" s="134">
        <v>7</v>
      </c>
      <c r="B17" s="118" t="s">
        <v>2285</v>
      </c>
      <c r="C17" s="134" t="s">
        <v>250</v>
      </c>
      <c r="D17" s="139">
        <v>4077.45</v>
      </c>
      <c r="E17" s="139">
        <v>1359.1499999999999</v>
      </c>
      <c r="F17" s="140">
        <v>2718.2999999999997</v>
      </c>
      <c r="G17" s="140">
        <v>1359.1499999999999</v>
      </c>
      <c r="H17" s="140">
        <v>2718.2999999999997</v>
      </c>
      <c r="I17" s="140">
        <v>2718.2999999999997</v>
      </c>
      <c r="J17" s="140">
        <v>1359.1499999999999</v>
      </c>
      <c r="K17" s="140">
        <v>2718.2999999999997</v>
      </c>
      <c r="L17" s="135">
        <v>0</v>
      </c>
      <c r="M17" s="135">
        <v>0</v>
      </c>
      <c r="N17" s="155">
        <v>0</v>
      </c>
      <c r="O17" s="156">
        <v>0</v>
      </c>
    </row>
    <row r="18" spans="1:15" ht="15">
      <c r="A18" s="134">
        <v>8</v>
      </c>
      <c r="B18" s="118" t="s">
        <v>2268</v>
      </c>
      <c r="C18" s="134" t="s">
        <v>30</v>
      </c>
      <c r="D18" s="139">
        <v>1519.3</v>
      </c>
      <c r="E18" s="139">
        <v>1521.4333333333334</v>
      </c>
      <c r="F18" s="140">
        <v>1509.9166666666667</v>
      </c>
      <c r="G18" s="140">
        <v>1500.5333333333333</v>
      </c>
      <c r="H18" s="140">
        <v>1489.0166666666667</v>
      </c>
      <c r="I18" s="140">
        <v>1530.8166666666668</v>
      </c>
      <c r="J18" s="140">
        <v>1542.3333333333333</v>
      </c>
      <c r="K18" s="140">
        <v>1551.7166666666669</v>
      </c>
      <c r="L18" s="135">
        <v>1532.95</v>
      </c>
      <c r="M18" s="135">
        <v>1512.05</v>
      </c>
      <c r="N18" s="155">
        <v>1685600</v>
      </c>
      <c r="O18" s="156">
        <v>0.10982354490387147</v>
      </c>
    </row>
    <row r="19" spans="1:15" ht="15">
      <c r="A19" s="134">
        <v>9</v>
      </c>
      <c r="B19" s="118" t="s">
        <v>2269</v>
      </c>
      <c r="C19" s="134" t="s">
        <v>31</v>
      </c>
      <c r="D19" s="139">
        <v>128.05000000000001</v>
      </c>
      <c r="E19" s="139">
        <v>127.83333333333333</v>
      </c>
      <c r="F19" s="140">
        <v>125.41666666666666</v>
      </c>
      <c r="G19" s="140">
        <v>122.78333333333333</v>
      </c>
      <c r="H19" s="140">
        <v>120.36666666666666</v>
      </c>
      <c r="I19" s="140">
        <v>130.46666666666664</v>
      </c>
      <c r="J19" s="140">
        <v>132.88333333333333</v>
      </c>
      <c r="K19" s="140">
        <v>135.51666666666665</v>
      </c>
      <c r="L19" s="135">
        <v>130.25</v>
      </c>
      <c r="M19" s="135">
        <v>125.2</v>
      </c>
      <c r="N19" s="155">
        <v>14704000</v>
      </c>
      <c r="O19" s="156">
        <v>-5.4377379010331697E-4</v>
      </c>
    </row>
    <row r="20" spans="1:15" ht="15">
      <c r="A20" s="134">
        <v>10</v>
      </c>
      <c r="B20" s="118" t="s">
        <v>2269</v>
      </c>
      <c r="C20" s="134" t="s">
        <v>32</v>
      </c>
      <c r="D20" s="139">
        <v>413</v>
      </c>
      <c r="E20" s="139">
        <v>411.59999999999997</v>
      </c>
      <c r="F20" s="140">
        <v>408.59999999999991</v>
      </c>
      <c r="G20" s="140">
        <v>404.19999999999993</v>
      </c>
      <c r="H20" s="140">
        <v>401.19999999999987</v>
      </c>
      <c r="I20" s="140">
        <v>415.99999999999994</v>
      </c>
      <c r="J20" s="140">
        <v>419.00000000000006</v>
      </c>
      <c r="K20" s="140">
        <v>423.4</v>
      </c>
      <c r="L20" s="135">
        <v>414.6</v>
      </c>
      <c r="M20" s="135">
        <v>407.2</v>
      </c>
      <c r="N20" s="155">
        <v>14175000</v>
      </c>
      <c r="O20" s="156">
        <v>1.0593220338983051E-3</v>
      </c>
    </row>
    <row r="21" spans="1:15" ht="15">
      <c r="A21" s="134">
        <v>11</v>
      </c>
      <c r="B21" s="118" t="s">
        <v>2270</v>
      </c>
      <c r="C21" s="134" t="s">
        <v>33</v>
      </c>
      <c r="D21" s="139">
        <v>25.25</v>
      </c>
      <c r="E21" s="139">
        <v>25.066666666666666</v>
      </c>
      <c r="F21" s="140">
        <v>24.783333333333331</v>
      </c>
      <c r="G21" s="140">
        <v>24.316666666666666</v>
      </c>
      <c r="H21" s="140">
        <v>24.033333333333331</v>
      </c>
      <c r="I21" s="140">
        <v>25.533333333333331</v>
      </c>
      <c r="J21" s="140">
        <v>25.81666666666667</v>
      </c>
      <c r="K21" s="140">
        <v>26.283333333333331</v>
      </c>
      <c r="L21" s="135">
        <v>25.35</v>
      </c>
      <c r="M21" s="135">
        <v>24.6</v>
      </c>
      <c r="N21" s="155">
        <v>93780000</v>
      </c>
      <c r="O21" s="156">
        <v>5.7915057915057912E-3</v>
      </c>
    </row>
    <row r="22" spans="1:15" ht="15">
      <c r="A22" s="134">
        <v>12</v>
      </c>
      <c r="B22" s="118" t="s">
        <v>2271</v>
      </c>
      <c r="C22" s="134" t="s">
        <v>235</v>
      </c>
      <c r="D22" s="139">
        <v>1163.8</v>
      </c>
      <c r="E22" s="139">
        <v>1179.4833333333333</v>
      </c>
      <c r="F22" s="140">
        <v>1141.3166666666666</v>
      </c>
      <c r="G22" s="140">
        <v>1118.8333333333333</v>
      </c>
      <c r="H22" s="140">
        <v>1080.6666666666665</v>
      </c>
      <c r="I22" s="140">
        <v>1201.9666666666667</v>
      </c>
      <c r="J22" s="140">
        <v>1240.1333333333332</v>
      </c>
      <c r="K22" s="140">
        <v>1262.6166666666668</v>
      </c>
      <c r="L22" s="135">
        <v>1217.6500000000001</v>
      </c>
      <c r="M22" s="135">
        <v>1157</v>
      </c>
      <c r="N22" s="155">
        <v>1013000</v>
      </c>
      <c r="O22" s="156">
        <v>6.3517060367454067E-2</v>
      </c>
    </row>
    <row r="23" spans="1:15" ht="15">
      <c r="A23" s="134">
        <v>13</v>
      </c>
      <c r="B23" s="118" t="s">
        <v>2272</v>
      </c>
      <c r="C23" s="134" t="s">
        <v>34</v>
      </c>
      <c r="D23" s="139">
        <v>48.7</v>
      </c>
      <c r="E23" s="139">
        <v>48.416666666666664</v>
      </c>
      <c r="F23" s="140">
        <v>47.833333333333329</v>
      </c>
      <c r="G23" s="140">
        <v>46.966666666666661</v>
      </c>
      <c r="H23" s="140">
        <v>46.383333333333326</v>
      </c>
      <c r="I23" s="140">
        <v>49.283333333333331</v>
      </c>
      <c r="J23" s="140">
        <v>49.86666666666666</v>
      </c>
      <c r="K23" s="140">
        <v>50.733333333333334</v>
      </c>
      <c r="L23" s="135">
        <v>49</v>
      </c>
      <c r="M23" s="135">
        <v>47.55</v>
      </c>
      <c r="N23" s="155">
        <v>14550000</v>
      </c>
      <c r="O23" s="156">
        <v>-1.154891304347826E-2</v>
      </c>
    </row>
    <row r="24" spans="1:15" ht="15">
      <c r="A24" s="134">
        <v>14</v>
      </c>
      <c r="B24" s="118" t="s">
        <v>2273</v>
      </c>
      <c r="C24" s="134" t="s">
        <v>187</v>
      </c>
      <c r="D24" s="139">
        <v>890.25</v>
      </c>
      <c r="E24" s="139">
        <v>881.4666666666667</v>
      </c>
      <c r="F24" s="140">
        <v>866.43333333333339</v>
      </c>
      <c r="G24" s="140">
        <v>842.61666666666667</v>
      </c>
      <c r="H24" s="140">
        <v>827.58333333333337</v>
      </c>
      <c r="I24" s="140">
        <v>905.28333333333342</v>
      </c>
      <c r="J24" s="140">
        <v>920.31666666666672</v>
      </c>
      <c r="K24" s="140">
        <v>944.13333333333344</v>
      </c>
      <c r="L24" s="135">
        <v>896.5</v>
      </c>
      <c r="M24" s="135">
        <v>857.65</v>
      </c>
      <c r="N24" s="155">
        <v>1542100</v>
      </c>
      <c r="O24" s="156">
        <v>0.14799374674309537</v>
      </c>
    </row>
    <row r="25" spans="1:15" ht="15">
      <c r="A25" s="134">
        <v>15</v>
      </c>
      <c r="B25" s="118" t="s">
        <v>2268</v>
      </c>
      <c r="C25" s="134" t="s">
        <v>35</v>
      </c>
      <c r="D25" s="139">
        <v>236.95</v>
      </c>
      <c r="E25" s="139">
        <v>236.93333333333331</v>
      </c>
      <c r="F25" s="140">
        <v>234.56666666666661</v>
      </c>
      <c r="G25" s="140">
        <v>232.18333333333331</v>
      </c>
      <c r="H25" s="140">
        <v>229.81666666666661</v>
      </c>
      <c r="I25" s="140">
        <v>239.31666666666661</v>
      </c>
      <c r="J25" s="140">
        <v>241.68333333333334</v>
      </c>
      <c r="K25" s="140">
        <v>244.06666666666661</v>
      </c>
      <c r="L25" s="135">
        <v>239.3</v>
      </c>
      <c r="M25" s="135">
        <v>234.55</v>
      </c>
      <c r="N25" s="155">
        <v>9467500</v>
      </c>
      <c r="O25" s="156">
        <v>-3.4421213666496683E-2</v>
      </c>
    </row>
    <row r="26" spans="1:15" ht="15">
      <c r="A26" s="134">
        <v>16</v>
      </c>
      <c r="B26" s="118" t="s">
        <v>2272</v>
      </c>
      <c r="C26" s="134" t="s">
        <v>36</v>
      </c>
      <c r="D26" s="139">
        <v>37.65</v>
      </c>
      <c r="E26" s="139">
        <v>37.6</v>
      </c>
      <c r="F26" s="140">
        <v>37.25</v>
      </c>
      <c r="G26" s="140">
        <v>36.85</v>
      </c>
      <c r="H26" s="140">
        <v>36.5</v>
      </c>
      <c r="I26" s="140">
        <v>38</v>
      </c>
      <c r="J26" s="140">
        <v>38.350000000000009</v>
      </c>
      <c r="K26" s="140">
        <v>38.75</v>
      </c>
      <c r="L26" s="135">
        <v>37.950000000000003</v>
      </c>
      <c r="M26" s="135">
        <v>37.200000000000003</v>
      </c>
      <c r="N26" s="155">
        <v>25183000</v>
      </c>
      <c r="O26" s="156">
        <v>-1.0996347641676157E-2</v>
      </c>
    </row>
    <row r="27" spans="1:15" ht="15">
      <c r="A27" s="134">
        <v>17</v>
      </c>
      <c r="B27" s="118" t="s">
        <v>2269</v>
      </c>
      <c r="C27" s="134" t="s">
        <v>37</v>
      </c>
      <c r="D27" s="139">
        <v>1082.6500000000001</v>
      </c>
      <c r="E27" s="139">
        <v>1079.8833333333334</v>
      </c>
      <c r="F27" s="140">
        <v>1060.7666666666669</v>
      </c>
      <c r="G27" s="140">
        <v>1038.8833333333334</v>
      </c>
      <c r="H27" s="140">
        <v>1019.7666666666669</v>
      </c>
      <c r="I27" s="140">
        <v>1101.7666666666669</v>
      </c>
      <c r="J27" s="140">
        <v>1120.8833333333332</v>
      </c>
      <c r="K27" s="140">
        <v>1142.7666666666669</v>
      </c>
      <c r="L27" s="135">
        <v>1099</v>
      </c>
      <c r="M27" s="135">
        <v>1058</v>
      </c>
      <c r="N27" s="155">
        <v>739000</v>
      </c>
      <c r="O27" s="156">
        <v>1.510989010989011E-2</v>
      </c>
    </row>
    <row r="28" spans="1:15" ht="15">
      <c r="A28" s="134">
        <v>18</v>
      </c>
      <c r="B28" s="118" t="s">
        <v>2273</v>
      </c>
      <c r="C28" s="134" t="s">
        <v>38</v>
      </c>
      <c r="D28" s="139">
        <v>295.25</v>
      </c>
      <c r="E28" s="139">
        <v>292.39999999999998</v>
      </c>
      <c r="F28" s="140">
        <v>288.49999999999994</v>
      </c>
      <c r="G28" s="140">
        <v>281.74999999999994</v>
      </c>
      <c r="H28" s="140">
        <v>277.84999999999991</v>
      </c>
      <c r="I28" s="140">
        <v>299.14999999999998</v>
      </c>
      <c r="J28" s="140">
        <v>303.05000000000007</v>
      </c>
      <c r="K28" s="140">
        <v>309.8</v>
      </c>
      <c r="L28" s="135">
        <v>296.3</v>
      </c>
      <c r="M28" s="135">
        <v>285.64999999999998</v>
      </c>
      <c r="N28" s="155">
        <v>10725000</v>
      </c>
      <c r="O28" s="156">
        <v>9.1936469150885769E-2</v>
      </c>
    </row>
    <row r="29" spans="1:15" ht="15">
      <c r="A29" s="134">
        <v>19</v>
      </c>
      <c r="B29" s="118" t="s">
        <v>2267</v>
      </c>
      <c r="C29" s="134" t="s">
        <v>39</v>
      </c>
      <c r="D29" s="139">
        <v>415.95</v>
      </c>
      <c r="E29" s="139">
        <v>414.40000000000003</v>
      </c>
      <c r="F29" s="140">
        <v>411.85000000000008</v>
      </c>
      <c r="G29" s="140">
        <v>407.75000000000006</v>
      </c>
      <c r="H29" s="140">
        <v>405.2000000000001</v>
      </c>
      <c r="I29" s="140">
        <v>418.50000000000006</v>
      </c>
      <c r="J29" s="140">
        <v>421.05</v>
      </c>
      <c r="K29" s="140">
        <v>425.15000000000003</v>
      </c>
      <c r="L29" s="135">
        <v>416.95</v>
      </c>
      <c r="M29" s="135">
        <v>410.3</v>
      </c>
      <c r="N29" s="155">
        <v>6350000</v>
      </c>
      <c r="O29" s="156">
        <v>6.3031831074692715E-4</v>
      </c>
    </row>
    <row r="30" spans="1:15" ht="15">
      <c r="A30" s="134">
        <v>20</v>
      </c>
      <c r="B30" s="118" t="s">
        <v>2273</v>
      </c>
      <c r="C30" s="134" t="s">
        <v>40</v>
      </c>
      <c r="D30" s="139">
        <v>166.25</v>
      </c>
      <c r="E30" s="139">
        <v>165.61666666666667</v>
      </c>
      <c r="F30" s="140">
        <v>164.73333333333335</v>
      </c>
      <c r="G30" s="140">
        <v>163.21666666666667</v>
      </c>
      <c r="H30" s="140">
        <v>162.33333333333334</v>
      </c>
      <c r="I30" s="140">
        <v>167.13333333333335</v>
      </c>
      <c r="J30" s="140">
        <v>168.01666666666668</v>
      </c>
      <c r="K30" s="140">
        <v>169.53333333333336</v>
      </c>
      <c r="L30" s="135">
        <v>166.5</v>
      </c>
      <c r="M30" s="135">
        <v>164.1</v>
      </c>
      <c r="N30" s="155">
        <v>53364000</v>
      </c>
      <c r="O30" s="156">
        <v>1.0413905403870187E-2</v>
      </c>
    </row>
    <row r="31" spans="1:15" ht="15">
      <c r="A31" s="134">
        <v>21</v>
      </c>
      <c r="B31" s="118" t="s">
        <v>2274</v>
      </c>
      <c r="C31" s="134" t="s">
        <v>41</v>
      </c>
      <c r="D31" s="139">
        <v>1215.3499999999999</v>
      </c>
      <c r="E31" s="139">
        <v>1206.8333333333333</v>
      </c>
      <c r="F31" s="140">
        <v>1193.8166666666666</v>
      </c>
      <c r="G31" s="140">
        <v>1172.2833333333333</v>
      </c>
      <c r="H31" s="140">
        <v>1159.2666666666667</v>
      </c>
      <c r="I31" s="140">
        <v>1228.3666666666666</v>
      </c>
      <c r="J31" s="140">
        <v>1241.3833333333334</v>
      </c>
      <c r="K31" s="140">
        <v>1262.9166666666665</v>
      </c>
      <c r="L31" s="135">
        <v>1219.8499999999999</v>
      </c>
      <c r="M31" s="135">
        <v>1185.3</v>
      </c>
      <c r="N31" s="155">
        <v>4770600</v>
      </c>
      <c r="O31" s="156">
        <v>1.1706323959791322E-2</v>
      </c>
    </row>
    <row r="32" spans="1:15" ht="15">
      <c r="A32" s="134">
        <v>22</v>
      </c>
      <c r="B32" s="118" t="s">
        <v>2271</v>
      </c>
      <c r="C32" s="134" t="s">
        <v>42</v>
      </c>
      <c r="D32" s="139">
        <v>623.5</v>
      </c>
      <c r="E32" s="139">
        <v>618.53333333333342</v>
      </c>
      <c r="F32" s="140">
        <v>609.16666666666686</v>
      </c>
      <c r="G32" s="140">
        <v>594.83333333333348</v>
      </c>
      <c r="H32" s="140">
        <v>585.46666666666692</v>
      </c>
      <c r="I32" s="140">
        <v>632.86666666666679</v>
      </c>
      <c r="J32" s="140">
        <v>642.23333333333335</v>
      </c>
      <c r="K32" s="140">
        <v>656.56666666666672</v>
      </c>
      <c r="L32" s="135">
        <v>627.9</v>
      </c>
      <c r="M32" s="135">
        <v>604.20000000000005</v>
      </c>
      <c r="N32" s="155">
        <v>21425000</v>
      </c>
      <c r="O32" s="156">
        <v>-1.8169959001118152E-3</v>
      </c>
    </row>
    <row r="33" spans="1:15" ht="15">
      <c r="A33" s="134">
        <v>23</v>
      </c>
      <c r="B33" s="118" t="s">
        <v>2272</v>
      </c>
      <c r="C33" s="134" t="s">
        <v>43</v>
      </c>
      <c r="D33" s="139">
        <v>538</v>
      </c>
      <c r="E33" s="139">
        <v>534.25</v>
      </c>
      <c r="F33" s="140">
        <v>528.5</v>
      </c>
      <c r="G33" s="140">
        <v>519</v>
      </c>
      <c r="H33" s="140">
        <v>513.25</v>
      </c>
      <c r="I33" s="140">
        <v>543.75</v>
      </c>
      <c r="J33" s="140">
        <v>549.5</v>
      </c>
      <c r="K33" s="140">
        <v>559</v>
      </c>
      <c r="L33" s="135">
        <v>540</v>
      </c>
      <c r="M33" s="135">
        <v>524.75</v>
      </c>
      <c r="N33" s="155">
        <v>50647200</v>
      </c>
      <c r="O33" s="156">
        <v>2.017995774079438E-3</v>
      </c>
    </row>
    <row r="34" spans="1:15" ht="15">
      <c r="A34" s="134">
        <v>24</v>
      </c>
      <c r="B34" s="118" t="s">
        <v>2273</v>
      </c>
      <c r="C34" s="134" t="s">
        <v>44</v>
      </c>
      <c r="D34" s="139">
        <v>2925.65</v>
      </c>
      <c r="E34" s="139">
        <v>2927.3166666666671</v>
      </c>
      <c r="F34" s="140">
        <v>2902.6333333333341</v>
      </c>
      <c r="G34" s="140">
        <v>2879.6166666666672</v>
      </c>
      <c r="H34" s="140">
        <v>2854.9333333333343</v>
      </c>
      <c r="I34" s="140">
        <v>2950.3333333333339</v>
      </c>
      <c r="J34" s="140">
        <v>2975.0166666666673</v>
      </c>
      <c r="K34" s="140">
        <v>2998.0333333333338</v>
      </c>
      <c r="L34" s="135">
        <v>2952</v>
      </c>
      <c r="M34" s="135">
        <v>2904.3</v>
      </c>
      <c r="N34" s="155">
        <v>1989000</v>
      </c>
      <c r="O34" s="156">
        <v>-1.0324667247170046E-2</v>
      </c>
    </row>
    <row r="35" spans="1:15" ht="15">
      <c r="A35" s="134">
        <v>25</v>
      </c>
      <c r="B35" s="118" t="s">
        <v>2269</v>
      </c>
      <c r="C35" s="134" t="s">
        <v>189</v>
      </c>
      <c r="D35" s="139">
        <v>5434.7</v>
      </c>
      <c r="E35" s="139">
        <v>5417.2833333333328</v>
      </c>
      <c r="F35" s="140">
        <v>5374.6166666666659</v>
      </c>
      <c r="G35" s="140">
        <v>5314.5333333333328</v>
      </c>
      <c r="H35" s="140">
        <v>5271.8666666666659</v>
      </c>
      <c r="I35" s="140">
        <v>5477.3666666666659</v>
      </c>
      <c r="J35" s="140">
        <v>5520.0333333333338</v>
      </c>
      <c r="K35" s="140">
        <v>5580.1166666666659</v>
      </c>
      <c r="L35" s="135">
        <v>5459.95</v>
      </c>
      <c r="M35" s="135">
        <v>5357.2</v>
      </c>
      <c r="N35" s="155">
        <v>684750</v>
      </c>
      <c r="O35" s="156">
        <v>9.2114959469417838E-3</v>
      </c>
    </row>
    <row r="36" spans="1:15" ht="15">
      <c r="A36" s="134">
        <v>26</v>
      </c>
      <c r="B36" s="118" t="s">
        <v>2275</v>
      </c>
      <c r="C36" s="134" t="s">
        <v>188</v>
      </c>
      <c r="D36" s="139">
        <v>1907.15</v>
      </c>
      <c r="E36" s="139">
        <v>1895.7333333333333</v>
      </c>
      <c r="F36" s="140">
        <v>1879.4666666666667</v>
      </c>
      <c r="G36" s="140">
        <v>1851.7833333333333</v>
      </c>
      <c r="H36" s="140">
        <v>1835.5166666666667</v>
      </c>
      <c r="I36" s="140">
        <v>1923.4166666666667</v>
      </c>
      <c r="J36" s="140">
        <v>1939.6833333333336</v>
      </c>
      <c r="K36" s="140">
        <v>1967.3666666666668</v>
      </c>
      <c r="L36" s="135">
        <v>1912</v>
      </c>
      <c r="M36" s="135">
        <v>1868.05</v>
      </c>
      <c r="N36" s="155">
        <v>5324000</v>
      </c>
      <c r="O36" s="156">
        <v>3.7579857196542651E-4</v>
      </c>
    </row>
    <row r="37" spans="1:15" ht="15">
      <c r="A37" s="134">
        <v>27</v>
      </c>
      <c r="B37" s="118" t="s">
        <v>2269</v>
      </c>
      <c r="C37" s="134" t="s">
        <v>558</v>
      </c>
      <c r="D37" s="139">
        <v>1253.1500000000001</v>
      </c>
      <c r="E37" s="139">
        <v>1255.7</v>
      </c>
      <c r="F37" s="140">
        <v>1244.0500000000002</v>
      </c>
      <c r="G37" s="140">
        <v>1234.95</v>
      </c>
      <c r="H37" s="140">
        <v>1223.3000000000002</v>
      </c>
      <c r="I37" s="140">
        <v>1264.8000000000002</v>
      </c>
      <c r="J37" s="140">
        <v>1276.4500000000003</v>
      </c>
      <c r="K37" s="140">
        <v>1285.5500000000002</v>
      </c>
      <c r="L37" s="135">
        <v>1267.3499999999999</v>
      </c>
      <c r="M37" s="135">
        <v>1246.5999999999999</v>
      </c>
      <c r="N37" s="155">
        <v>1092800</v>
      </c>
      <c r="O37" s="156">
        <v>4.0365575019040367E-2</v>
      </c>
    </row>
    <row r="38" spans="1:15" ht="15">
      <c r="A38" s="134">
        <v>28</v>
      </c>
      <c r="B38" s="118" t="s">
        <v>2269</v>
      </c>
      <c r="C38" s="134" t="s">
        <v>566</v>
      </c>
      <c r="D38" s="139">
        <v>68.75</v>
      </c>
      <c r="E38" s="139">
        <v>67.600000000000009</v>
      </c>
      <c r="F38" s="140">
        <v>65.200000000000017</v>
      </c>
      <c r="G38" s="140">
        <v>61.650000000000006</v>
      </c>
      <c r="H38" s="140">
        <v>59.250000000000014</v>
      </c>
      <c r="I38" s="140">
        <v>71.15000000000002</v>
      </c>
      <c r="J38" s="140">
        <v>73.550000000000026</v>
      </c>
      <c r="K38" s="140">
        <v>77.100000000000023</v>
      </c>
      <c r="L38" s="135">
        <v>70</v>
      </c>
      <c r="M38" s="135">
        <v>64.05</v>
      </c>
      <c r="N38" s="155">
        <v>18130000</v>
      </c>
      <c r="O38" s="156">
        <v>-7.0184886016873088E-2</v>
      </c>
    </row>
    <row r="39" spans="1:15" ht="15">
      <c r="A39" s="134">
        <v>29</v>
      </c>
      <c r="B39" s="118" t="s">
        <v>2272</v>
      </c>
      <c r="C39" s="134" t="s">
        <v>45</v>
      </c>
      <c r="D39" s="139">
        <v>144.15</v>
      </c>
      <c r="E39" s="139">
        <v>143.68333333333334</v>
      </c>
      <c r="F39" s="140">
        <v>141.96666666666667</v>
      </c>
      <c r="G39" s="140">
        <v>139.78333333333333</v>
      </c>
      <c r="H39" s="140">
        <v>138.06666666666666</v>
      </c>
      <c r="I39" s="140">
        <v>145.86666666666667</v>
      </c>
      <c r="J39" s="140">
        <v>147.58333333333337</v>
      </c>
      <c r="K39" s="140">
        <v>149.76666666666668</v>
      </c>
      <c r="L39" s="135">
        <v>145.4</v>
      </c>
      <c r="M39" s="135">
        <v>141.5</v>
      </c>
      <c r="N39" s="155">
        <v>51716000</v>
      </c>
      <c r="O39" s="156">
        <v>-1.2073049591197371E-2</v>
      </c>
    </row>
    <row r="40" spans="1:15" ht="15">
      <c r="A40" s="134">
        <v>30</v>
      </c>
      <c r="B40" s="118" t="s">
        <v>2272</v>
      </c>
      <c r="C40" s="134" t="s">
        <v>46</v>
      </c>
      <c r="D40" s="139">
        <v>103.05</v>
      </c>
      <c r="E40" s="139">
        <v>103.11666666666667</v>
      </c>
      <c r="F40" s="140">
        <v>101.68333333333335</v>
      </c>
      <c r="G40" s="140">
        <v>100.31666666666668</v>
      </c>
      <c r="H40" s="140">
        <v>98.883333333333354</v>
      </c>
      <c r="I40" s="140">
        <v>104.48333333333335</v>
      </c>
      <c r="J40" s="140">
        <v>105.91666666666669</v>
      </c>
      <c r="K40" s="140">
        <v>107.28333333333335</v>
      </c>
      <c r="L40" s="135">
        <v>104.55</v>
      </c>
      <c r="M40" s="135">
        <v>101.75</v>
      </c>
      <c r="N40" s="155">
        <v>26772000</v>
      </c>
      <c r="O40" s="156">
        <v>8.3615819209039554E-3</v>
      </c>
    </row>
    <row r="41" spans="1:15" ht="15">
      <c r="A41" s="134">
        <v>31</v>
      </c>
      <c r="B41" s="118" t="s">
        <v>2274</v>
      </c>
      <c r="C41" s="134" t="s">
        <v>47</v>
      </c>
      <c r="D41" s="139">
        <v>793.1</v>
      </c>
      <c r="E41" s="139">
        <v>789.75</v>
      </c>
      <c r="F41" s="140">
        <v>782.55</v>
      </c>
      <c r="G41" s="140">
        <v>772</v>
      </c>
      <c r="H41" s="140">
        <v>764.8</v>
      </c>
      <c r="I41" s="140">
        <v>800.3</v>
      </c>
      <c r="J41" s="140">
        <v>807.5</v>
      </c>
      <c r="K41" s="140">
        <v>818.05</v>
      </c>
      <c r="L41" s="135">
        <v>796.95</v>
      </c>
      <c r="M41" s="135">
        <v>779.2</v>
      </c>
      <c r="N41" s="155">
        <v>2956800</v>
      </c>
      <c r="O41" s="156">
        <v>1.9726858877086494E-2</v>
      </c>
    </row>
    <row r="42" spans="1:15" ht="15">
      <c r="A42" s="134">
        <v>32</v>
      </c>
      <c r="B42" s="118" t="s">
        <v>2277</v>
      </c>
      <c r="C42" s="134" t="s">
        <v>190</v>
      </c>
      <c r="D42" s="139">
        <v>131.69999999999999</v>
      </c>
      <c r="E42" s="139">
        <v>130.98333333333332</v>
      </c>
      <c r="F42" s="140">
        <v>129.51666666666665</v>
      </c>
      <c r="G42" s="140">
        <v>127.33333333333334</v>
      </c>
      <c r="H42" s="140">
        <v>125.86666666666667</v>
      </c>
      <c r="I42" s="140">
        <v>133.16666666666663</v>
      </c>
      <c r="J42" s="140">
        <v>134.63333333333327</v>
      </c>
      <c r="K42" s="140">
        <v>136.81666666666661</v>
      </c>
      <c r="L42" s="135">
        <v>132.44999999999999</v>
      </c>
      <c r="M42" s="135">
        <v>128.80000000000001</v>
      </c>
      <c r="N42" s="155">
        <v>34333200</v>
      </c>
      <c r="O42" s="156">
        <v>8.7260034904013961E-3</v>
      </c>
    </row>
    <row r="43" spans="1:15" ht="15">
      <c r="A43" s="134">
        <v>33</v>
      </c>
      <c r="B43" s="118" t="s">
        <v>2281</v>
      </c>
      <c r="C43" s="134" t="s">
        <v>241</v>
      </c>
      <c r="D43" s="139">
        <v>1073.9000000000001</v>
      </c>
      <c r="E43" s="139">
        <v>1061.05</v>
      </c>
      <c r="F43" s="140">
        <v>1040.3</v>
      </c>
      <c r="G43" s="140">
        <v>1006.7</v>
      </c>
      <c r="H43" s="140">
        <v>985.95</v>
      </c>
      <c r="I43" s="140">
        <v>1094.6499999999999</v>
      </c>
      <c r="J43" s="140">
        <v>1115.3999999999999</v>
      </c>
      <c r="K43" s="140">
        <v>1148.9999999999998</v>
      </c>
      <c r="L43" s="135">
        <v>1081.8</v>
      </c>
      <c r="M43" s="135">
        <v>1027.45</v>
      </c>
      <c r="N43" s="155">
        <v>2368200</v>
      </c>
      <c r="O43" s="156">
        <v>1.4001284521515736E-2</v>
      </c>
    </row>
    <row r="44" spans="1:15" ht="15">
      <c r="A44" s="134">
        <v>34</v>
      </c>
      <c r="B44" s="118" t="s">
        <v>2269</v>
      </c>
      <c r="C44" s="134" t="s">
        <v>590</v>
      </c>
      <c r="D44" s="139">
        <v>273.95</v>
      </c>
      <c r="E44" s="139">
        <v>273.58333333333331</v>
      </c>
      <c r="F44" s="140">
        <v>271.36666666666662</v>
      </c>
      <c r="G44" s="140">
        <v>268.7833333333333</v>
      </c>
      <c r="H44" s="140">
        <v>266.56666666666661</v>
      </c>
      <c r="I44" s="140">
        <v>276.16666666666663</v>
      </c>
      <c r="J44" s="140">
        <v>278.38333333333333</v>
      </c>
      <c r="K44" s="140">
        <v>280.96666666666664</v>
      </c>
      <c r="L44" s="135">
        <v>275.8</v>
      </c>
      <c r="M44" s="135">
        <v>271</v>
      </c>
      <c r="N44" s="155">
        <v>1826000</v>
      </c>
      <c r="O44" s="156">
        <v>-7.0548712206047026E-2</v>
      </c>
    </row>
    <row r="45" spans="1:15" ht="15">
      <c r="A45" s="134">
        <v>35</v>
      </c>
      <c r="B45" s="118" t="s">
        <v>2275</v>
      </c>
      <c r="C45" s="134" t="s">
        <v>2141</v>
      </c>
      <c r="D45" s="139">
        <v>1159.05</v>
      </c>
      <c r="E45" s="139">
        <v>1161.6166666666666</v>
      </c>
      <c r="F45" s="140">
        <v>1151.5333333333331</v>
      </c>
      <c r="G45" s="140">
        <v>1144.0166666666664</v>
      </c>
      <c r="H45" s="140">
        <v>1133.9333333333329</v>
      </c>
      <c r="I45" s="140">
        <v>1169.1333333333332</v>
      </c>
      <c r="J45" s="140">
        <v>1179.2166666666667</v>
      </c>
      <c r="K45" s="140">
        <v>1186.7333333333333</v>
      </c>
      <c r="L45" s="135">
        <v>1171.7</v>
      </c>
      <c r="M45" s="135">
        <v>1154.0999999999999</v>
      </c>
      <c r="N45" s="155">
        <v>4998500</v>
      </c>
      <c r="O45" s="156">
        <v>4.6368013397529828E-2</v>
      </c>
    </row>
    <row r="46" spans="1:15" ht="15">
      <c r="A46" s="134">
        <v>36</v>
      </c>
      <c r="B46" s="118" t="s">
        <v>2273</v>
      </c>
      <c r="C46" s="134" t="s">
        <v>48</v>
      </c>
      <c r="D46" s="139">
        <v>747.4</v>
      </c>
      <c r="E46" s="139">
        <v>744.73333333333323</v>
      </c>
      <c r="F46" s="140">
        <v>738.46666666666647</v>
      </c>
      <c r="G46" s="140">
        <v>729.53333333333319</v>
      </c>
      <c r="H46" s="140">
        <v>723.26666666666642</v>
      </c>
      <c r="I46" s="140">
        <v>753.66666666666652</v>
      </c>
      <c r="J46" s="140">
        <v>759.93333333333317</v>
      </c>
      <c r="K46" s="140">
        <v>768.86666666666656</v>
      </c>
      <c r="L46" s="135">
        <v>751</v>
      </c>
      <c r="M46" s="135">
        <v>735.8</v>
      </c>
      <c r="N46" s="155">
        <v>8743200</v>
      </c>
      <c r="O46" s="156">
        <v>5.1041522968685339E-3</v>
      </c>
    </row>
    <row r="47" spans="1:15" ht="15">
      <c r="A47" s="134">
        <v>37</v>
      </c>
      <c r="B47" s="118" t="s">
        <v>2276</v>
      </c>
      <c r="C47" s="134" t="s">
        <v>49</v>
      </c>
      <c r="D47" s="139">
        <v>400</v>
      </c>
      <c r="E47" s="139">
        <v>400.90000000000003</v>
      </c>
      <c r="F47" s="140">
        <v>395.85000000000008</v>
      </c>
      <c r="G47" s="140">
        <v>391.70000000000005</v>
      </c>
      <c r="H47" s="140">
        <v>386.65000000000009</v>
      </c>
      <c r="I47" s="140">
        <v>405.05000000000007</v>
      </c>
      <c r="J47" s="140">
        <v>410.1</v>
      </c>
      <c r="K47" s="140">
        <v>414.25000000000006</v>
      </c>
      <c r="L47" s="135">
        <v>405.95</v>
      </c>
      <c r="M47" s="135">
        <v>396.75</v>
      </c>
      <c r="N47" s="155">
        <v>55357100</v>
      </c>
      <c r="O47" s="156">
        <v>-2.206220315612073E-3</v>
      </c>
    </row>
    <row r="48" spans="1:15" ht="15">
      <c r="A48" s="134">
        <v>38</v>
      </c>
      <c r="B48" s="118" t="s">
        <v>2277</v>
      </c>
      <c r="C48" s="134" t="s">
        <v>50</v>
      </c>
      <c r="D48" s="139">
        <v>85</v>
      </c>
      <c r="E48" s="139">
        <v>84.783333333333331</v>
      </c>
      <c r="F48" s="140">
        <v>84.066666666666663</v>
      </c>
      <c r="G48" s="140">
        <v>83.133333333333326</v>
      </c>
      <c r="H48" s="140">
        <v>82.416666666666657</v>
      </c>
      <c r="I48" s="140">
        <v>85.716666666666669</v>
      </c>
      <c r="J48" s="140">
        <v>86.433333333333337</v>
      </c>
      <c r="K48" s="140">
        <v>87.366666666666674</v>
      </c>
      <c r="L48" s="135">
        <v>85.5</v>
      </c>
      <c r="M48" s="135">
        <v>83.85</v>
      </c>
      <c r="N48" s="155">
        <v>39862500</v>
      </c>
      <c r="O48" s="156">
        <v>-5.0542867839760393E-3</v>
      </c>
    </row>
    <row r="49" spans="1:15" ht="15">
      <c r="A49" s="134">
        <v>39</v>
      </c>
      <c r="B49" s="118" t="s">
        <v>2271</v>
      </c>
      <c r="C49" s="134" t="s">
        <v>51</v>
      </c>
      <c r="D49" s="139">
        <v>627.75</v>
      </c>
      <c r="E49" s="139">
        <v>625.38333333333333</v>
      </c>
      <c r="F49" s="140">
        <v>615.9666666666667</v>
      </c>
      <c r="G49" s="140">
        <v>604.18333333333339</v>
      </c>
      <c r="H49" s="140">
        <v>594.76666666666677</v>
      </c>
      <c r="I49" s="140">
        <v>637.16666666666663</v>
      </c>
      <c r="J49" s="140">
        <v>646.58333333333337</v>
      </c>
      <c r="K49" s="140">
        <v>658.36666666666656</v>
      </c>
      <c r="L49" s="135">
        <v>634.79999999999995</v>
      </c>
      <c r="M49" s="135">
        <v>613.6</v>
      </c>
      <c r="N49" s="155">
        <v>6939900</v>
      </c>
      <c r="O49" s="156">
        <v>-4.3062794738148426E-2</v>
      </c>
    </row>
    <row r="50" spans="1:15" ht="15">
      <c r="A50" s="134">
        <v>40</v>
      </c>
      <c r="B50" s="118" t="s">
        <v>2273</v>
      </c>
      <c r="C50" s="134" t="s">
        <v>52</v>
      </c>
      <c r="D50" s="139">
        <v>19699.3</v>
      </c>
      <c r="E50" s="139">
        <v>19659.683333333331</v>
      </c>
      <c r="F50" s="140">
        <v>19489.516666666663</v>
      </c>
      <c r="G50" s="140">
        <v>19279.733333333334</v>
      </c>
      <c r="H50" s="140">
        <v>19109.566666666666</v>
      </c>
      <c r="I50" s="140">
        <v>19869.46666666666</v>
      </c>
      <c r="J50" s="140">
        <v>20039.633333333324</v>
      </c>
      <c r="K50" s="140">
        <v>20249.416666666657</v>
      </c>
      <c r="L50" s="135">
        <v>19829.849999999999</v>
      </c>
      <c r="M50" s="135">
        <v>19449.900000000001</v>
      </c>
      <c r="N50" s="155">
        <v>156200</v>
      </c>
      <c r="O50" s="156">
        <v>4.6631291204373695E-3</v>
      </c>
    </row>
    <row r="51" spans="1:15" ht="15">
      <c r="A51" s="134">
        <v>41</v>
      </c>
      <c r="B51" s="118" t="s">
        <v>2278</v>
      </c>
      <c r="C51" s="134" t="s">
        <v>53</v>
      </c>
      <c r="D51" s="139">
        <v>387.85</v>
      </c>
      <c r="E51" s="139">
        <v>384.55</v>
      </c>
      <c r="F51" s="140">
        <v>378.3</v>
      </c>
      <c r="G51" s="140">
        <v>368.75</v>
      </c>
      <c r="H51" s="140">
        <v>362.5</v>
      </c>
      <c r="I51" s="140">
        <v>394.1</v>
      </c>
      <c r="J51" s="140">
        <v>400.35</v>
      </c>
      <c r="K51" s="140">
        <v>409.90000000000003</v>
      </c>
      <c r="L51" s="135">
        <v>390.8</v>
      </c>
      <c r="M51" s="135">
        <v>375</v>
      </c>
      <c r="N51" s="155">
        <v>15438600</v>
      </c>
      <c r="O51" s="156">
        <v>-1.4477766287487074E-2</v>
      </c>
    </row>
    <row r="52" spans="1:15" ht="15">
      <c r="A52" s="134">
        <v>42</v>
      </c>
      <c r="B52" s="118" t="s">
        <v>2274</v>
      </c>
      <c r="C52" s="134" t="s">
        <v>193</v>
      </c>
      <c r="D52" s="139">
        <v>5492.5</v>
      </c>
      <c r="E52" s="139">
        <v>5477.4666666666672</v>
      </c>
      <c r="F52" s="140">
        <v>5437.2833333333347</v>
      </c>
      <c r="G52" s="140">
        <v>5382.0666666666675</v>
      </c>
      <c r="H52" s="140">
        <v>5341.883333333335</v>
      </c>
      <c r="I52" s="140">
        <v>5532.6833333333343</v>
      </c>
      <c r="J52" s="140">
        <v>5572.8666666666668</v>
      </c>
      <c r="K52" s="140">
        <v>5628.0833333333339</v>
      </c>
      <c r="L52" s="135">
        <v>5517.65</v>
      </c>
      <c r="M52" s="135">
        <v>5422.25</v>
      </c>
      <c r="N52" s="155">
        <v>867400</v>
      </c>
      <c r="O52" s="156">
        <v>-3.5150166852057844E-2</v>
      </c>
    </row>
    <row r="53" spans="1:15" ht="15">
      <c r="A53" s="134">
        <v>43</v>
      </c>
      <c r="B53" s="118" t="s">
        <v>2271</v>
      </c>
      <c r="C53" s="134" t="s">
        <v>195</v>
      </c>
      <c r="D53" s="139">
        <v>393.4</v>
      </c>
      <c r="E53" s="139">
        <v>393.01666666666665</v>
      </c>
      <c r="F53" s="140">
        <v>388.5333333333333</v>
      </c>
      <c r="G53" s="140">
        <v>383.66666666666663</v>
      </c>
      <c r="H53" s="140">
        <v>379.18333333333328</v>
      </c>
      <c r="I53" s="140">
        <v>397.88333333333333</v>
      </c>
      <c r="J53" s="140">
        <v>402.36666666666667</v>
      </c>
      <c r="K53" s="140">
        <v>407.23333333333335</v>
      </c>
      <c r="L53" s="135">
        <v>397.5</v>
      </c>
      <c r="M53" s="135">
        <v>388.15</v>
      </c>
      <c r="N53" s="155">
        <v>8436800</v>
      </c>
      <c r="O53" s="156">
        <v>1.5014436958614052E-2</v>
      </c>
    </row>
    <row r="54" spans="1:15" ht="15">
      <c r="A54" s="134">
        <v>44</v>
      </c>
      <c r="B54" s="118" t="s">
        <v>2272</v>
      </c>
      <c r="C54" s="134" t="s">
        <v>54</v>
      </c>
      <c r="D54" s="139">
        <v>264.10000000000002</v>
      </c>
      <c r="E54" s="139">
        <v>262.3</v>
      </c>
      <c r="F54" s="140">
        <v>259.3</v>
      </c>
      <c r="G54" s="140">
        <v>254.5</v>
      </c>
      <c r="H54" s="140">
        <v>251.5</v>
      </c>
      <c r="I54" s="140">
        <v>267.10000000000002</v>
      </c>
      <c r="J54" s="140">
        <v>270.10000000000002</v>
      </c>
      <c r="K54" s="140">
        <v>274.90000000000003</v>
      </c>
      <c r="L54" s="135">
        <v>265.3</v>
      </c>
      <c r="M54" s="135">
        <v>257.5</v>
      </c>
      <c r="N54" s="155">
        <v>10291600</v>
      </c>
      <c r="O54" s="156">
        <v>-6.0266563646899753E-3</v>
      </c>
    </row>
    <row r="55" spans="1:15" ht="15">
      <c r="A55" s="134">
        <v>45</v>
      </c>
      <c r="B55" s="118" t="s">
        <v>2269</v>
      </c>
      <c r="C55" s="134" t="s">
        <v>645</v>
      </c>
      <c r="D55" s="139">
        <v>407.2</v>
      </c>
      <c r="E55" s="139">
        <v>408.04999999999995</v>
      </c>
      <c r="F55" s="140">
        <v>401.94999999999993</v>
      </c>
      <c r="G55" s="140">
        <v>396.7</v>
      </c>
      <c r="H55" s="140">
        <v>390.59999999999997</v>
      </c>
      <c r="I55" s="140">
        <v>413.2999999999999</v>
      </c>
      <c r="J55" s="140">
        <v>419.39999999999992</v>
      </c>
      <c r="K55" s="140">
        <v>424.64999999999986</v>
      </c>
      <c r="L55" s="135">
        <v>414.15</v>
      </c>
      <c r="M55" s="135">
        <v>402.8</v>
      </c>
      <c r="N55" s="155">
        <v>6292500</v>
      </c>
      <c r="O55" s="156">
        <v>2.8606456885982835E-2</v>
      </c>
    </row>
    <row r="56" spans="1:15" ht="15">
      <c r="A56" s="134">
        <v>46</v>
      </c>
      <c r="B56" s="118" t="s">
        <v>2275</v>
      </c>
      <c r="C56" s="134" t="s">
        <v>646</v>
      </c>
      <c r="D56" s="139">
        <v>619.5</v>
      </c>
      <c r="E56" s="139">
        <v>621.80000000000007</v>
      </c>
      <c r="F56" s="140">
        <v>613.60000000000014</v>
      </c>
      <c r="G56" s="140">
        <v>607.70000000000005</v>
      </c>
      <c r="H56" s="140">
        <v>599.50000000000011</v>
      </c>
      <c r="I56" s="140">
        <v>627.70000000000016</v>
      </c>
      <c r="J56" s="140">
        <v>635.9000000000002</v>
      </c>
      <c r="K56" s="140">
        <v>641.80000000000018</v>
      </c>
      <c r="L56" s="135">
        <v>630</v>
      </c>
      <c r="M56" s="135">
        <v>615.9</v>
      </c>
      <c r="N56" s="155">
        <v>7272000</v>
      </c>
      <c r="O56" s="156">
        <v>1.984126984126984E-3</v>
      </c>
    </row>
    <row r="57" spans="1:15" ht="15">
      <c r="A57" s="134">
        <v>47</v>
      </c>
      <c r="B57" s="118" t="s">
        <v>2278</v>
      </c>
      <c r="C57" s="134" t="s">
        <v>233</v>
      </c>
      <c r="D57" s="139">
        <v>182.25</v>
      </c>
      <c r="E57" s="139">
        <v>182.56666666666669</v>
      </c>
      <c r="F57" s="140">
        <v>180.63333333333338</v>
      </c>
      <c r="G57" s="140">
        <v>179.01666666666668</v>
      </c>
      <c r="H57" s="140">
        <v>177.08333333333337</v>
      </c>
      <c r="I57" s="140">
        <v>184.18333333333339</v>
      </c>
      <c r="J57" s="140">
        <v>186.11666666666673</v>
      </c>
      <c r="K57" s="140">
        <v>187.73333333333341</v>
      </c>
      <c r="L57" s="135">
        <v>184.5</v>
      </c>
      <c r="M57" s="135">
        <v>180.95</v>
      </c>
      <c r="N57" s="155">
        <v>12969600</v>
      </c>
      <c r="O57" s="156">
        <v>-6.8610634648370496E-3</v>
      </c>
    </row>
    <row r="58" spans="1:15" ht="15">
      <c r="A58" s="134">
        <v>48</v>
      </c>
      <c r="B58" s="118" t="s">
        <v>2273</v>
      </c>
      <c r="C58" s="134" t="s">
        <v>232</v>
      </c>
      <c r="D58" s="139">
        <v>1524.8</v>
      </c>
      <c r="E58" s="139">
        <v>1518.6166666666668</v>
      </c>
      <c r="F58" s="140">
        <v>1502.2333333333336</v>
      </c>
      <c r="G58" s="140">
        <v>1479.6666666666667</v>
      </c>
      <c r="H58" s="140">
        <v>1463.2833333333335</v>
      </c>
      <c r="I58" s="140">
        <v>1541.1833333333336</v>
      </c>
      <c r="J58" s="140">
        <v>1557.5666666666668</v>
      </c>
      <c r="K58" s="140">
        <v>1580.1333333333337</v>
      </c>
      <c r="L58" s="135">
        <v>1535</v>
      </c>
      <c r="M58" s="135">
        <v>1496.05</v>
      </c>
      <c r="N58" s="155">
        <v>1686650</v>
      </c>
      <c r="O58" s="156">
        <v>3.0581693755346449E-2</v>
      </c>
    </row>
    <row r="59" spans="1:15" ht="15">
      <c r="A59" s="134">
        <v>49</v>
      </c>
      <c r="B59" s="118" t="s">
        <v>2267</v>
      </c>
      <c r="C59" s="134" t="s">
        <v>55</v>
      </c>
      <c r="D59" s="139">
        <v>1106</v>
      </c>
      <c r="E59" s="139">
        <v>1104.9166666666667</v>
      </c>
      <c r="F59" s="140">
        <v>1089.8833333333334</v>
      </c>
      <c r="G59" s="140">
        <v>1073.7666666666667</v>
      </c>
      <c r="H59" s="140">
        <v>1058.7333333333333</v>
      </c>
      <c r="I59" s="140">
        <v>1121.0333333333335</v>
      </c>
      <c r="J59" s="140">
        <v>1136.0666666666668</v>
      </c>
      <c r="K59" s="140">
        <v>1152.1833333333336</v>
      </c>
      <c r="L59" s="135">
        <v>1119.95</v>
      </c>
      <c r="M59" s="135">
        <v>1088.8</v>
      </c>
      <c r="N59" s="155">
        <v>6592300</v>
      </c>
      <c r="O59" s="156">
        <v>9.6874736753432729E-3</v>
      </c>
    </row>
    <row r="60" spans="1:15" ht="15">
      <c r="A60" s="134">
        <v>50</v>
      </c>
      <c r="B60" s="118" t="s">
        <v>2270</v>
      </c>
      <c r="C60" s="134" t="s">
        <v>56</v>
      </c>
      <c r="D60" s="139">
        <v>1070.75</v>
      </c>
      <c r="E60" s="139">
        <v>1060.8666666666666</v>
      </c>
      <c r="F60" s="140">
        <v>1048.7333333333331</v>
      </c>
      <c r="G60" s="140">
        <v>1026.7166666666665</v>
      </c>
      <c r="H60" s="140">
        <v>1014.583333333333</v>
      </c>
      <c r="I60" s="140">
        <v>1082.8833333333332</v>
      </c>
      <c r="J60" s="140">
        <v>1095.0166666666669</v>
      </c>
      <c r="K60" s="140">
        <v>1117.0333333333333</v>
      </c>
      <c r="L60" s="135">
        <v>1073</v>
      </c>
      <c r="M60" s="135">
        <v>1038.8499999999999</v>
      </c>
      <c r="N60" s="155">
        <v>6231500</v>
      </c>
      <c r="O60" s="156">
        <v>1.5142012364483469E-2</v>
      </c>
    </row>
    <row r="61" spans="1:15" ht="15">
      <c r="A61" s="134">
        <v>51</v>
      </c>
      <c r="B61" s="118" t="s">
        <v>2270</v>
      </c>
      <c r="C61" s="134" t="s">
        <v>2356</v>
      </c>
      <c r="D61" s="139">
        <v>82.7</v>
      </c>
      <c r="E61" s="139">
        <v>82.3</v>
      </c>
      <c r="F61" s="140">
        <v>81.25</v>
      </c>
      <c r="G61" s="140">
        <v>79.8</v>
      </c>
      <c r="H61" s="140">
        <v>78.75</v>
      </c>
      <c r="I61" s="140">
        <v>83.75</v>
      </c>
      <c r="J61" s="140">
        <v>84.799999999999983</v>
      </c>
      <c r="K61" s="140">
        <v>86.25</v>
      </c>
      <c r="L61" s="135">
        <v>83.35</v>
      </c>
      <c r="M61" s="135">
        <v>80.849999999999994</v>
      </c>
      <c r="N61" s="155">
        <v>18468000</v>
      </c>
      <c r="O61" s="156">
        <v>6.5402223675604968E-3</v>
      </c>
    </row>
    <row r="62" spans="1:15" ht="15">
      <c r="A62" s="134">
        <v>52</v>
      </c>
      <c r="B62" s="49" t="s">
        <v>2269</v>
      </c>
      <c r="C62" s="134" t="s">
        <v>676</v>
      </c>
      <c r="D62" s="139">
        <v>304.89999999999998</v>
      </c>
      <c r="E62" s="139">
        <v>300.23333333333329</v>
      </c>
      <c r="F62" s="140">
        <v>293.06666666666661</v>
      </c>
      <c r="G62" s="140">
        <v>281.23333333333329</v>
      </c>
      <c r="H62" s="140">
        <v>274.06666666666661</v>
      </c>
      <c r="I62" s="140">
        <v>312.06666666666661</v>
      </c>
      <c r="J62" s="140">
        <v>319.23333333333323</v>
      </c>
      <c r="K62" s="140">
        <v>331.06666666666661</v>
      </c>
      <c r="L62" s="135">
        <v>307.39999999999998</v>
      </c>
      <c r="M62" s="135">
        <v>288.39999999999998</v>
      </c>
      <c r="N62" s="155">
        <v>3681000</v>
      </c>
      <c r="O62" s="156">
        <v>3.1525851197982346E-2</v>
      </c>
    </row>
    <row r="63" spans="1:15" ht="15">
      <c r="A63" s="134">
        <v>53</v>
      </c>
      <c r="B63" s="118" t="s">
        <v>2269</v>
      </c>
      <c r="C63" s="134" t="s">
        <v>678</v>
      </c>
      <c r="D63" s="139">
        <v>1680.1</v>
      </c>
      <c r="E63" s="139">
        <v>1670.3833333333332</v>
      </c>
      <c r="F63" s="140">
        <v>1649.7666666666664</v>
      </c>
      <c r="G63" s="140">
        <v>1619.4333333333332</v>
      </c>
      <c r="H63" s="140">
        <v>1598.8166666666664</v>
      </c>
      <c r="I63" s="140">
        <v>1700.7166666666665</v>
      </c>
      <c r="J63" s="140">
        <v>1721.3333333333333</v>
      </c>
      <c r="K63" s="140">
        <v>1751.6666666666665</v>
      </c>
      <c r="L63" s="135">
        <v>1691</v>
      </c>
      <c r="M63" s="135">
        <v>1640.05</v>
      </c>
      <c r="N63" s="155">
        <v>803500</v>
      </c>
      <c r="O63" s="156">
        <v>0.10522696011004126</v>
      </c>
    </row>
    <row r="64" spans="1:15" ht="15">
      <c r="A64" s="134">
        <v>54</v>
      </c>
      <c r="B64" s="118" t="s">
        <v>2271</v>
      </c>
      <c r="C64" s="134" t="s">
        <v>57</v>
      </c>
      <c r="D64" s="139">
        <v>594.79999999999995</v>
      </c>
      <c r="E64" s="139">
        <v>595.13333333333333</v>
      </c>
      <c r="F64" s="140">
        <v>587.66666666666663</v>
      </c>
      <c r="G64" s="140">
        <v>580.5333333333333</v>
      </c>
      <c r="H64" s="140">
        <v>573.06666666666661</v>
      </c>
      <c r="I64" s="140">
        <v>602.26666666666665</v>
      </c>
      <c r="J64" s="140">
        <v>609.73333333333335</v>
      </c>
      <c r="K64" s="140">
        <v>616.86666666666667</v>
      </c>
      <c r="L64" s="135">
        <v>602.6</v>
      </c>
      <c r="M64" s="135">
        <v>588</v>
      </c>
      <c r="N64" s="155">
        <v>8532000</v>
      </c>
      <c r="O64" s="156">
        <v>4.8930415539709858E-2</v>
      </c>
    </row>
    <row r="65" spans="1:15" ht="15">
      <c r="A65" s="134">
        <v>55</v>
      </c>
      <c r="B65" s="118" t="s">
        <v>2269</v>
      </c>
      <c r="C65" s="134" t="s">
        <v>58</v>
      </c>
      <c r="D65" s="139">
        <v>269.14999999999998</v>
      </c>
      <c r="E65" s="139">
        <v>270.06666666666666</v>
      </c>
      <c r="F65" s="140">
        <v>265.73333333333335</v>
      </c>
      <c r="G65" s="140">
        <v>262.31666666666666</v>
      </c>
      <c r="H65" s="140">
        <v>257.98333333333335</v>
      </c>
      <c r="I65" s="140">
        <v>273.48333333333335</v>
      </c>
      <c r="J65" s="140">
        <v>277.81666666666672</v>
      </c>
      <c r="K65" s="140">
        <v>281.23333333333335</v>
      </c>
      <c r="L65" s="135">
        <v>274.39999999999998</v>
      </c>
      <c r="M65" s="135">
        <v>266.64999999999998</v>
      </c>
      <c r="N65" s="155">
        <v>18854000</v>
      </c>
      <c r="O65" s="156">
        <v>-5.9157870316668597E-3</v>
      </c>
    </row>
    <row r="66" spans="1:15" ht="15">
      <c r="A66" s="134">
        <v>56</v>
      </c>
      <c r="B66" s="118" t="s">
        <v>2274</v>
      </c>
      <c r="C66" s="134" t="s">
        <v>59</v>
      </c>
      <c r="D66" s="139">
        <v>1110.45</v>
      </c>
      <c r="E66" s="139">
        <v>1108.1499999999999</v>
      </c>
      <c r="F66" s="140">
        <v>1101.3499999999997</v>
      </c>
      <c r="G66" s="140">
        <v>1092.2499999999998</v>
      </c>
      <c r="H66" s="140">
        <v>1085.4499999999996</v>
      </c>
      <c r="I66" s="140">
        <v>1117.2499999999998</v>
      </c>
      <c r="J66" s="140">
        <v>1124.05</v>
      </c>
      <c r="K66" s="140">
        <v>1133.1499999999999</v>
      </c>
      <c r="L66" s="135">
        <v>1114.95</v>
      </c>
      <c r="M66" s="135">
        <v>1099.05</v>
      </c>
      <c r="N66" s="155">
        <v>1823500</v>
      </c>
      <c r="O66" s="156">
        <v>7.5113495666529098E-2</v>
      </c>
    </row>
    <row r="67" spans="1:15" ht="15">
      <c r="A67" s="134">
        <v>57</v>
      </c>
      <c r="B67" s="118" t="s">
        <v>2269</v>
      </c>
      <c r="C67" s="134" t="s">
        <v>196</v>
      </c>
      <c r="D67" s="139">
        <v>1357.75</v>
      </c>
      <c r="E67" s="139">
        <v>1359.7666666666667</v>
      </c>
      <c r="F67" s="140">
        <v>1343.1333333333332</v>
      </c>
      <c r="G67" s="140">
        <v>1328.5166666666667</v>
      </c>
      <c r="H67" s="140">
        <v>1311.8833333333332</v>
      </c>
      <c r="I67" s="140">
        <v>1374.3833333333332</v>
      </c>
      <c r="J67" s="140">
        <v>1391.0166666666669</v>
      </c>
      <c r="K67" s="140">
        <v>1405.6333333333332</v>
      </c>
      <c r="L67" s="135">
        <v>1376.4</v>
      </c>
      <c r="M67" s="135">
        <v>1345.15</v>
      </c>
      <c r="N67" s="155">
        <v>1624375</v>
      </c>
      <c r="O67" s="156">
        <v>0.10973526900085397</v>
      </c>
    </row>
    <row r="68" spans="1:15" ht="15">
      <c r="A68" s="134">
        <v>58</v>
      </c>
      <c r="B68" s="118" t="s">
        <v>2277</v>
      </c>
      <c r="C68" s="134" t="s">
        <v>354</v>
      </c>
      <c r="D68" s="139">
        <v>766.65</v>
      </c>
      <c r="E68" s="139">
        <v>762.23333333333323</v>
      </c>
      <c r="F68" s="140">
        <v>755.96666666666647</v>
      </c>
      <c r="G68" s="140">
        <v>745.28333333333319</v>
      </c>
      <c r="H68" s="140">
        <v>739.01666666666642</v>
      </c>
      <c r="I68" s="140">
        <v>772.91666666666652</v>
      </c>
      <c r="J68" s="140">
        <v>779.18333333333317</v>
      </c>
      <c r="K68" s="140">
        <v>789.86666666666656</v>
      </c>
      <c r="L68" s="135">
        <v>768.5</v>
      </c>
      <c r="M68" s="135">
        <v>751.55</v>
      </c>
      <c r="N68" s="155">
        <v>960600</v>
      </c>
      <c r="O68" s="156">
        <v>2.4312220089571339E-2</v>
      </c>
    </row>
    <row r="69" spans="1:15" ht="15">
      <c r="A69" s="134">
        <v>59</v>
      </c>
      <c r="B69" s="118" t="s">
        <v>2274</v>
      </c>
      <c r="C69" s="134" t="s">
        <v>60</v>
      </c>
      <c r="D69" s="139">
        <v>371.9</v>
      </c>
      <c r="E69" s="139">
        <v>372.41666666666669</v>
      </c>
      <c r="F69" s="140">
        <v>368.83333333333337</v>
      </c>
      <c r="G69" s="140">
        <v>365.76666666666671</v>
      </c>
      <c r="H69" s="140">
        <v>362.18333333333339</v>
      </c>
      <c r="I69" s="140">
        <v>375.48333333333335</v>
      </c>
      <c r="J69" s="140">
        <v>379.06666666666672</v>
      </c>
      <c r="K69" s="140">
        <v>382.13333333333333</v>
      </c>
      <c r="L69" s="135">
        <v>376</v>
      </c>
      <c r="M69" s="135">
        <v>369.35</v>
      </c>
      <c r="N69" s="155">
        <v>13872500</v>
      </c>
      <c r="O69" s="156">
        <v>1.9849292409483552E-2</v>
      </c>
    </row>
    <row r="70" spans="1:15" ht="15">
      <c r="A70" s="134">
        <v>60</v>
      </c>
      <c r="B70" s="118" t="s">
        <v>2268</v>
      </c>
      <c r="C70" s="134" t="s">
        <v>717</v>
      </c>
      <c r="D70" s="139">
        <v>2903.3</v>
      </c>
      <c r="E70" s="139">
        <v>2914.65</v>
      </c>
      <c r="F70" s="140">
        <v>2858.65</v>
      </c>
      <c r="G70" s="140">
        <v>2814</v>
      </c>
      <c r="H70" s="140">
        <v>2758</v>
      </c>
      <c r="I70" s="140">
        <v>2959.3</v>
      </c>
      <c r="J70" s="140">
        <v>3015.3</v>
      </c>
      <c r="K70" s="140">
        <v>3059.9500000000003</v>
      </c>
      <c r="L70" s="135">
        <v>2970.65</v>
      </c>
      <c r="M70" s="135">
        <v>2870</v>
      </c>
      <c r="N70" s="155">
        <v>710400</v>
      </c>
      <c r="O70" s="156">
        <v>6.3791554357592095E-2</v>
      </c>
    </row>
    <row r="71" spans="1:15" ht="15">
      <c r="A71" s="134">
        <v>61</v>
      </c>
      <c r="B71" s="118" t="s">
        <v>2272</v>
      </c>
      <c r="C71" s="134" t="s">
        <v>376</v>
      </c>
      <c r="D71" s="139">
        <v>197</v>
      </c>
      <c r="E71" s="139">
        <v>195.66666666666666</v>
      </c>
      <c r="F71" s="140">
        <v>193.33333333333331</v>
      </c>
      <c r="G71" s="140">
        <v>189.66666666666666</v>
      </c>
      <c r="H71" s="140">
        <v>187.33333333333331</v>
      </c>
      <c r="I71" s="140">
        <v>199.33333333333331</v>
      </c>
      <c r="J71" s="140">
        <v>201.66666666666663</v>
      </c>
      <c r="K71" s="140">
        <v>205.33333333333331</v>
      </c>
      <c r="L71" s="135">
        <v>198</v>
      </c>
      <c r="M71" s="135">
        <v>192</v>
      </c>
      <c r="N71" s="155">
        <v>8554500</v>
      </c>
      <c r="O71" s="156">
        <v>3.8230475150191151E-2</v>
      </c>
    </row>
    <row r="72" spans="1:15" ht="15">
      <c r="A72" s="134">
        <v>62</v>
      </c>
      <c r="B72" s="118" t="s">
        <v>2275</v>
      </c>
      <c r="C72" s="134" t="s">
        <v>234</v>
      </c>
      <c r="D72" s="139">
        <v>631.9</v>
      </c>
      <c r="E72" s="139">
        <v>631.16666666666663</v>
      </c>
      <c r="F72" s="140">
        <v>625.38333333333321</v>
      </c>
      <c r="G72" s="140">
        <v>618.86666666666656</v>
      </c>
      <c r="H72" s="140">
        <v>613.08333333333314</v>
      </c>
      <c r="I72" s="140">
        <v>637.68333333333328</v>
      </c>
      <c r="J72" s="140">
        <v>643.46666666666681</v>
      </c>
      <c r="K72" s="140">
        <v>649.98333333333335</v>
      </c>
      <c r="L72" s="135">
        <v>636.95000000000005</v>
      </c>
      <c r="M72" s="135">
        <v>624.65</v>
      </c>
      <c r="N72" s="155">
        <v>28779000</v>
      </c>
      <c r="O72" s="156">
        <v>1.4863792647447764E-2</v>
      </c>
    </row>
    <row r="73" spans="1:15" ht="15">
      <c r="A73" s="134">
        <v>63</v>
      </c>
      <c r="B73" s="118" t="s">
        <v>2279</v>
      </c>
      <c r="C73" s="134" t="s">
        <v>61</v>
      </c>
      <c r="D73" s="139">
        <v>75.5</v>
      </c>
      <c r="E73" s="139">
        <v>75.366666666666674</v>
      </c>
      <c r="F73" s="140">
        <v>74.933333333333351</v>
      </c>
      <c r="G73" s="140">
        <v>74.366666666666674</v>
      </c>
      <c r="H73" s="140">
        <v>73.933333333333351</v>
      </c>
      <c r="I73" s="140">
        <v>75.933333333333351</v>
      </c>
      <c r="J73" s="140">
        <v>76.366666666666688</v>
      </c>
      <c r="K73" s="140">
        <v>76.933333333333351</v>
      </c>
      <c r="L73" s="135">
        <v>75.8</v>
      </c>
      <c r="M73" s="135">
        <v>74.8</v>
      </c>
      <c r="N73" s="155">
        <v>43477000</v>
      </c>
      <c r="O73" s="156">
        <v>-8.0437580437580432E-4</v>
      </c>
    </row>
    <row r="74" spans="1:15" ht="15">
      <c r="A74" s="134">
        <v>64</v>
      </c>
      <c r="B74" s="118" t="s">
        <v>2271</v>
      </c>
      <c r="C74" s="134" t="s">
        <v>62</v>
      </c>
      <c r="D74" s="139">
        <v>1212.95</v>
      </c>
      <c r="E74" s="139">
        <v>1205.2666666666667</v>
      </c>
      <c r="F74" s="140">
        <v>1191.8333333333333</v>
      </c>
      <c r="G74" s="140">
        <v>1170.7166666666667</v>
      </c>
      <c r="H74" s="140">
        <v>1157.2833333333333</v>
      </c>
      <c r="I74" s="140">
        <v>1226.3833333333332</v>
      </c>
      <c r="J74" s="140">
        <v>1239.8166666666666</v>
      </c>
      <c r="K74" s="140">
        <v>1260.9333333333332</v>
      </c>
      <c r="L74" s="135">
        <v>1218.7</v>
      </c>
      <c r="M74" s="135">
        <v>1184.1500000000001</v>
      </c>
      <c r="N74" s="155">
        <v>2412000</v>
      </c>
      <c r="O74" s="156">
        <v>4.7966631908237745E-2</v>
      </c>
    </row>
    <row r="75" spans="1:15" ht="15">
      <c r="A75" s="134">
        <v>65</v>
      </c>
      <c r="B75" s="118" t="s">
        <v>2280</v>
      </c>
      <c r="C75" s="134" t="s">
        <v>63</v>
      </c>
      <c r="D75" s="139">
        <v>216.45</v>
      </c>
      <c r="E75" s="139">
        <v>215.73333333333335</v>
      </c>
      <c r="F75" s="140">
        <v>213.56666666666669</v>
      </c>
      <c r="G75" s="140">
        <v>210.68333333333334</v>
      </c>
      <c r="H75" s="140">
        <v>208.51666666666668</v>
      </c>
      <c r="I75" s="140">
        <v>218.6166666666667</v>
      </c>
      <c r="J75" s="140">
        <v>220.78333333333333</v>
      </c>
      <c r="K75" s="140">
        <v>223.66666666666671</v>
      </c>
      <c r="L75" s="135">
        <v>217.9</v>
      </c>
      <c r="M75" s="135">
        <v>212.85</v>
      </c>
      <c r="N75" s="155">
        <v>42685000</v>
      </c>
      <c r="O75" s="156">
        <v>-9.2839735406754099E-3</v>
      </c>
    </row>
    <row r="76" spans="1:15" ht="15">
      <c r="A76" s="134">
        <v>66</v>
      </c>
      <c r="B76" s="118" t="s">
        <v>2271</v>
      </c>
      <c r="C76" s="134" t="s">
        <v>64</v>
      </c>
      <c r="D76" s="139">
        <v>2077.65</v>
      </c>
      <c r="E76" s="139">
        <v>2087.0833333333335</v>
      </c>
      <c r="F76" s="140">
        <v>2057.6166666666668</v>
      </c>
      <c r="G76" s="140">
        <v>2037.5833333333335</v>
      </c>
      <c r="H76" s="140">
        <v>2008.1166666666668</v>
      </c>
      <c r="I76" s="140">
        <v>2107.1166666666668</v>
      </c>
      <c r="J76" s="140">
        <v>2136.583333333333</v>
      </c>
      <c r="K76" s="140">
        <v>2156.6166666666668</v>
      </c>
      <c r="L76" s="135">
        <v>2116.5500000000002</v>
      </c>
      <c r="M76" s="135">
        <v>2067.0500000000002</v>
      </c>
      <c r="N76" s="155">
        <v>4788250</v>
      </c>
      <c r="O76" s="156">
        <v>4.3930887883577699E-2</v>
      </c>
    </row>
    <row r="77" spans="1:15" ht="15">
      <c r="A77" s="134">
        <v>67</v>
      </c>
      <c r="B77" s="118" t="s">
        <v>2273</v>
      </c>
      <c r="C77" s="134" t="s">
        <v>65</v>
      </c>
      <c r="D77" s="139">
        <v>29968.45</v>
      </c>
      <c r="E77" s="139">
        <v>29732.966666666671</v>
      </c>
      <c r="F77" s="140">
        <v>29443.03333333334</v>
      </c>
      <c r="G77" s="140">
        <v>28917.616666666669</v>
      </c>
      <c r="H77" s="140">
        <v>28627.683333333338</v>
      </c>
      <c r="I77" s="140">
        <v>30258.383333333342</v>
      </c>
      <c r="J77" s="140">
        <v>30548.316666666669</v>
      </c>
      <c r="K77" s="140">
        <v>31073.733333333344</v>
      </c>
      <c r="L77" s="135">
        <v>30022.9</v>
      </c>
      <c r="M77" s="135">
        <v>29207.55</v>
      </c>
      <c r="N77" s="155">
        <v>205100</v>
      </c>
      <c r="O77" s="156">
        <v>8.3579154375614546E-3</v>
      </c>
    </row>
    <row r="78" spans="1:15" ht="15">
      <c r="A78" s="134">
        <v>68</v>
      </c>
      <c r="B78" s="118" t="s">
        <v>2281</v>
      </c>
      <c r="C78" s="134" t="s">
        <v>66</v>
      </c>
      <c r="D78" s="139">
        <v>154.69999999999999</v>
      </c>
      <c r="E78" s="139">
        <v>153.91666666666666</v>
      </c>
      <c r="F78" s="140">
        <v>152.68333333333331</v>
      </c>
      <c r="G78" s="140">
        <v>150.66666666666666</v>
      </c>
      <c r="H78" s="140">
        <v>149.43333333333331</v>
      </c>
      <c r="I78" s="140">
        <v>155.93333333333331</v>
      </c>
      <c r="J78" s="140">
        <v>157.16666666666666</v>
      </c>
      <c r="K78" s="140">
        <v>159.18333333333331</v>
      </c>
      <c r="L78" s="135">
        <v>155.15</v>
      </c>
      <c r="M78" s="135">
        <v>151.9</v>
      </c>
      <c r="N78" s="155">
        <v>9782500</v>
      </c>
      <c r="O78" s="156">
        <v>-4.2750267189169931E-3</v>
      </c>
    </row>
    <row r="79" spans="1:15" ht="15">
      <c r="A79" s="134">
        <v>69</v>
      </c>
      <c r="B79" s="118" t="s">
        <v>2275</v>
      </c>
      <c r="C79" s="134" t="s">
        <v>793</v>
      </c>
      <c r="D79" s="139">
        <v>169</v>
      </c>
      <c r="E79" s="139">
        <v>168.41666666666666</v>
      </c>
      <c r="F79" s="140">
        <v>164.98333333333332</v>
      </c>
      <c r="G79" s="140">
        <v>160.96666666666667</v>
      </c>
      <c r="H79" s="140">
        <v>157.53333333333333</v>
      </c>
      <c r="I79" s="140">
        <v>172.43333333333331</v>
      </c>
      <c r="J79" s="140">
        <v>175.86666666666665</v>
      </c>
      <c r="K79" s="140">
        <v>179.8833333333333</v>
      </c>
      <c r="L79" s="135">
        <v>171.85</v>
      </c>
      <c r="M79" s="135">
        <v>164.4</v>
      </c>
      <c r="N79" s="155">
        <v>20105600</v>
      </c>
      <c r="O79" s="156">
        <v>2.1459925215412127E-2</v>
      </c>
    </row>
    <row r="80" spans="1:15" ht="15">
      <c r="A80" s="134">
        <v>70</v>
      </c>
      <c r="B80" s="118" t="s">
        <v>2273</v>
      </c>
      <c r="C80" s="134" t="s">
        <v>799</v>
      </c>
      <c r="D80" s="139">
        <v>995.75</v>
      </c>
      <c r="E80" s="139">
        <v>989.08333333333337</v>
      </c>
      <c r="F80" s="140">
        <v>978.86666666666679</v>
      </c>
      <c r="G80" s="140">
        <v>961.98333333333346</v>
      </c>
      <c r="H80" s="140">
        <v>951.76666666666688</v>
      </c>
      <c r="I80" s="140">
        <v>1005.9666666666667</v>
      </c>
      <c r="J80" s="140">
        <v>1016.1833333333332</v>
      </c>
      <c r="K80" s="140">
        <v>1033.0666666666666</v>
      </c>
      <c r="L80" s="135">
        <v>999.3</v>
      </c>
      <c r="M80" s="135">
        <v>972.2</v>
      </c>
      <c r="N80" s="155">
        <v>3385800</v>
      </c>
      <c r="O80" s="156">
        <v>3.3926771918038293E-2</v>
      </c>
    </row>
    <row r="81" spans="1:15" ht="15">
      <c r="A81" s="134">
        <v>71</v>
      </c>
      <c r="B81" s="118" t="s">
        <v>2273</v>
      </c>
      <c r="C81" s="134" t="s">
        <v>67</v>
      </c>
      <c r="D81" s="139">
        <v>262.3</v>
      </c>
      <c r="E81" s="139">
        <v>257.31666666666666</v>
      </c>
      <c r="F81" s="140">
        <v>246.68333333333334</v>
      </c>
      <c r="G81" s="140">
        <v>231.06666666666666</v>
      </c>
      <c r="H81" s="140">
        <v>220.43333333333334</v>
      </c>
      <c r="I81" s="140">
        <v>272.93333333333334</v>
      </c>
      <c r="J81" s="140">
        <v>283.56666666666666</v>
      </c>
      <c r="K81" s="140">
        <v>299.18333333333334</v>
      </c>
      <c r="L81" s="135">
        <v>267.95</v>
      </c>
      <c r="M81" s="135">
        <v>241.7</v>
      </c>
      <c r="N81" s="155">
        <v>9972000</v>
      </c>
      <c r="O81" s="156">
        <v>0.15309898242368178</v>
      </c>
    </row>
    <row r="82" spans="1:15" ht="15">
      <c r="A82" s="134">
        <v>72</v>
      </c>
      <c r="B82" s="118" t="s">
        <v>2272</v>
      </c>
      <c r="C82" s="134" t="s">
        <v>68</v>
      </c>
      <c r="D82" s="139">
        <v>101.9</v>
      </c>
      <c r="E82" s="139">
        <v>102.36666666666667</v>
      </c>
      <c r="F82" s="140">
        <v>100.73333333333335</v>
      </c>
      <c r="G82" s="140">
        <v>99.566666666666677</v>
      </c>
      <c r="H82" s="140">
        <v>97.933333333333351</v>
      </c>
      <c r="I82" s="140">
        <v>103.53333333333335</v>
      </c>
      <c r="J82" s="140">
        <v>105.16666666666667</v>
      </c>
      <c r="K82" s="140">
        <v>106.33333333333334</v>
      </c>
      <c r="L82" s="135">
        <v>104</v>
      </c>
      <c r="M82" s="135">
        <v>101.2</v>
      </c>
      <c r="N82" s="155">
        <v>66797500</v>
      </c>
      <c r="O82" s="156">
        <v>6.8443740652766774E-2</v>
      </c>
    </row>
    <row r="83" spans="1:15" ht="15">
      <c r="A83" s="134">
        <v>73</v>
      </c>
      <c r="B83" s="118" t="s">
        <v>2278</v>
      </c>
      <c r="C83" s="134" t="s">
        <v>69</v>
      </c>
      <c r="D83" s="139">
        <v>345.1</v>
      </c>
      <c r="E83" s="139">
        <v>339.51666666666665</v>
      </c>
      <c r="F83" s="140">
        <v>333.5333333333333</v>
      </c>
      <c r="G83" s="140">
        <v>321.96666666666664</v>
      </c>
      <c r="H83" s="140">
        <v>315.98333333333329</v>
      </c>
      <c r="I83" s="140">
        <v>351.08333333333331</v>
      </c>
      <c r="J83" s="140">
        <v>357.06666666666666</v>
      </c>
      <c r="K83" s="140">
        <v>368.63333333333333</v>
      </c>
      <c r="L83" s="135">
        <v>345.5</v>
      </c>
      <c r="M83" s="135">
        <v>327.95</v>
      </c>
      <c r="N83" s="155">
        <v>12737592</v>
      </c>
      <c r="O83" s="156">
        <v>-2.7885202523916141E-2</v>
      </c>
    </row>
    <row r="84" spans="1:15" ht="15">
      <c r="A84" s="134">
        <v>74</v>
      </c>
      <c r="B84" s="118" t="s">
        <v>2271</v>
      </c>
      <c r="C84" s="134" t="s">
        <v>70</v>
      </c>
      <c r="D84" s="139">
        <v>528.20000000000005</v>
      </c>
      <c r="E84" s="139">
        <v>530.55000000000007</v>
      </c>
      <c r="F84" s="140">
        <v>521.65000000000009</v>
      </c>
      <c r="G84" s="140">
        <v>515.1</v>
      </c>
      <c r="H84" s="140">
        <v>506.20000000000005</v>
      </c>
      <c r="I84" s="140">
        <v>537.10000000000014</v>
      </c>
      <c r="J84" s="140">
        <v>546</v>
      </c>
      <c r="K84" s="140">
        <v>552.55000000000018</v>
      </c>
      <c r="L84" s="135">
        <v>539.45000000000005</v>
      </c>
      <c r="M84" s="135">
        <v>524</v>
      </c>
      <c r="N84" s="155">
        <v>5877100</v>
      </c>
      <c r="O84" s="156">
        <v>3.0455517761335343E-2</v>
      </c>
    </row>
    <row r="85" spans="1:15" ht="15">
      <c r="A85" s="134">
        <v>75</v>
      </c>
      <c r="B85" s="118" t="s">
        <v>2281</v>
      </c>
      <c r="C85" s="134" t="s">
        <v>71</v>
      </c>
      <c r="D85" s="139">
        <v>19.8</v>
      </c>
      <c r="E85" s="139">
        <v>19.816666666666666</v>
      </c>
      <c r="F85" s="140">
        <v>19.633333333333333</v>
      </c>
      <c r="G85" s="140">
        <v>19.466666666666665</v>
      </c>
      <c r="H85" s="140">
        <v>19.283333333333331</v>
      </c>
      <c r="I85" s="140">
        <v>19.983333333333334</v>
      </c>
      <c r="J85" s="140">
        <v>20.166666666666664</v>
      </c>
      <c r="K85" s="140">
        <v>20.333333333333336</v>
      </c>
      <c r="L85" s="135">
        <v>20</v>
      </c>
      <c r="M85" s="135">
        <v>19.649999999999999</v>
      </c>
      <c r="N85" s="155">
        <v>294570000</v>
      </c>
      <c r="O85" s="156">
        <v>7.6440911175661218E-4</v>
      </c>
    </row>
    <row r="86" spans="1:15" ht="15">
      <c r="A86" s="134">
        <v>76</v>
      </c>
      <c r="B86" s="118" t="s">
        <v>2269</v>
      </c>
      <c r="C86" s="134" t="s">
        <v>899</v>
      </c>
      <c r="D86" s="139">
        <v>864.55</v>
      </c>
      <c r="E86" s="139">
        <v>867.18333333333339</v>
      </c>
      <c r="F86" s="140">
        <v>859.41666666666674</v>
      </c>
      <c r="G86" s="140">
        <v>854.2833333333333</v>
      </c>
      <c r="H86" s="140">
        <v>846.51666666666665</v>
      </c>
      <c r="I86" s="140">
        <v>872.31666666666683</v>
      </c>
      <c r="J86" s="140">
        <v>880.08333333333348</v>
      </c>
      <c r="K86" s="140">
        <v>885.21666666666692</v>
      </c>
      <c r="L86" s="135">
        <v>874.95</v>
      </c>
      <c r="M86" s="135">
        <v>862.05</v>
      </c>
      <c r="N86" s="155">
        <v>647500</v>
      </c>
      <c r="O86" s="156">
        <v>6.9984447900466561E-3</v>
      </c>
    </row>
    <row r="87" spans="1:15" ht="15">
      <c r="A87" s="134">
        <v>77</v>
      </c>
      <c r="B87" s="118" t="s">
        <v>2274</v>
      </c>
      <c r="C87" s="134" t="s">
        <v>350</v>
      </c>
      <c r="D87" s="139">
        <v>1103.05</v>
      </c>
      <c r="E87" s="139">
        <v>1102.0666666666666</v>
      </c>
      <c r="F87" s="140">
        <v>1080.0833333333333</v>
      </c>
      <c r="G87" s="140">
        <v>1057.1166666666666</v>
      </c>
      <c r="H87" s="140">
        <v>1035.1333333333332</v>
      </c>
      <c r="I87" s="140">
        <v>1125.0333333333333</v>
      </c>
      <c r="J87" s="140">
        <v>1147.0166666666669</v>
      </c>
      <c r="K87" s="140">
        <v>1169.9833333333333</v>
      </c>
      <c r="L87" s="135">
        <v>1124.05</v>
      </c>
      <c r="M87" s="135">
        <v>1079.0999999999999</v>
      </c>
      <c r="N87" s="155">
        <v>2476800</v>
      </c>
      <c r="O87" s="156">
        <v>2.3809523809523808E-2</v>
      </c>
    </row>
    <row r="88" spans="1:15" ht="15">
      <c r="A88" s="134">
        <v>78</v>
      </c>
      <c r="B88" s="118" t="s">
        <v>2274</v>
      </c>
      <c r="C88" s="134" t="s">
        <v>72</v>
      </c>
      <c r="D88" s="139">
        <v>596.25</v>
      </c>
      <c r="E88" s="139">
        <v>593.9666666666667</v>
      </c>
      <c r="F88" s="140">
        <v>589.13333333333344</v>
      </c>
      <c r="G88" s="140">
        <v>582.01666666666677</v>
      </c>
      <c r="H88" s="140">
        <v>577.18333333333351</v>
      </c>
      <c r="I88" s="140">
        <v>601.08333333333337</v>
      </c>
      <c r="J88" s="140">
        <v>605.91666666666663</v>
      </c>
      <c r="K88" s="140">
        <v>613.0333333333333</v>
      </c>
      <c r="L88" s="135">
        <v>598.79999999999995</v>
      </c>
      <c r="M88" s="135">
        <v>586.85</v>
      </c>
      <c r="N88" s="155">
        <v>2473500</v>
      </c>
      <c r="O88" s="156">
        <v>3.6518563603164943E-3</v>
      </c>
    </row>
    <row r="89" spans="1:15" ht="15">
      <c r="A89" s="134">
        <v>79</v>
      </c>
      <c r="B89" s="118" t="s">
        <v>2271</v>
      </c>
      <c r="C89" s="134" t="s">
        <v>355</v>
      </c>
      <c r="D89" s="139">
        <v>100.6</v>
      </c>
      <c r="E89" s="139">
        <v>99.683333333333337</v>
      </c>
      <c r="F89" s="140">
        <v>97.716666666666669</v>
      </c>
      <c r="G89" s="140">
        <v>94.833333333333329</v>
      </c>
      <c r="H89" s="140">
        <v>92.86666666666666</v>
      </c>
      <c r="I89" s="140">
        <v>102.56666666666668</v>
      </c>
      <c r="J89" s="140">
        <v>104.53333333333335</v>
      </c>
      <c r="K89" s="140">
        <v>107.41666666666669</v>
      </c>
      <c r="L89" s="135">
        <v>101.65</v>
      </c>
      <c r="M89" s="135">
        <v>96.8</v>
      </c>
      <c r="N89" s="155">
        <v>16010000</v>
      </c>
      <c r="O89" s="156">
        <v>-1.7791411042944787E-2</v>
      </c>
    </row>
    <row r="90" spans="1:15" ht="15">
      <c r="A90" s="134">
        <v>80</v>
      </c>
      <c r="B90" s="118" t="s">
        <v>2268</v>
      </c>
      <c r="C90" s="134" t="s">
        <v>73</v>
      </c>
      <c r="D90" s="139">
        <v>1082.3</v>
      </c>
      <c r="E90" s="139">
        <v>1078.0333333333335</v>
      </c>
      <c r="F90" s="140">
        <v>1071.0666666666671</v>
      </c>
      <c r="G90" s="140">
        <v>1059.8333333333335</v>
      </c>
      <c r="H90" s="140">
        <v>1052.866666666667</v>
      </c>
      <c r="I90" s="140">
        <v>1089.2666666666671</v>
      </c>
      <c r="J90" s="140">
        <v>1096.2333333333338</v>
      </c>
      <c r="K90" s="140">
        <v>1107.4666666666672</v>
      </c>
      <c r="L90" s="135">
        <v>1085</v>
      </c>
      <c r="M90" s="135">
        <v>1066.8</v>
      </c>
      <c r="N90" s="155">
        <v>6648000</v>
      </c>
      <c r="O90" s="156">
        <v>1.3144359355354898E-2</v>
      </c>
    </row>
    <row r="91" spans="1:15" ht="15">
      <c r="A91" s="134">
        <v>81</v>
      </c>
      <c r="B91" s="118" t="s">
        <v>2269</v>
      </c>
      <c r="C91" s="134" t="s">
        <v>316</v>
      </c>
      <c r="D91" s="139">
        <v>133.30000000000001</v>
      </c>
      <c r="E91" s="139">
        <v>133.36666666666667</v>
      </c>
      <c r="F91" s="140">
        <v>132.03333333333336</v>
      </c>
      <c r="G91" s="140">
        <v>130.76666666666668</v>
      </c>
      <c r="H91" s="140">
        <v>129.43333333333337</v>
      </c>
      <c r="I91" s="140">
        <v>134.63333333333335</v>
      </c>
      <c r="J91" s="140">
        <v>135.96666666666667</v>
      </c>
      <c r="K91" s="140">
        <v>137.23333333333335</v>
      </c>
      <c r="L91" s="135">
        <v>134.69999999999999</v>
      </c>
      <c r="M91" s="135">
        <v>132.1</v>
      </c>
      <c r="N91" s="155">
        <v>18868500</v>
      </c>
      <c r="O91" s="156">
        <v>1.5008472524812393E-2</v>
      </c>
    </row>
    <row r="92" spans="1:15" ht="15">
      <c r="A92" s="134">
        <v>82</v>
      </c>
      <c r="B92" s="118" t="s">
        <v>2269</v>
      </c>
      <c r="C92" s="134" t="s">
        <v>74</v>
      </c>
      <c r="D92" s="139">
        <v>550.85</v>
      </c>
      <c r="E92" s="139">
        <v>549.51666666666665</v>
      </c>
      <c r="F92" s="140">
        <v>545.0333333333333</v>
      </c>
      <c r="G92" s="140">
        <v>539.2166666666667</v>
      </c>
      <c r="H92" s="140">
        <v>534.73333333333335</v>
      </c>
      <c r="I92" s="140">
        <v>555.33333333333326</v>
      </c>
      <c r="J92" s="140">
        <v>559.81666666666661</v>
      </c>
      <c r="K92" s="140">
        <v>565.63333333333321</v>
      </c>
      <c r="L92" s="135">
        <v>554</v>
      </c>
      <c r="M92" s="135">
        <v>543.70000000000005</v>
      </c>
      <c r="N92" s="155">
        <v>6327000</v>
      </c>
      <c r="O92" s="156">
        <v>-8.6179880915073642E-3</v>
      </c>
    </row>
    <row r="93" spans="1:15" ht="15">
      <c r="A93" s="134">
        <v>83</v>
      </c>
      <c r="B93" s="118" t="s">
        <v>2269</v>
      </c>
      <c r="C93" s="134" t="s">
        <v>951</v>
      </c>
      <c r="D93" s="139">
        <v>18.75</v>
      </c>
      <c r="E93" s="139">
        <v>18.75</v>
      </c>
      <c r="F93" s="140">
        <v>18.25</v>
      </c>
      <c r="G93" s="140">
        <v>17.75</v>
      </c>
      <c r="H93" s="140">
        <v>17.25</v>
      </c>
      <c r="I93" s="140">
        <v>19.25</v>
      </c>
      <c r="J93" s="140">
        <v>19.75</v>
      </c>
      <c r="K93" s="140">
        <v>20.25</v>
      </c>
      <c r="L93" s="135">
        <v>19.25</v>
      </c>
      <c r="M93" s="135">
        <v>18.25</v>
      </c>
      <c r="N93" s="155">
        <v>48609000</v>
      </c>
      <c r="O93" s="156">
        <v>1.2344916980433306E-4</v>
      </c>
    </row>
    <row r="94" spans="1:15" ht="15">
      <c r="A94" s="134">
        <v>84</v>
      </c>
      <c r="B94" s="118" t="s">
        <v>2282</v>
      </c>
      <c r="C94" s="134" t="s">
        <v>75</v>
      </c>
      <c r="D94" s="139">
        <v>931</v>
      </c>
      <c r="E94" s="139">
        <v>932.43333333333339</v>
      </c>
      <c r="F94" s="140">
        <v>922.56666666666683</v>
      </c>
      <c r="G94" s="140">
        <v>914.13333333333344</v>
      </c>
      <c r="H94" s="140">
        <v>904.26666666666688</v>
      </c>
      <c r="I94" s="140">
        <v>940.86666666666679</v>
      </c>
      <c r="J94" s="140">
        <v>950.73333333333335</v>
      </c>
      <c r="K94" s="140">
        <v>959.16666666666674</v>
      </c>
      <c r="L94" s="135">
        <v>942.3</v>
      </c>
      <c r="M94" s="135">
        <v>924</v>
      </c>
      <c r="N94" s="155">
        <v>12733000</v>
      </c>
      <c r="O94" s="156">
        <v>-1.23255687679861E-2</v>
      </c>
    </row>
    <row r="95" spans="1:15" ht="15">
      <c r="A95" s="134">
        <v>85</v>
      </c>
      <c r="B95" s="118" t="s">
        <v>2275</v>
      </c>
      <c r="C95" s="134" t="s">
        <v>76</v>
      </c>
      <c r="D95" s="139">
        <v>1923.75</v>
      </c>
      <c r="E95" s="139">
        <v>1920.6333333333332</v>
      </c>
      <c r="F95" s="140">
        <v>1914.1166666666663</v>
      </c>
      <c r="G95" s="140">
        <v>1904.4833333333331</v>
      </c>
      <c r="H95" s="140">
        <v>1897.9666666666662</v>
      </c>
      <c r="I95" s="140">
        <v>1930.2666666666664</v>
      </c>
      <c r="J95" s="140">
        <v>1936.7833333333333</v>
      </c>
      <c r="K95" s="140">
        <v>1946.4166666666665</v>
      </c>
      <c r="L95" s="135">
        <v>1927.15</v>
      </c>
      <c r="M95" s="135">
        <v>1911</v>
      </c>
      <c r="N95" s="155">
        <v>18913000</v>
      </c>
      <c r="O95" s="156">
        <v>-2.8207629241030238E-3</v>
      </c>
    </row>
    <row r="96" spans="1:15" ht="15">
      <c r="A96" s="134">
        <v>86</v>
      </c>
      <c r="B96" s="118" t="s">
        <v>2272</v>
      </c>
      <c r="C96" s="134" t="s">
        <v>77</v>
      </c>
      <c r="D96" s="139">
        <v>1977.45</v>
      </c>
      <c r="E96" s="139">
        <v>1979.9000000000003</v>
      </c>
      <c r="F96" s="140">
        <v>1972.6500000000005</v>
      </c>
      <c r="G96" s="140">
        <v>1967.8500000000001</v>
      </c>
      <c r="H96" s="140">
        <v>1960.6000000000004</v>
      </c>
      <c r="I96" s="140">
        <v>1984.7000000000007</v>
      </c>
      <c r="J96" s="140">
        <v>1991.9500000000003</v>
      </c>
      <c r="K96" s="140">
        <v>1996.7500000000009</v>
      </c>
      <c r="L96" s="135">
        <v>1987.15</v>
      </c>
      <c r="M96" s="135">
        <v>1975.1</v>
      </c>
      <c r="N96" s="155">
        <v>23581500</v>
      </c>
      <c r="O96" s="156">
        <v>6.515651113419757E-2</v>
      </c>
    </row>
    <row r="97" spans="1:15" ht="15">
      <c r="A97" s="134">
        <v>88</v>
      </c>
      <c r="B97" s="118" t="s">
        <v>2273</v>
      </c>
      <c r="C97" s="134" t="s">
        <v>79</v>
      </c>
      <c r="D97" s="139">
        <v>3670.05</v>
      </c>
      <c r="E97" s="139">
        <v>3670.7166666666667</v>
      </c>
      <c r="F97" s="140">
        <v>3645.6833333333334</v>
      </c>
      <c r="G97" s="140">
        <v>3621.3166666666666</v>
      </c>
      <c r="H97" s="140">
        <v>3596.2833333333333</v>
      </c>
      <c r="I97" s="140">
        <v>3695.0833333333335</v>
      </c>
      <c r="J97" s="140">
        <v>3720.1166666666672</v>
      </c>
      <c r="K97" s="140">
        <v>3744.4833333333336</v>
      </c>
      <c r="L97" s="135">
        <v>3695.75</v>
      </c>
      <c r="M97" s="135">
        <v>3646.35</v>
      </c>
      <c r="N97" s="155">
        <v>1687400</v>
      </c>
      <c r="O97" s="156">
        <v>8.8484993423412657E-3</v>
      </c>
    </row>
    <row r="98" spans="1:15" ht="15">
      <c r="A98" s="134">
        <v>89</v>
      </c>
      <c r="B98" s="118" t="s">
        <v>2282</v>
      </c>
      <c r="C98" s="134" t="s">
        <v>80</v>
      </c>
      <c r="D98" s="139">
        <v>388.15</v>
      </c>
      <c r="E98" s="139">
        <v>384.18333333333334</v>
      </c>
      <c r="F98" s="140">
        <v>374.16666666666669</v>
      </c>
      <c r="G98" s="140">
        <v>360.18333333333334</v>
      </c>
      <c r="H98" s="140">
        <v>350.16666666666669</v>
      </c>
      <c r="I98" s="140">
        <v>398.16666666666669</v>
      </c>
      <c r="J98" s="140">
        <v>408.18333333333334</v>
      </c>
      <c r="K98" s="140">
        <v>422.16666666666669</v>
      </c>
      <c r="L98" s="135">
        <v>394.2</v>
      </c>
      <c r="M98" s="135">
        <v>370.2</v>
      </c>
      <c r="N98" s="155">
        <v>6711000</v>
      </c>
      <c r="O98" s="156">
        <v>-4.0943193997856377E-2</v>
      </c>
    </row>
    <row r="99" spans="1:15" ht="15">
      <c r="A99" s="134">
        <v>90</v>
      </c>
      <c r="B99" s="118" t="s">
        <v>2283</v>
      </c>
      <c r="C99" s="134" t="s">
        <v>81</v>
      </c>
      <c r="D99" s="139">
        <v>238.65</v>
      </c>
      <c r="E99" s="139">
        <v>237.6</v>
      </c>
      <c r="F99" s="140">
        <v>234.7</v>
      </c>
      <c r="G99" s="140">
        <v>230.75</v>
      </c>
      <c r="H99" s="140">
        <v>227.85</v>
      </c>
      <c r="I99" s="140">
        <v>241.54999999999998</v>
      </c>
      <c r="J99" s="140">
        <v>244.45000000000002</v>
      </c>
      <c r="K99" s="140">
        <v>248.39999999999998</v>
      </c>
      <c r="L99" s="135">
        <v>240.5</v>
      </c>
      <c r="M99" s="135">
        <v>233.65</v>
      </c>
      <c r="N99" s="155">
        <v>47526500</v>
      </c>
      <c r="O99" s="156">
        <v>-1.4514841425357429E-2</v>
      </c>
    </row>
    <row r="100" spans="1:15" ht="15">
      <c r="A100" s="134">
        <v>91</v>
      </c>
      <c r="B100" s="118" t="s">
        <v>2278</v>
      </c>
      <c r="C100" s="134" t="s">
        <v>82</v>
      </c>
      <c r="D100" s="139">
        <v>299.14999999999998</v>
      </c>
      <c r="E100" s="139">
        <v>297.18333333333334</v>
      </c>
      <c r="F100" s="140">
        <v>291.7166666666667</v>
      </c>
      <c r="G100" s="140">
        <v>284.28333333333336</v>
      </c>
      <c r="H100" s="140">
        <v>278.81666666666672</v>
      </c>
      <c r="I100" s="140">
        <v>304.61666666666667</v>
      </c>
      <c r="J100" s="140">
        <v>310.08333333333326</v>
      </c>
      <c r="K100" s="140">
        <v>317.51666666666665</v>
      </c>
      <c r="L100" s="135">
        <v>302.64999999999998</v>
      </c>
      <c r="M100" s="135">
        <v>289.75</v>
      </c>
      <c r="N100" s="155">
        <v>31906350</v>
      </c>
      <c r="O100" s="156">
        <v>2.4742676167854314E-3</v>
      </c>
    </row>
    <row r="101" spans="1:15" ht="15">
      <c r="A101" s="134">
        <v>92</v>
      </c>
      <c r="B101" s="118" t="s">
        <v>2274</v>
      </c>
      <c r="C101" s="134" t="s">
        <v>83</v>
      </c>
      <c r="D101" s="139">
        <v>1502.15</v>
      </c>
      <c r="E101" s="139">
        <v>1493.1833333333334</v>
      </c>
      <c r="F101" s="140">
        <v>1479.3666666666668</v>
      </c>
      <c r="G101" s="140">
        <v>1456.5833333333335</v>
      </c>
      <c r="H101" s="140">
        <v>1442.7666666666669</v>
      </c>
      <c r="I101" s="140">
        <v>1515.9666666666667</v>
      </c>
      <c r="J101" s="140">
        <v>1529.7833333333333</v>
      </c>
      <c r="K101" s="140">
        <v>1552.5666666666666</v>
      </c>
      <c r="L101" s="135">
        <v>1507</v>
      </c>
      <c r="M101" s="135">
        <v>1470.4</v>
      </c>
      <c r="N101" s="155">
        <v>9264600</v>
      </c>
      <c r="O101" s="156">
        <v>-8.2851637764932567E-3</v>
      </c>
    </row>
    <row r="102" spans="1:15" ht="15">
      <c r="A102" s="134">
        <v>93</v>
      </c>
      <c r="B102" s="118" t="s">
        <v>2283</v>
      </c>
      <c r="C102" s="134" t="s">
        <v>84</v>
      </c>
      <c r="D102" s="139">
        <v>304.35000000000002</v>
      </c>
      <c r="E102" s="139">
        <v>305.2</v>
      </c>
      <c r="F102" s="140">
        <v>301.89999999999998</v>
      </c>
      <c r="G102" s="140">
        <v>299.45</v>
      </c>
      <c r="H102" s="140">
        <v>296.14999999999998</v>
      </c>
      <c r="I102" s="140">
        <v>307.64999999999998</v>
      </c>
      <c r="J102" s="140">
        <v>310.95000000000005</v>
      </c>
      <c r="K102" s="140">
        <v>313.39999999999998</v>
      </c>
      <c r="L102" s="135">
        <v>308.5</v>
      </c>
      <c r="M102" s="135">
        <v>302.75</v>
      </c>
      <c r="N102" s="155">
        <v>13478400</v>
      </c>
      <c r="O102" s="156">
        <v>1.2987012987012988E-2</v>
      </c>
    </row>
    <row r="103" spans="1:15" ht="15">
      <c r="A103" s="134">
        <v>94</v>
      </c>
      <c r="B103" s="118" t="s">
        <v>2275</v>
      </c>
      <c r="C103" s="134" t="s">
        <v>86</v>
      </c>
      <c r="D103" s="139">
        <v>1252.7</v>
      </c>
      <c r="E103" s="139">
        <v>1259.9166666666667</v>
      </c>
      <c r="F103" s="140">
        <v>1242.8333333333335</v>
      </c>
      <c r="G103" s="140">
        <v>1232.9666666666667</v>
      </c>
      <c r="H103" s="140">
        <v>1215.8833333333334</v>
      </c>
      <c r="I103" s="140">
        <v>1269.7833333333335</v>
      </c>
      <c r="J103" s="140">
        <v>1286.866666666667</v>
      </c>
      <c r="K103" s="140">
        <v>1296.7333333333336</v>
      </c>
      <c r="L103" s="135">
        <v>1277</v>
      </c>
      <c r="M103" s="135">
        <v>1250.05</v>
      </c>
      <c r="N103" s="155">
        <v>14266500</v>
      </c>
      <c r="O103" s="156">
        <v>1.1026936623461296E-2</v>
      </c>
    </row>
    <row r="104" spans="1:15" ht="15">
      <c r="A104" s="134">
        <v>95</v>
      </c>
      <c r="B104" s="118" t="s">
        <v>2272</v>
      </c>
      <c r="C104" s="134" t="s">
        <v>87</v>
      </c>
      <c r="D104" s="139">
        <v>291.05</v>
      </c>
      <c r="E104" s="139">
        <v>289.66666666666669</v>
      </c>
      <c r="F104" s="140">
        <v>285.43333333333339</v>
      </c>
      <c r="G104" s="140">
        <v>279.81666666666672</v>
      </c>
      <c r="H104" s="140">
        <v>275.58333333333343</v>
      </c>
      <c r="I104" s="140">
        <v>295.28333333333336</v>
      </c>
      <c r="J104" s="140">
        <v>299.51666666666659</v>
      </c>
      <c r="K104" s="140">
        <v>305.13333333333333</v>
      </c>
      <c r="L104" s="135">
        <v>293.89999999999998</v>
      </c>
      <c r="M104" s="135">
        <v>284.05</v>
      </c>
      <c r="N104" s="155">
        <v>91000250</v>
      </c>
      <c r="O104" s="156">
        <v>3.3899893769918144E-2</v>
      </c>
    </row>
    <row r="105" spans="1:15" ht="15">
      <c r="A105" s="134">
        <v>96</v>
      </c>
      <c r="B105" s="49" t="s">
        <v>2269</v>
      </c>
      <c r="C105" s="134" t="s">
        <v>2221</v>
      </c>
      <c r="D105" s="139">
        <v>450.9</v>
      </c>
      <c r="E105" s="139">
        <v>448.43333333333334</v>
      </c>
      <c r="F105" s="140">
        <v>439.7166666666667</v>
      </c>
      <c r="G105" s="140">
        <v>428.53333333333336</v>
      </c>
      <c r="H105" s="140">
        <v>419.81666666666672</v>
      </c>
      <c r="I105" s="140">
        <v>459.61666666666667</v>
      </c>
      <c r="J105" s="140">
        <v>468.33333333333326</v>
      </c>
      <c r="K105" s="140">
        <v>479.51666666666665</v>
      </c>
      <c r="L105" s="135">
        <v>457.15</v>
      </c>
      <c r="M105" s="135">
        <v>437.25</v>
      </c>
      <c r="N105" s="155">
        <v>7442500</v>
      </c>
      <c r="O105" s="156">
        <v>1.5745276417074878E-3</v>
      </c>
    </row>
    <row r="106" spans="1:15" ht="15">
      <c r="A106" s="134">
        <v>97</v>
      </c>
      <c r="B106" s="118" t="s">
        <v>2272</v>
      </c>
      <c r="C106" s="134" t="s">
        <v>88</v>
      </c>
      <c r="D106" s="139">
        <v>66.099999999999994</v>
      </c>
      <c r="E106" s="139">
        <v>66.016666666666666</v>
      </c>
      <c r="F106" s="140">
        <v>65.383333333333326</v>
      </c>
      <c r="G106" s="140">
        <v>64.666666666666657</v>
      </c>
      <c r="H106" s="140">
        <v>64.033333333333317</v>
      </c>
      <c r="I106" s="140">
        <v>66.733333333333334</v>
      </c>
      <c r="J106" s="140">
        <v>67.366666666666688</v>
      </c>
      <c r="K106" s="140">
        <v>68.083333333333343</v>
      </c>
      <c r="L106" s="135">
        <v>66.650000000000006</v>
      </c>
      <c r="M106" s="135">
        <v>65.3</v>
      </c>
      <c r="N106" s="155">
        <v>55240000</v>
      </c>
      <c r="O106" s="156">
        <v>1.5441176470588236E-2</v>
      </c>
    </row>
    <row r="107" spans="1:15" ht="15">
      <c r="A107" s="134">
        <v>98</v>
      </c>
      <c r="B107" s="118" t="s">
        <v>2276</v>
      </c>
      <c r="C107" s="134" t="s">
        <v>89</v>
      </c>
      <c r="D107" s="139">
        <v>62.85</v>
      </c>
      <c r="E107" s="139">
        <v>63.083333333333336</v>
      </c>
      <c r="F107" s="140">
        <v>62.31666666666667</v>
      </c>
      <c r="G107" s="140">
        <v>61.783333333333331</v>
      </c>
      <c r="H107" s="140">
        <v>61.016666666666666</v>
      </c>
      <c r="I107" s="140">
        <v>63.616666666666674</v>
      </c>
      <c r="J107" s="140">
        <v>64.38333333333334</v>
      </c>
      <c r="K107" s="140">
        <v>64.916666666666686</v>
      </c>
      <c r="L107" s="135">
        <v>63.85</v>
      </c>
      <c r="M107" s="135">
        <v>62.55</v>
      </c>
      <c r="N107" s="155">
        <v>147847000</v>
      </c>
      <c r="O107" s="156">
        <v>9.7528326241812877E-3</v>
      </c>
    </row>
    <row r="108" spans="1:15" ht="15">
      <c r="A108" s="134">
        <v>99</v>
      </c>
      <c r="B108" s="118" t="s">
        <v>2275</v>
      </c>
      <c r="C108" s="134" t="s">
        <v>90</v>
      </c>
      <c r="D108" s="139">
        <v>56.35</v>
      </c>
      <c r="E108" s="139">
        <v>56.583333333333336</v>
      </c>
      <c r="F108" s="140">
        <v>55.766666666666673</v>
      </c>
      <c r="G108" s="140">
        <v>55.183333333333337</v>
      </c>
      <c r="H108" s="140">
        <v>54.366666666666674</v>
      </c>
      <c r="I108" s="140">
        <v>57.166666666666671</v>
      </c>
      <c r="J108" s="140">
        <v>57.983333333333334</v>
      </c>
      <c r="K108" s="140">
        <v>58.56666666666667</v>
      </c>
      <c r="L108" s="135">
        <v>57.4</v>
      </c>
      <c r="M108" s="135">
        <v>56</v>
      </c>
      <c r="N108" s="155">
        <v>154941600</v>
      </c>
      <c r="O108" s="156">
        <v>7.6401407846167051E-3</v>
      </c>
    </row>
    <row r="109" spans="1:15" ht="15">
      <c r="A109" s="134">
        <v>100</v>
      </c>
      <c r="B109" s="118" t="s">
        <v>2272</v>
      </c>
      <c r="C109" s="134" t="s">
        <v>1024</v>
      </c>
      <c r="D109" s="139">
        <v>46.15</v>
      </c>
      <c r="E109" s="139">
        <v>46.35</v>
      </c>
      <c r="F109" s="140">
        <v>45.7</v>
      </c>
      <c r="G109" s="140">
        <v>45.25</v>
      </c>
      <c r="H109" s="140">
        <v>44.6</v>
      </c>
      <c r="I109" s="140">
        <v>46.800000000000004</v>
      </c>
      <c r="J109" s="140">
        <v>47.449999999999996</v>
      </c>
      <c r="K109" s="140">
        <v>47.900000000000006</v>
      </c>
      <c r="L109" s="135">
        <v>47</v>
      </c>
      <c r="M109" s="135">
        <v>45.9</v>
      </c>
      <c r="N109" s="155">
        <v>198824000</v>
      </c>
      <c r="O109" s="156">
        <v>1.2455570379574087E-2</v>
      </c>
    </row>
    <row r="110" spans="1:15" ht="15">
      <c r="A110" s="134">
        <v>101</v>
      </c>
      <c r="B110" s="118" t="s">
        <v>2275</v>
      </c>
      <c r="C110" s="134" t="s">
        <v>91</v>
      </c>
      <c r="D110" s="139">
        <v>19.850000000000001</v>
      </c>
      <c r="E110" s="139">
        <v>19.883333333333336</v>
      </c>
      <c r="F110" s="140">
        <v>19.516666666666673</v>
      </c>
      <c r="G110" s="140">
        <v>19.183333333333337</v>
      </c>
      <c r="H110" s="140">
        <v>18.816666666666674</v>
      </c>
      <c r="I110" s="140">
        <v>20.216666666666672</v>
      </c>
      <c r="J110" s="140">
        <v>20.583333333333339</v>
      </c>
      <c r="K110" s="140">
        <v>20.916666666666671</v>
      </c>
      <c r="L110" s="135">
        <v>20.25</v>
      </c>
      <c r="M110" s="135">
        <v>19.55</v>
      </c>
      <c r="N110" s="155">
        <v>71632000</v>
      </c>
      <c r="O110" s="156">
        <v>2.5188916876574308E-2</v>
      </c>
    </row>
    <row r="111" spans="1:15" ht="15">
      <c r="A111" s="134">
        <v>102</v>
      </c>
      <c r="B111" s="118" t="s">
        <v>2278</v>
      </c>
      <c r="C111" s="134" t="s">
        <v>92</v>
      </c>
      <c r="D111" s="139">
        <v>268.60000000000002</v>
      </c>
      <c r="E111" s="139">
        <v>270.66666666666669</v>
      </c>
      <c r="F111" s="140">
        <v>264.03333333333336</v>
      </c>
      <c r="G111" s="140">
        <v>259.4666666666667</v>
      </c>
      <c r="H111" s="140">
        <v>252.83333333333337</v>
      </c>
      <c r="I111" s="140">
        <v>275.23333333333335</v>
      </c>
      <c r="J111" s="140">
        <v>281.86666666666667</v>
      </c>
      <c r="K111" s="140">
        <v>286.43333333333334</v>
      </c>
      <c r="L111" s="135">
        <v>277.3</v>
      </c>
      <c r="M111" s="135">
        <v>266.10000000000002</v>
      </c>
      <c r="N111" s="155">
        <v>7859500</v>
      </c>
      <c r="O111" s="156">
        <v>8.7105363255990872E-2</v>
      </c>
    </row>
    <row r="112" spans="1:15" ht="15">
      <c r="A112" s="134">
        <v>103</v>
      </c>
      <c r="B112" s="118" t="s">
        <v>2268</v>
      </c>
      <c r="C112" s="134" t="s">
        <v>93</v>
      </c>
      <c r="D112" s="139">
        <v>141.4</v>
      </c>
      <c r="E112" s="139">
        <v>139.36666666666665</v>
      </c>
      <c r="F112" s="140">
        <v>136.48333333333329</v>
      </c>
      <c r="G112" s="140">
        <v>131.56666666666663</v>
      </c>
      <c r="H112" s="140">
        <v>128.68333333333328</v>
      </c>
      <c r="I112" s="140">
        <v>144.2833333333333</v>
      </c>
      <c r="J112" s="140">
        <v>147.16666666666669</v>
      </c>
      <c r="K112" s="140">
        <v>152.08333333333331</v>
      </c>
      <c r="L112" s="135">
        <v>142.25</v>
      </c>
      <c r="M112" s="135">
        <v>134.44999999999999</v>
      </c>
      <c r="N112" s="155">
        <v>28175000</v>
      </c>
      <c r="O112" s="156">
        <v>-5.9273894788836748E-3</v>
      </c>
    </row>
    <row r="113" spans="1:15" ht="15">
      <c r="A113" s="134">
        <v>104</v>
      </c>
      <c r="B113" s="118" t="s">
        <v>2272</v>
      </c>
      <c r="C113" s="134" t="s">
        <v>1041</v>
      </c>
      <c r="D113" s="139">
        <v>322.7</v>
      </c>
      <c r="E113" s="139">
        <v>319.28333333333336</v>
      </c>
      <c r="F113" s="140">
        <v>314.56666666666672</v>
      </c>
      <c r="G113" s="140">
        <v>306.43333333333334</v>
      </c>
      <c r="H113" s="140">
        <v>301.7166666666667</v>
      </c>
      <c r="I113" s="140">
        <v>327.41666666666674</v>
      </c>
      <c r="J113" s="140">
        <v>332.13333333333333</v>
      </c>
      <c r="K113" s="140">
        <v>340.26666666666677</v>
      </c>
      <c r="L113" s="135">
        <v>324</v>
      </c>
      <c r="M113" s="135">
        <v>311.14999999999998</v>
      </c>
      <c r="N113" s="155">
        <v>3100000</v>
      </c>
      <c r="O113" s="156">
        <v>-2.5740025740025739E-3</v>
      </c>
    </row>
    <row r="114" spans="1:15" ht="15">
      <c r="A114" s="134">
        <v>105</v>
      </c>
      <c r="B114" s="118" t="s">
        <v>2269</v>
      </c>
      <c r="C114" s="134" t="s">
        <v>1047</v>
      </c>
      <c r="D114" s="139">
        <v>1174.5999999999999</v>
      </c>
      <c r="E114" s="139">
        <v>1176.1666666666667</v>
      </c>
      <c r="F114" s="140">
        <v>1144.4333333333334</v>
      </c>
      <c r="G114" s="140">
        <v>1114.2666666666667</v>
      </c>
      <c r="H114" s="140">
        <v>1082.5333333333333</v>
      </c>
      <c r="I114" s="140">
        <v>1206.3333333333335</v>
      </c>
      <c r="J114" s="140">
        <v>1238.0666666666666</v>
      </c>
      <c r="K114" s="140">
        <v>1268.2333333333336</v>
      </c>
      <c r="L114" s="135">
        <v>1207.9000000000001</v>
      </c>
      <c r="M114" s="135">
        <v>1146</v>
      </c>
      <c r="N114" s="155">
        <v>4350000</v>
      </c>
      <c r="O114" s="156">
        <v>8.9062065126635122E-3</v>
      </c>
    </row>
    <row r="115" spans="1:15" ht="15">
      <c r="A115" s="134">
        <v>106</v>
      </c>
      <c r="B115" s="118" t="s">
        <v>2272</v>
      </c>
      <c r="C115" s="134" t="s">
        <v>94</v>
      </c>
      <c r="D115" s="139">
        <v>1879.65</v>
      </c>
      <c r="E115" s="139">
        <v>1884.3999999999999</v>
      </c>
      <c r="F115" s="140">
        <v>1868.2499999999998</v>
      </c>
      <c r="G115" s="140">
        <v>1856.85</v>
      </c>
      <c r="H115" s="140">
        <v>1840.6999999999998</v>
      </c>
      <c r="I115" s="140">
        <v>1895.7999999999997</v>
      </c>
      <c r="J115" s="140">
        <v>1911.9499999999998</v>
      </c>
      <c r="K115" s="140">
        <v>1923.3499999999997</v>
      </c>
      <c r="L115" s="135">
        <v>1900.55</v>
      </c>
      <c r="M115" s="135">
        <v>1873</v>
      </c>
      <c r="N115" s="155">
        <v>7099500</v>
      </c>
      <c r="O115" s="156">
        <v>6.216337522441652E-2</v>
      </c>
    </row>
    <row r="116" spans="1:15" ht="15">
      <c r="A116" s="134">
        <v>107</v>
      </c>
      <c r="B116" s="118" t="s">
        <v>2282</v>
      </c>
      <c r="C116" s="134" t="s">
        <v>1063</v>
      </c>
      <c r="D116" s="139">
        <v>169.15</v>
      </c>
      <c r="E116" s="139">
        <v>169.45</v>
      </c>
      <c r="F116" s="140">
        <v>167.39999999999998</v>
      </c>
      <c r="G116" s="140">
        <v>165.64999999999998</v>
      </c>
      <c r="H116" s="140">
        <v>163.59999999999997</v>
      </c>
      <c r="I116" s="140">
        <v>171.2</v>
      </c>
      <c r="J116" s="140">
        <v>173.25</v>
      </c>
      <c r="K116" s="140">
        <v>175</v>
      </c>
      <c r="L116" s="135">
        <v>171.5</v>
      </c>
      <c r="M116" s="135">
        <v>167.7</v>
      </c>
      <c r="N116" s="155">
        <v>32512000</v>
      </c>
      <c r="O116" s="156">
        <v>-1.842072946088665E-3</v>
      </c>
    </row>
    <row r="117" spans="1:15" ht="15">
      <c r="A117" s="134">
        <v>108</v>
      </c>
      <c r="B117" s="118" t="s">
        <v>2276</v>
      </c>
      <c r="C117" s="134" t="s">
        <v>191</v>
      </c>
      <c r="D117" s="139">
        <v>321</v>
      </c>
      <c r="E117" s="139">
        <v>321.46666666666664</v>
      </c>
      <c r="F117" s="140">
        <v>318.5333333333333</v>
      </c>
      <c r="G117" s="140">
        <v>316.06666666666666</v>
      </c>
      <c r="H117" s="140">
        <v>313.13333333333333</v>
      </c>
      <c r="I117" s="140">
        <v>323.93333333333328</v>
      </c>
      <c r="J117" s="140">
        <v>326.86666666666656</v>
      </c>
      <c r="K117" s="140">
        <v>329.33333333333326</v>
      </c>
      <c r="L117" s="135">
        <v>324.39999999999998</v>
      </c>
      <c r="M117" s="135">
        <v>319</v>
      </c>
      <c r="N117" s="155">
        <v>7735000</v>
      </c>
      <c r="O117" s="156">
        <v>-5.4644808743169399E-3</v>
      </c>
    </row>
    <row r="118" spans="1:15" ht="15">
      <c r="A118" s="134">
        <v>109</v>
      </c>
      <c r="B118" s="118" t="s">
        <v>2282</v>
      </c>
      <c r="C118" s="134" t="s">
        <v>95</v>
      </c>
      <c r="D118" s="139">
        <v>1186.05</v>
      </c>
      <c r="E118" s="139">
        <v>1185.4333333333334</v>
      </c>
      <c r="F118" s="140">
        <v>1178.6666666666667</v>
      </c>
      <c r="G118" s="140">
        <v>1171.2833333333333</v>
      </c>
      <c r="H118" s="140">
        <v>1164.5166666666667</v>
      </c>
      <c r="I118" s="140">
        <v>1192.8166666666668</v>
      </c>
      <c r="J118" s="140">
        <v>1199.5833333333333</v>
      </c>
      <c r="K118" s="140">
        <v>1206.9666666666669</v>
      </c>
      <c r="L118" s="135">
        <v>1192.2</v>
      </c>
      <c r="M118" s="135">
        <v>1178.05</v>
      </c>
      <c r="N118" s="155">
        <v>43318200</v>
      </c>
      <c r="O118" s="156">
        <v>-1.0796739055970405E-2</v>
      </c>
    </row>
    <row r="119" spans="1:15" ht="15">
      <c r="A119" s="134">
        <v>110</v>
      </c>
      <c r="B119" s="118" t="s">
        <v>2278</v>
      </c>
      <c r="C119" s="134" t="s">
        <v>97</v>
      </c>
      <c r="D119" s="139">
        <v>165.05</v>
      </c>
      <c r="E119" s="139">
        <v>163.86666666666667</v>
      </c>
      <c r="F119" s="140">
        <v>161.43333333333334</v>
      </c>
      <c r="G119" s="140">
        <v>157.81666666666666</v>
      </c>
      <c r="H119" s="140">
        <v>155.38333333333333</v>
      </c>
      <c r="I119" s="140">
        <v>167.48333333333335</v>
      </c>
      <c r="J119" s="140">
        <v>169.91666666666669</v>
      </c>
      <c r="K119" s="140">
        <v>173.53333333333336</v>
      </c>
      <c r="L119" s="135">
        <v>166.3</v>
      </c>
      <c r="M119" s="135">
        <v>160.25</v>
      </c>
      <c r="N119" s="155">
        <v>42582000</v>
      </c>
      <c r="O119" s="156">
        <v>-1.5126283652511795E-2</v>
      </c>
    </row>
    <row r="120" spans="1:15" ht="15">
      <c r="A120" s="134">
        <v>111</v>
      </c>
      <c r="B120" s="118" t="s">
        <v>2281</v>
      </c>
      <c r="C120" s="134" t="s">
        <v>98</v>
      </c>
      <c r="D120" s="139">
        <v>270.25</v>
      </c>
      <c r="E120" s="139">
        <v>270.15000000000003</v>
      </c>
      <c r="F120" s="140">
        <v>265.60000000000008</v>
      </c>
      <c r="G120" s="140">
        <v>260.95000000000005</v>
      </c>
      <c r="H120" s="140">
        <v>256.40000000000009</v>
      </c>
      <c r="I120" s="140">
        <v>274.80000000000007</v>
      </c>
      <c r="J120" s="140">
        <v>279.35000000000002</v>
      </c>
      <c r="K120" s="140">
        <v>284.00000000000006</v>
      </c>
      <c r="L120" s="135">
        <v>274.7</v>
      </c>
      <c r="M120" s="135">
        <v>265.5</v>
      </c>
      <c r="N120" s="155">
        <v>20972500</v>
      </c>
      <c r="O120" s="156">
        <v>-8.7439442278151955E-3</v>
      </c>
    </row>
    <row r="121" spans="1:15" ht="15">
      <c r="A121" s="134">
        <v>112</v>
      </c>
      <c r="B121" s="118" t="s">
        <v>2274</v>
      </c>
      <c r="C121" s="134" t="s">
        <v>99</v>
      </c>
      <c r="D121" s="139">
        <v>280.8</v>
      </c>
      <c r="E121" s="139">
        <v>279.4666666666667</v>
      </c>
      <c r="F121" s="140">
        <v>277.58333333333337</v>
      </c>
      <c r="G121" s="140">
        <v>274.36666666666667</v>
      </c>
      <c r="H121" s="140">
        <v>272.48333333333335</v>
      </c>
      <c r="I121" s="140">
        <v>282.68333333333339</v>
      </c>
      <c r="J121" s="140">
        <v>284.56666666666672</v>
      </c>
      <c r="K121" s="140">
        <v>287.78333333333342</v>
      </c>
      <c r="L121" s="135">
        <v>281.35000000000002</v>
      </c>
      <c r="M121" s="135">
        <v>276.25</v>
      </c>
      <c r="N121" s="155">
        <v>87504000</v>
      </c>
      <c r="O121" s="156">
        <v>-6.5395095367847414E-3</v>
      </c>
    </row>
    <row r="122" spans="1:15" ht="15">
      <c r="A122" s="134">
        <v>113</v>
      </c>
      <c r="B122" s="118" t="s">
        <v>2269</v>
      </c>
      <c r="C122" s="134" t="s">
        <v>349</v>
      </c>
      <c r="D122" s="139">
        <v>511.25</v>
      </c>
      <c r="E122" s="139">
        <v>515.36666666666667</v>
      </c>
      <c r="F122" s="140">
        <v>503.0333333333333</v>
      </c>
      <c r="G122" s="140">
        <v>494.81666666666661</v>
      </c>
      <c r="H122" s="140">
        <v>482.48333333333323</v>
      </c>
      <c r="I122" s="140">
        <v>523.58333333333337</v>
      </c>
      <c r="J122" s="140">
        <v>535.91666666666663</v>
      </c>
      <c r="K122" s="140">
        <v>544.13333333333344</v>
      </c>
      <c r="L122" s="135">
        <v>527.70000000000005</v>
      </c>
      <c r="M122" s="135">
        <v>507.15</v>
      </c>
      <c r="N122" s="155">
        <v>8437200</v>
      </c>
      <c r="O122" s="156">
        <v>-3.2342416735480321E-2</v>
      </c>
    </row>
    <row r="123" spans="1:15" ht="15">
      <c r="A123" s="134">
        <v>114</v>
      </c>
      <c r="B123" s="118" t="s">
        <v>2283</v>
      </c>
      <c r="C123" s="134" t="s">
        <v>100</v>
      </c>
      <c r="D123" s="139">
        <v>257.89999999999998</v>
      </c>
      <c r="E123" s="139">
        <v>253.21666666666667</v>
      </c>
      <c r="F123" s="140">
        <v>247.78333333333336</v>
      </c>
      <c r="G123" s="140">
        <v>237.66666666666669</v>
      </c>
      <c r="H123" s="140">
        <v>232.23333333333338</v>
      </c>
      <c r="I123" s="140">
        <v>263.33333333333337</v>
      </c>
      <c r="J123" s="140">
        <v>268.76666666666665</v>
      </c>
      <c r="K123" s="140">
        <v>278.88333333333333</v>
      </c>
      <c r="L123" s="135">
        <v>258.64999999999998</v>
      </c>
      <c r="M123" s="135">
        <v>243.1</v>
      </c>
      <c r="N123" s="155">
        <v>37318500</v>
      </c>
      <c r="O123" s="156">
        <v>-1.12078216287111E-2</v>
      </c>
    </row>
    <row r="124" spans="1:15" ht="15">
      <c r="A124" s="134">
        <v>115</v>
      </c>
      <c r="B124" s="118" t="s">
        <v>2269</v>
      </c>
      <c r="C124" s="134" t="s">
        <v>101</v>
      </c>
      <c r="D124" s="139">
        <v>113.95</v>
      </c>
      <c r="E124" s="139">
        <v>113.51666666666665</v>
      </c>
      <c r="F124" s="140">
        <v>112.7833333333333</v>
      </c>
      <c r="G124" s="140">
        <v>111.61666666666665</v>
      </c>
      <c r="H124" s="140">
        <v>110.8833333333333</v>
      </c>
      <c r="I124" s="140">
        <v>114.68333333333331</v>
      </c>
      <c r="J124" s="140">
        <v>115.41666666666666</v>
      </c>
      <c r="K124" s="140">
        <v>116.58333333333331</v>
      </c>
      <c r="L124" s="135">
        <v>114.25</v>
      </c>
      <c r="M124" s="135">
        <v>112.35</v>
      </c>
      <c r="N124" s="155">
        <v>36351000</v>
      </c>
      <c r="O124" s="156">
        <v>-2.5102582669563119E-2</v>
      </c>
    </row>
    <row r="125" spans="1:15" ht="15">
      <c r="A125" s="134">
        <v>116</v>
      </c>
      <c r="B125" s="118" t="s">
        <v>2280</v>
      </c>
      <c r="C125" s="134" t="s">
        <v>102</v>
      </c>
      <c r="D125" s="139">
        <v>19.95</v>
      </c>
      <c r="E125" s="139">
        <v>19.716666666666665</v>
      </c>
      <c r="F125" s="140">
        <v>19.283333333333331</v>
      </c>
      <c r="G125" s="140">
        <v>18.616666666666667</v>
      </c>
      <c r="H125" s="140">
        <v>18.183333333333334</v>
      </c>
      <c r="I125" s="140">
        <v>20.383333333333329</v>
      </c>
      <c r="J125" s="140">
        <v>20.816666666666659</v>
      </c>
      <c r="K125" s="140">
        <v>21.483333333333327</v>
      </c>
      <c r="L125" s="135">
        <v>20.149999999999999</v>
      </c>
      <c r="M125" s="135">
        <v>19.05</v>
      </c>
      <c r="N125" s="155">
        <v>235722000</v>
      </c>
      <c r="O125" s="156">
        <v>1.4189584552369808E-2</v>
      </c>
    </row>
    <row r="126" spans="1:15" ht="15">
      <c r="A126" s="134">
        <v>117</v>
      </c>
      <c r="B126" s="118" t="s">
        <v>2283</v>
      </c>
      <c r="C126" s="134" t="s">
        <v>104</v>
      </c>
      <c r="D126" s="139">
        <v>328.25</v>
      </c>
      <c r="E126" s="139">
        <v>325.33333333333331</v>
      </c>
      <c r="F126" s="140">
        <v>321.11666666666662</v>
      </c>
      <c r="G126" s="140">
        <v>313.98333333333329</v>
      </c>
      <c r="H126" s="140">
        <v>309.76666666666659</v>
      </c>
      <c r="I126" s="140">
        <v>332.46666666666664</v>
      </c>
      <c r="J126" s="140">
        <v>336.68333333333334</v>
      </c>
      <c r="K126" s="140">
        <v>343.81666666666666</v>
      </c>
      <c r="L126" s="135">
        <v>329.55</v>
      </c>
      <c r="M126" s="135">
        <v>318.2</v>
      </c>
      <c r="N126" s="155">
        <v>68220000</v>
      </c>
      <c r="O126" s="156">
        <v>2.2941970310391364E-2</v>
      </c>
    </row>
    <row r="127" spans="1:15" ht="15">
      <c r="A127" s="134">
        <v>118</v>
      </c>
      <c r="B127" s="118" t="s">
        <v>2269</v>
      </c>
      <c r="C127" s="134" t="s">
        <v>105</v>
      </c>
      <c r="D127" s="139">
        <v>2624.2</v>
      </c>
      <c r="E127" s="139">
        <v>2617.5333333333333</v>
      </c>
      <c r="F127" s="140">
        <v>2596.8666666666668</v>
      </c>
      <c r="G127" s="140">
        <v>2569.5333333333333</v>
      </c>
      <c r="H127" s="140">
        <v>2548.8666666666668</v>
      </c>
      <c r="I127" s="140">
        <v>2644.8666666666668</v>
      </c>
      <c r="J127" s="140">
        <v>2665.5333333333338</v>
      </c>
      <c r="K127" s="140">
        <v>2692.8666666666668</v>
      </c>
      <c r="L127" s="135">
        <v>2638.2</v>
      </c>
      <c r="M127" s="135">
        <v>2590.1999999999998</v>
      </c>
      <c r="N127" s="155">
        <v>2580000</v>
      </c>
      <c r="O127" s="156">
        <v>0.13009198423127463</v>
      </c>
    </row>
    <row r="128" spans="1:15" ht="15">
      <c r="A128" s="134">
        <v>119</v>
      </c>
      <c r="B128" s="118" t="s">
        <v>2269</v>
      </c>
      <c r="C128" s="134" t="s">
        <v>106</v>
      </c>
      <c r="D128" s="139">
        <v>434.15</v>
      </c>
      <c r="E128" s="139">
        <v>426.55</v>
      </c>
      <c r="F128" s="140">
        <v>414.8</v>
      </c>
      <c r="G128" s="140">
        <v>395.45</v>
      </c>
      <c r="H128" s="140">
        <v>383.7</v>
      </c>
      <c r="I128" s="140">
        <v>445.90000000000003</v>
      </c>
      <c r="J128" s="140">
        <v>457.65000000000003</v>
      </c>
      <c r="K128" s="140">
        <v>477.00000000000006</v>
      </c>
      <c r="L128" s="135">
        <v>438.3</v>
      </c>
      <c r="M128" s="135">
        <v>407.2</v>
      </c>
      <c r="N128" s="155">
        <v>4201400</v>
      </c>
      <c r="O128" s="156">
        <v>-6.569115815691158E-2</v>
      </c>
    </row>
    <row r="129" spans="1:15" ht="15">
      <c r="A129" s="134">
        <v>120</v>
      </c>
      <c r="B129" s="118" t="s">
        <v>2269</v>
      </c>
      <c r="C129" s="134" t="s">
        <v>1159</v>
      </c>
      <c r="D129" s="139">
        <v>531.45000000000005</v>
      </c>
      <c r="E129" s="139">
        <v>523.4</v>
      </c>
      <c r="F129" s="140">
        <v>512.15</v>
      </c>
      <c r="G129" s="140">
        <v>492.85</v>
      </c>
      <c r="H129" s="140">
        <v>481.6</v>
      </c>
      <c r="I129" s="140">
        <v>542.69999999999993</v>
      </c>
      <c r="J129" s="140">
        <v>553.94999999999993</v>
      </c>
      <c r="K129" s="140">
        <v>573.24999999999989</v>
      </c>
      <c r="L129" s="135">
        <v>534.65</v>
      </c>
      <c r="M129" s="135">
        <v>504.1</v>
      </c>
      <c r="N129" s="155">
        <v>1603200</v>
      </c>
      <c r="O129" s="156">
        <v>7.5414781297134239E-3</v>
      </c>
    </row>
    <row r="130" spans="1:15" ht="15">
      <c r="A130" s="134">
        <v>121</v>
      </c>
      <c r="B130" s="118" t="s">
        <v>2272</v>
      </c>
      <c r="C130" s="134" t="s">
        <v>107</v>
      </c>
      <c r="D130" s="139">
        <v>1244.3499999999999</v>
      </c>
      <c r="E130" s="139">
        <v>1243.1499999999999</v>
      </c>
      <c r="F130" s="140">
        <v>1235.2999999999997</v>
      </c>
      <c r="G130" s="140">
        <v>1226.2499999999998</v>
      </c>
      <c r="H130" s="140">
        <v>1218.3999999999996</v>
      </c>
      <c r="I130" s="140">
        <v>1252.1999999999998</v>
      </c>
      <c r="J130" s="140">
        <v>1260.0499999999997</v>
      </c>
      <c r="K130" s="140">
        <v>1269.0999999999999</v>
      </c>
      <c r="L130" s="135">
        <v>1251</v>
      </c>
      <c r="M130" s="135">
        <v>1234.0999999999999</v>
      </c>
      <c r="N130" s="155">
        <v>15267200</v>
      </c>
      <c r="O130" s="156">
        <v>3.3802816901408447E-2</v>
      </c>
    </row>
    <row r="131" spans="1:15" ht="15">
      <c r="A131" s="134">
        <v>122</v>
      </c>
      <c r="B131" s="118" t="s">
        <v>2282</v>
      </c>
      <c r="C131" s="134" t="s">
        <v>203</v>
      </c>
      <c r="D131" s="139">
        <v>254</v>
      </c>
      <c r="E131" s="139">
        <v>253.81666666666669</v>
      </c>
      <c r="F131" s="140">
        <v>250.98333333333341</v>
      </c>
      <c r="G131" s="140">
        <v>247.96666666666673</v>
      </c>
      <c r="H131" s="140">
        <v>245.13333333333344</v>
      </c>
      <c r="I131" s="140">
        <v>256.83333333333337</v>
      </c>
      <c r="J131" s="140">
        <v>259.66666666666669</v>
      </c>
      <c r="K131" s="140">
        <v>262.68333333333334</v>
      </c>
      <c r="L131" s="135">
        <v>256.64999999999998</v>
      </c>
      <c r="M131" s="135">
        <v>250.8</v>
      </c>
      <c r="N131" s="155">
        <v>8325000</v>
      </c>
      <c r="O131" s="156">
        <v>-2.6954177897574125E-3</v>
      </c>
    </row>
    <row r="132" spans="1:15" ht="15">
      <c r="A132" s="134">
        <v>123</v>
      </c>
      <c r="B132" s="118" t="s">
        <v>2269</v>
      </c>
      <c r="C132" s="134" t="s">
        <v>229</v>
      </c>
      <c r="D132" s="139">
        <v>517.4</v>
      </c>
      <c r="E132" s="139">
        <v>512.5333333333333</v>
      </c>
      <c r="F132" s="140">
        <v>505.86666666666656</v>
      </c>
      <c r="G132" s="140">
        <v>494.33333333333326</v>
      </c>
      <c r="H132" s="140">
        <v>487.66666666666652</v>
      </c>
      <c r="I132" s="140">
        <v>524.06666666666661</v>
      </c>
      <c r="J132" s="140">
        <v>530.73333333333335</v>
      </c>
      <c r="K132" s="140">
        <v>542.26666666666665</v>
      </c>
      <c r="L132" s="135">
        <v>519.20000000000005</v>
      </c>
      <c r="M132" s="135">
        <v>501</v>
      </c>
      <c r="N132" s="155">
        <v>2275500</v>
      </c>
      <c r="O132" s="156">
        <v>6.5963060686015829E-4</v>
      </c>
    </row>
    <row r="133" spans="1:15" ht="15">
      <c r="A133" s="134">
        <v>124</v>
      </c>
      <c r="B133" s="118" t="s">
        <v>2272</v>
      </c>
      <c r="C133" s="134" t="s">
        <v>108</v>
      </c>
      <c r="D133" s="139">
        <v>119.45</v>
      </c>
      <c r="E133" s="139">
        <v>119.18333333333334</v>
      </c>
      <c r="F133" s="140">
        <v>118.16666666666667</v>
      </c>
      <c r="G133" s="140">
        <v>116.88333333333334</v>
      </c>
      <c r="H133" s="140">
        <v>115.86666666666667</v>
      </c>
      <c r="I133" s="140">
        <v>120.46666666666667</v>
      </c>
      <c r="J133" s="140">
        <v>121.48333333333332</v>
      </c>
      <c r="K133" s="140">
        <v>122.76666666666667</v>
      </c>
      <c r="L133" s="135">
        <v>120.2</v>
      </c>
      <c r="M133" s="135">
        <v>117.9</v>
      </c>
      <c r="N133" s="155">
        <v>24875200</v>
      </c>
      <c r="O133" s="156">
        <v>5.1483364437866015E-4</v>
      </c>
    </row>
    <row r="134" spans="1:15" ht="15">
      <c r="A134" s="134">
        <v>125</v>
      </c>
      <c r="B134" s="118" t="s">
        <v>2275</v>
      </c>
      <c r="C134" s="134" t="s">
        <v>109</v>
      </c>
      <c r="D134" s="139">
        <v>177.95</v>
      </c>
      <c r="E134" s="139">
        <v>177.9</v>
      </c>
      <c r="F134" s="140">
        <v>175.8</v>
      </c>
      <c r="G134" s="140">
        <v>173.65</v>
      </c>
      <c r="H134" s="140">
        <v>171.55</v>
      </c>
      <c r="I134" s="140">
        <v>180.05</v>
      </c>
      <c r="J134" s="140">
        <v>182.14999999999998</v>
      </c>
      <c r="K134" s="140">
        <v>184.3</v>
      </c>
      <c r="L134" s="135">
        <v>180</v>
      </c>
      <c r="M134" s="135">
        <v>175.75</v>
      </c>
      <c r="N134" s="155">
        <v>36009000</v>
      </c>
      <c r="O134" s="156">
        <v>9.843513377082282E-3</v>
      </c>
    </row>
    <row r="135" spans="1:15" ht="15">
      <c r="A135" s="134">
        <v>126</v>
      </c>
      <c r="B135" s="118" t="s">
        <v>2275</v>
      </c>
      <c r="C135" s="134" t="s">
        <v>110</v>
      </c>
      <c r="D135" s="139">
        <v>519.9</v>
      </c>
      <c r="E135" s="139">
        <v>520.15</v>
      </c>
      <c r="F135" s="140">
        <v>515.79999999999995</v>
      </c>
      <c r="G135" s="140">
        <v>511.69999999999993</v>
      </c>
      <c r="H135" s="140">
        <v>507.34999999999991</v>
      </c>
      <c r="I135" s="140">
        <v>524.25</v>
      </c>
      <c r="J135" s="140">
        <v>528.60000000000014</v>
      </c>
      <c r="K135" s="140">
        <v>532.70000000000005</v>
      </c>
      <c r="L135" s="135">
        <v>524.5</v>
      </c>
      <c r="M135" s="135">
        <v>516.04999999999995</v>
      </c>
      <c r="N135" s="155">
        <v>14270300</v>
      </c>
      <c r="O135" s="156">
        <v>3.2717720108263015E-2</v>
      </c>
    </row>
    <row r="136" spans="1:15" ht="15">
      <c r="A136" s="134">
        <v>127</v>
      </c>
      <c r="B136" s="118" t="s">
        <v>2277</v>
      </c>
      <c r="C136" s="134" t="s">
        <v>111</v>
      </c>
      <c r="D136" s="139">
        <v>1389.6</v>
      </c>
      <c r="E136" s="139">
        <v>1384.1833333333334</v>
      </c>
      <c r="F136" s="140">
        <v>1374.3666666666668</v>
      </c>
      <c r="G136" s="140">
        <v>1359.1333333333334</v>
      </c>
      <c r="H136" s="140">
        <v>1349.3166666666668</v>
      </c>
      <c r="I136" s="140">
        <v>1399.4166666666667</v>
      </c>
      <c r="J136" s="140">
        <v>1409.2333333333333</v>
      </c>
      <c r="K136" s="140">
        <v>1424.4666666666667</v>
      </c>
      <c r="L136" s="135">
        <v>1394</v>
      </c>
      <c r="M136" s="135">
        <v>1368.95</v>
      </c>
      <c r="N136" s="155">
        <v>13480500</v>
      </c>
      <c r="O136" s="156">
        <v>1.8126203693214004E-2</v>
      </c>
    </row>
    <row r="137" spans="1:15" ht="15">
      <c r="A137" s="134">
        <v>128</v>
      </c>
      <c r="B137" s="118" t="s">
        <v>2271</v>
      </c>
      <c r="C137" s="134" t="s">
        <v>112</v>
      </c>
      <c r="D137" s="139">
        <v>776.05</v>
      </c>
      <c r="E137" s="139">
        <v>777.25</v>
      </c>
      <c r="F137" s="140">
        <v>763.3</v>
      </c>
      <c r="G137" s="140">
        <v>750.55</v>
      </c>
      <c r="H137" s="140">
        <v>736.59999999999991</v>
      </c>
      <c r="I137" s="140">
        <v>790</v>
      </c>
      <c r="J137" s="140">
        <v>803.95</v>
      </c>
      <c r="K137" s="140">
        <v>816.7</v>
      </c>
      <c r="L137" s="135">
        <v>791.2</v>
      </c>
      <c r="M137" s="135">
        <v>764.5</v>
      </c>
      <c r="N137" s="155">
        <v>14190500</v>
      </c>
      <c r="O137" s="156">
        <v>3.0979141389556892E-2</v>
      </c>
    </row>
    <row r="138" spans="1:15" ht="15">
      <c r="A138" s="134">
        <v>129</v>
      </c>
      <c r="B138" s="118" t="s">
        <v>2273</v>
      </c>
      <c r="C138" s="134" t="s">
        <v>113</v>
      </c>
      <c r="D138" s="139">
        <v>887.15</v>
      </c>
      <c r="E138" s="139">
        <v>879.4666666666667</v>
      </c>
      <c r="F138" s="140">
        <v>869.03333333333342</v>
      </c>
      <c r="G138" s="140">
        <v>850.91666666666674</v>
      </c>
      <c r="H138" s="140">
        <v>840.48333333333346</v>
      </c>
      <c r="I138" s="140">
        <v>897.58333333333337</v>
      </c>
      <c r="J138" s="140">
        <v>908.01666666666677</v>
      </c>
      <c r="K138" s="140">
        <v>926.13333333333333</v>
      </c>
      <c r="L138" s="135">
        <v>889.9</v>
      </c>
      <c r="M138" s="135">
        <v>861.35</v>
      </c>
      <c r="N138" s="155">
        <v>13847000</v>
      </c>
      <c r="O138" s="156">
        <v>4.2062513597795346E-3</v>
      </c>
    </row>
    <row r="139" spans="1:15" ht="15">
      <c r="A139" s="134">
        <v>130</v>
      </c>
      <c r="B139" s="118" t="s">
        <v>2275</v>
      </c>
      <c r="C139" s="134" t="s">
        <v>114</v>
      </c>
      <c r="D139" s="139">
        <v>513.6</v>
      </c>
      <c r="E139" s="139">
        <v>510.79999999999995</v>
      </c>
      <c r="F139" s="140">
        <v>506.09999999999991</v>
      </c>
      <c r="G139" s="140">
        <v>498.59999999999997</v>
      </c>
      <c r="H139" s="140">
        <v>493.89999999999992</v>
      </c>
      <c r="I139" s="140">
        <v>518.29999999999995</v>
      </c>
      <c r="J139" s="140">
        <v>523</v>
      </c>
      <c r="K139" s="140">
        <v>530.49999999999989</v>
      </c>
      <c r="L139" s="135">
        <v>515.5</v>
      </c>
      <c r="M139" s="135">
        <v>503.3</v>
      </c>
      <c r="N139" s="155">
        <v>8787500</v>
      </c>
      <c r="O139" s="156">
        <v>2.8457598178713718E-4</v>
      </c>
    </row>
    <row r="140" spans="1:15" ht="15">
      <c r="A140" s="134">
        <v>131</v>
      </c>
      <c r="B140" s="49" t="s">
        <v>2269</v>
      </c>
      <c r="C140" s="134" t="s">
        <v>1304</v>
      </c>
      <c r="D140" s="139">
        <v>126.75</v>
      </c>
      <c r="E140" s="139">
        <v>127.05</v>
      </c>
      <c r="F140" s="140">
        <v>125.79999999999998</v>
      </c>
      <c r="G140" s="140">
        <v>124.84999999999998</v>
      </c>
      <c r="H140" s="140">
        <v>123.59999999999997</v>
      </c>
      <c r="I140" s="140">
        <v>128</v>
      </c>
      <c r="J140" s="140">
        <v>129.25000000000003</v>
      </c>
      <c r="K140" s="140">
        <v>130.20000000000002</v>
      </c>
      <c r="L140" s="135">
        <v>128.30000000000001</v>
      </c>
      <c r="M140" s="135">
        <v>126.1</v>
      </c>
      <c r="N140" s="155">
        <v>16896000</v>
      </c>
      <c r="O140" s="156">
        <v>-3.2634833390587425E-2</v>
      </c>
    </row>
    <row r="141" spans="1:15" ht="15">
      <c r="A141" s="134">
        <v>132</v>
      </c>
      <c r="B141" s="118" t="s">
        <v>2274</v>
      </c>
      <c r="C141" s="134" t="s">
        <v>242</v>
      </c>
      <c r="D141" s="139">
        <v>320.85000000000002</v>
      </c>
      <c r="E141" s="139">
        <v>320.01666666666665</v>
      </c>
      <c r="F141" s="140">
        <v>316.33333333333331</v>
      </c>
      <c r="G141" s="140">
        <v>311.81666666666666</v>
      </c>
      <c r="H141" s="140">
        <v>308.13333333333333</v>
      </c>
      <c r="I141" s="140">
        <v>324.5333333333333</v>
      </c>
      <c r="J141" s="140">
        <v>328.2166666666667</v>
      </c>
      <c r="K141" s="140">
        <v>332.73333333333329</v>
      </c>
      <c r="L141" s="135">
        <v>323.7</v>
      </c>
      <c r="M141" s="135">
        <v>315.5</v>
      </c>
      <c r="N141" s="155">
        <v>6476600</v>
      </c>
      <c r="O141" s="156">
        <v>-6.3821300358994811E-3</v>
      </c>
    </row>
    <row r="142" spans="1:15" ht="15">
      <c r="A142" s="134">
        <v>133</v>
      </c>
      <c r="B142" s="118" t="s">
        <v>2273</v>
      </c>
      <c r="C142" s="134" t="s">
        <v>115</v>
      </c>
      <c r="D142" s="139">
        <v>8784.25</v>
      </c>
      <c r="E142" s="139">
        <v>8768.75</v>
      </c>
      <c r="F142" s="140">
        <v>8722.5</v>
      </c>
      <c r="G142" s="140">
        <v>8660.75</v>
      </c>
      <c r="H142" s="140">
        <v>8614.5</v>
      </c>
      <c r="I142" s="140">
        <v>8830.5</v>
      </c>
      <c r="J142" s="140">
        <v>8876.75</v>
      </c>
      <c r="K142" s="140">
        <v>8938.5</v>
      </c>
      <c r="L142" s="135">
        <v>8815</v>
      </c>
      <c r="M142" s="135">
        <v>8707</v>
      </c>
      <c r="N142" s="155">
        <v>3202875</v>
      </c>
      <c r="O142" s="156">
        <v>-1.5197568389057751E-3</v>
      </c>
    </row>
    <row r="143" spans="1:15" ht="15">
      <c r="A143" s="134">
        <v>134</v>
      </c>
      <c r="B143" s="118" t="s">
        <v>2274</v>
      </c>
      <c r="C143" s="134" t="s">
        <v>357</v>
      </c>
      <c r="D143" s="139">
        <v>3498.9</v>
      </c>
      <c r="E143" s="139">
        <v>3502.8333333333335</v>
      </c>
      <c r="F143" s="140">
        <v>3481.666666666667</v>
      </c>
      <c r="G143" s="140">
        <v>3464.4333333333334</v>
      </c>
      <c r="H143" s="140">
        <v>3443.2666666666669</v>
      </c>
      <c r="I143" s="140">
        <v>3520.0666666666671</v>
      </c>
      <c r="J143" s="140">
        <v>3541.233333333334</v>
      </c>
      <c r="K143" s="140">
        <v>3558.4666666666672</v>
      </c>
      <c r="L143" s="135">
        <v>3524</v>
      </c>
      <c r="M143" s="135">
        <v>3485.6</v>
      </c>
      <c r="N143" s="155">
        <v>2124000</v>
      </c>
      <c r="O143" s="156">
        <v>9.6256684491978616E-3</v>
      </c>
    </row>
    <row r="144" spans="1:15" ht="15">
      <c r="A144" s="134">
        <v>135</v>
      </c>
      <c r="B144" s="118" t="s">
        <v>2269</v>
      </c>
      <c r="C144" s="134" t="s">
        <v>1337</v>
      </c>
      <c r="D144" s="139">
        <v>769.3</v>
      </c>
      <c r="E144" s="139">
        <v>765.93333333333339</v>
      </c>
      <c r="F144" s="140">
        <v>755.86666666666679</v>
      </c>
      <c r="G144" s="140">
        <v>742.43333333333339</v>
      </c>
      <c r="H144" s="140">
        <v>732.36666666666679</v>
      </c>
      <c r="I144" s="140">
        <v>779.36666666666679</v>
      </c>
      <c r="J144" s="140">
        <v>789.43333333333339</v>
      </c>
      <c r="K144" s="140">
        <v>802.86666666666679</v>
      </c>
      <c r="L144" s="135">
        <v>776</v>
      </c>
      <c r="M144" s="135">
        <v>752.5</v>
      </c>
      <c r="N144" s="155">
        <v>3745500</v>
      </c>
      <c r="O144" s="156">
        <v>-6.366892160764027E-3</v>
      </c>
    </row>
    <row r="145" spans="1:15" ht="15">
      <c r="A145" s="134">
        <v>136</v>
      </c>
      <c r="B145" s="118" t="s">
        <v>2275</v>
      </c>
      <c r="C145" s="134" t="s">
        <v>361</v>
      </c>
      <c r="D145" s="139">
        <v>512.20000000000005</v>
      </c>
      <c r="E145" s="139">
        <v>510.75</v>
      </c>
      <c r="F145" s="140">
        <v>506.45000000000005</v>
      </c>
      <c r="G145" s="140">
        <v>500.70000000000005</v>
      </c>
      <c r="H145" s="140">
        <v>496.40000000000009</v>
      </c>
      <c r="I145" s="140">
        <v>516.5</v>
      </c>
      <c r="J145" s="140">
        <v>520.79999999999995</v>
      </c>
      <c r="K145" s="140">
        <v>526.54999999999995</v>
      </c>
      <c r="L145" s="135">
        <v>515.04999999999995</v>
      </c>
      <c r="M145" s="135">
        <v>505</v>
      </c>
      <c r="N145" s="155">
        <v>2591000</v>
      </c>
      <c r="O145" s="156">
        <v>-3.8446751249519417E-3</v>
      </c>
    </row>
    <row r="146" spans="1:15" ht="15">
      <c r="A146" s="134">
        <v>137</v>
      </c>
      <c r="B146" s="118" t="s">
        <v>2269</v>
      </c>
      <c r="C146" s="134" t="s">
        <v>2144</v>
      </c>
      <c r="D146" s="139">
        <v>875.75</v>
      </c>
      <c r="E146" s="139">
        <v>876.94999999999993</v>
      </c>
      <c r="F146" s="140">
        <v>869.09999999999991</v>
      </c>
      <c r="G146" s="140">
        <v>862.44999999999993</v>
      </c>
      <c r="H146" s="140">
        <v>854.59999999999991</v>
      </c>
      <c r="I146" s="140">
        <v>883.59999999999991</v>
      </c>
      <c r="J146" s="140">
        <v>891.45</v>
      </c>
      <c r="K146" s="140">
        <v>898.09999999999991</v>
      </c>
      <c r="L146" s="135">
        <v>884.8</v>
      </c>
      <c r="M146" s="135">
        <v>870.3</v>
      </c>
      <c r="N146" s="155">
        <v>3294000</v>
      </c>
      <c r="O146" s="156">
        <v>7.3394495412844041E-3</v>
      </c>
    </row>
    <row r="147" spans="1:15" ht="15">
      <c r="A147" s="134">
        <v>138</v>
      </c>
      <c r="B147" s="118" t="s">
        <v>2282</v>
      </c>
      <c r="C147" s="134" t="s">
        <v>117</v>
      </c>
      <c r="D147" s="139">
        <v>1020.5</v>
      </c>
      <c r="E147" s="139">
        <v>1022.7166666666667</v>
      </c>
      <c r="F147" s="140">
        <v>1008.7833333333333</v>
      </c>
      <c r="G147" s="140">
        <v>997.06666666666661</v>
      </c>
      <c r="H147" s="140">
        <v>983.13333333333321</v>
      </c>
      <c r="I147" s="140">
        <v>1034.4333333333334</v>
      </c>
      <c r="J147" s="140">
        <v>1048.3666666666668</v>
      </c>
      <c r="K147" s="140">
        <v>1060.0833333333335</v>
      </c>
      <c r="L147" s="135">
        <v>1036.6500000000001</v>
      </c>
      <c r="M147" s="135">
        <v>1011</v>
      </c>
      <c r="N147" s="155">
        <v>3600000</v>
      </c>
      <c r="O147" s="156">
        <v>3.021978021978022E-2</v>
      </c>
    </row>
    <row r="148" spans="1:15" ht="15">
      <c r="A148" s="134">
        <v>139</v>
      </c>
      <c r="B148" s="118" t="s">
        <v>2273</v>
      </c>
      <c r="C148" s="134" t="s">
        <v>118</v>
      </c>
      <c r="D148" s="139">
        <v>346.05</v>
      </c>
      <c r="E148" s="139">
        <v>342.58333333333331</v>
      </c>
      <c r="F148" s="140">
        <v>338.16666666666663</v>
      </c>
      <c r="G148" s="140">
        <v>330.2833333333333</v>
      </c>
      <c r="H148" s="140">
        <v>325.86666666666662</v>
      </c>
      <c r="I148" s="140">
        <v>350.46666666666664</v>
      </c>
      <c r="J148" s="140">
        <v>354.88333333333327</v>
      </c>
      <c r="K148" s="140">
        <v>362.76666666666665</v>
      </c>
      <c r="L148" s="135">
        <v>347</v>
      </c>
      <c r="M148" s="135">
        <v>334.7</v>
      </c>
      <c r="N148" s="155">
        <v>13748800</v>
      </c>
      <c r="O148" s="156">
        <v>-1.4564220183486239E-2</v>
      </c>
    </row>
    <row r="149" spans="1:15" ht="15">
      <c r="A149" s="134">
        <v>140</v>
      </c>
      <c r="B149" s="118" t="s">
        <v>2273</v>
      </c>
      <c r="C149" s="134" t="s">
        <v>119</v>
      </c>
      <c r="D149" s="139">
        <v>76521.95</v>
      </c>
      <c r="E149" s="139">
        <v>76445.133333333346</v>
      </c>
      <c r="F149" s="140">
        <v>76090.266666666692</v>
      </c>
      <c r="G149" s="140">
        <v>75658.583333333343</v>
      </c>
      <c r="H149" s="140">
        <v>75303.716666666689</v>
      </c>
      <c r="I149" s="140">
        <v>76876.816666666695</v>
      </c>
      <c r="J149" s="140">
        <v>77231.683333333363</v>
      </c>
      <c r="K149" s="140">
        <v>77663.366666666698</v>
      </c>
      <c r="L149" s="135">
        <v>76800</v>
      </c>
      <c r="M149" s="135">
        <v>76013.45</v>
      </c>
      <c r="N149" s="155">
        <v>35325</v>
      </c>
      <c r="O149" s="156">
        <v>1.6400517911091931E-2</v>
      </c>
    </row>
    <row r="150" spans="1:15" ht="15">
      <c r="A150" s="134">
        <v>141</v>
      </c>
      <c r="B150" s="118" t="s">
        <v>2269</v>
      </c>
      <c r="C150" s="134" t="s">
        <v>1387</v>
      </c>
      <c r="D150" s="139">
        <v>106.2</v>
      </c>
      <c r="E150" s="139">
        <v>105.78333333333335</v>
      </c>
      <c r="F150" s="140">
        <v>104.66666666666669</v>
      </c>
      <c r="G150" s="140">
        <v>103.13333333333334</v>
      </c>
      <c r="H150" s="140">
        <v>102.01666666666668</v>
      </c>
      <c r="I150" s="140">
        <v>107.31666666666669</v>
      </c>
      <c r="J150" s="140">
        <v>108.43333333333334</v>
      </c>
      <c r="K150" s="140">
        <v>109.9666666666667</v>
      </c>
      <c r="L150" s="135">
        <v>106.9</v>
      </c>
      <c r="M150" s="135">
        <v>104.25</v>
      </c>
      <c r="N150" s="155">
        <v>5800500</v>
      </c>
      <c r="O150" s="156">
        <v>8.6071987480438178E-3</v>
      </c>
    </row>
    <row r="151" spans="1:15" ht="15">
      <c r="A151" s="134">
        <v>142</v>
      </c>
      <c r="B151" s="118" t="s">
        <v>2275</v>
      </c>
      <c r="C151" s="134" t="s">
        <v>1403</v>
      </c>
      <c r="D151" s="139">
        <v>443.4</v>
      </c>
      <c r="E151" s="139">
        <v>445.13333333333338</v>
      </c>
      <c r="F151" s="140">
        <v>439.26666666666677</v>
      </c>
      <c r="G151" s="140">
        <v>435.13333333333338</v>
      </c>
      <c r="H151" s="140">
        <v>429.26666666666677</v>
      </c>
      <c r="I151" s="140">
        <v>449.26666666666677</v>
      </c>
      <c r="J151" s="140">
        <v>455.13333333333344</v>
      </c>
      <c r="K151" s="140">
        <v>459.26666666666677</v>
      </c>
      <c r="L151" s="135">
        <v>451</v>
      </c>
      <c r="M151" s="135">
        <v>441</v>
      </c>
      <c r="N151" s="155">
        <v>1612500</v>
      </c>
      <c r="O151" s="156">
        <v>-1.0128913443830571E-2</v>
      </c>
    </row>
    <row r="152" spans="1:15" ht="15">
      <c r="A152" s="134">
        <v>143</v>
      </c>
      <c r="B152" s="118" t="s">
        <v>2269</v>
      </c>
      <c r="C152" s="134" t="s">
        <v>1420</v>
      </c>
      <c r="D152" s="139">
        <v>80.55</v>
      </c>
      <c r="E152" s="139">
        <v>80.583333333333329</v>
      </c>
      <c r="F152" s="140">
        <v>79.466666666666654</v>
      </c>
      <c r="G152" s="140">
        <v>78.383333333333326</v>
      </c>
      <c r="H152" s="140">
        <v>77.266666666666652</v>
      </c>
      <c r="I152" s="140">
        <v>81.666666666666657</v>
      </c>
      <c r="J152" s="140">
        <v>82.783333333333331</v>
      </c>
      <c r="K152" s="140">
        <v>83.86666666666666</v>
      </c>
      <c r="L152" s="135">
        <v>81.7</v>
      </c>
      <c r="M152" s="135">
        <v>79.5</v>
      </c>
      <c r="N152" s="155">
        <v>50176000</v>
      </c>
      <c r="O152" s="156">
        <v>4.7778149014366854E-2</v>
      </c>
    </row>
    <row r="153" spans="1:15" ht="15">
      <c r="A153" s="134">
        <v>144</v>
      </c>
      <c r="B153" s="118" t="s">
        <v>2269</v>
      </c>
      <c r="C153" s="134" t="s">
        <v>377</v>
      </c>
      <c r="D153" s="139">
        <v>104.4</v>
      </c>
      <c r="E153" s="139">
        <v>104.56666666666666</v>
      </c>
      <c r="F153" s="140">
        <v>103.38333333333333</v>
      </c>
      <c r="G153" s="140">
        <v>102.36666666666666</v>
      </c>
      <c r="H153" s="140">
        <v>101.18333333333332</v>
      </c>
      <c r="I153" s="140">
        <v>105.58333333333333</v>
      </c>
      <c r="J153" s="140">
        <v>106.76666666666667</v>
      </c>
      <c r="K153" s="140">
        <v>107.78333333333333</v>
      </c>
      <c r="L153" s="135">
        <v>105.75</v>
      </c>
      <c r="M153" s="135">
        <v>103.55</v>
      </c>
      <c r="N153" s="155">
        <v>19026000</v>
      </c>
      <c r="O153" s="156">
        <v>1.0516252390057362E-2</v>
      </c>
    </row>
    <row r="154" spans="1:15" ht="15">
      <c r="A154" s="134">
        <v>145</v>
      </c>
      <c r="B154" s="118" t="s">
        <v>2281</v>
      </c>
      <c r="C154" s="134" t="s">
        <v>243</v>
      </c>
      <c r="D154" s="139">
        <v>133.44999999999999</v>
      </c>
      <c r="E154" s="139">
        <v>133.51666666666668</v>
      </c>
      <c r="F154" s="140">
        <v>132.23333333333335</v>
      </c>
      <c r="G154" s="140">
        <v>131.01666666666668</v>
      </c>
      <c r="H154" s="140">
        <v>129.73333333333335</v>
      </c>
      <c r="I154" s="140">
        <v>134.73333333333335</v>
      </c>
      <c r="J154" s="140">
        <v>136.01666666666671</v>
      </c>
      <c r="K154" s="140">
        <v>137.23333333333335</v>
      </c>
      <c r="L154" s="135">
        <v>134.80000000000001</v>
      </c>
      <c r="M154" s="135">
        <v>132.30000000000001</v>
      </c>
      <c r="N154" s="155">
        <v>30176000</v>
      </c>
      <c r="O154" s="156">
        <v>-5.2742616033755272E-3</v>
      </c>
    </row>
    <row r="155" spans="1:15" ht="15">
      <c r="A155" s="134">
        <v>146</v>
      </c>
      <c r="B155" s="118" t="s">
        <v>2269</v>
      </c>
      <c r="C155" s="134" t="s">
        <v>1440</v>
      </c>
      <c r="D155" s="139">
        <v>9132.35</v>
      </c>
      <c r="E155" s="139">
        <v>9115.3833333333332</v>
      </c>
      <c r="F155" s="140">
        <v>9081.8166666666657</v>
      </c>
      <c r="G155" s="140">
        <v>9031.2833333333328</v>
      </c>
      <c r="H155" s="140">
        <v>8997.7166666666653</v>
      </c>
      <c r="I155" s="140">
        <v>9165.9166666666661</v>
      </c>
      <c r="J155" s="140">
        <v>9199.4833333333354</v>
      </c>
      <c r="K155" s="140">
        <v>9250.0166666666664</v>
      </c>
      <c r="L155" s="135">
        <v>9148.9500000000007</v>
      </c>
      <c r="M155" s="135">
        <v>9064.85</v>
      </c>
      <c r="N155" s="155">
        <v>313100</v>
      </c>
      <c r="O155" s="156">
        <v>2.0534550195567144E-2</v>
      </c>
    </row>
    <row r="156" spans="1:15" ht="15">
      <c r="A156" s="134">
        <v>147</v>
      </c>
      <c r="B156" s="118" t="s">
        <v>2270</v>
      </c>
      <c r="C156" s="134" t="s">
        <v>120</v>
      </c>
      <c r="D156" s="139">
        <v>28.1</v>
      </c>
      <c r="E156" s="139">
        <v>28.033333333333331</v>
      </c>
      <c r="F156" s="140">
        <v>27.966666666666661</v>
      </c>
      <c r="G156" s="140">
        <v>27.833333333333329</v>
      </c>
      <c r="H156" s="140">
        <v>27.766666666666659</v>
      </c>
      <c r="I156" s="140">
        <v>28.166666666666664</v>
      </c>
      <c r="J156" s="140">
        <v>28.233333333333334</v>
      </c>
      <c r="K156" s="140">
        <v>28.366666666666667</v>
      </c>
      <c r="L156" s="135">
        <v>28.1</v>
      </c>
      <c r="M156" s="135">
        <v>27.9</v>
      </c>
      <c r="N156" s="155">
        <v>29835000</v>
      </c>
      <c r="O156" s="156">
        <v>2.7223230490018148E-3</v>
      </c>
    </row>
    <row r="157" spans="1:15" ht="15">
      <c r="A157" s="134">
        <v>148</v>
      </c>
      <c r="B157" s="118" t="s">
        <v>2282</v>
      </c>
      <c r="C157" s="134" t="s">
        <v>1458</v>
      </c>
      <c r="D157" s="139">
        <v>1035.7</v>
      </c>
      <c r="E157" s="139">
        <v>1030.95</v>
      </c>
      <c r="F157" s="140">
        <v>997.90000000000009</v>
      </c>
      <c r="G157" s="140">
        <v>960.1</v>
      </c>
      <c r="H157" s="140">
        <v>927.05000000000007</v>
      </c>
      <c r="I157" s="140">
        <v>1068.75</v>
      </c>
      <c r="J157" s="140">
        <v>1101.7999999999997</v>
      </c>
      <c r="K157" s="140">
        <v>1139.6000000000001</v>
      </c>
      <c r="L157" s="135">
        <v>1064</v>
      </c>
      <c r="M157" s="135">
        <v>993.15</v>
      </c>
      <c r="N157" s="155">
        <v>3246000</v>
      </c>
      <c r="O157" s="156">
        <v>4.5915901401643304E-2</v>
      </c>
    </row>
    <row r="158" spans="1:15" ht="15">
      <c r="A158" s="134">
        <v>149</v>
      </c>
      <c r="B158" s="118" t="s">
        <v>2283</v>
      </c>
      <c r="C158" s="134" t="s">
        <v>121</v>
      </c>
      <c r="D158" s="139">
        <v>121.95</v>
      </c>
      <c r="E158" s="139">
        <v>121.78333333333335</v>
      </c>
      <c r="F158" s="140">
        <v>120.9666666666667</v>
      </c>
      <c r="G158" s="140">
        <v>119.98333333333335</v>
      </c>
      <c r="H158" s="140">
        <v>119.1666666666667</v>
      </c>
      <c r="I158" s="140">
        <v>122.76666666666669</v>
      </c>
      <c r="J158" s="140">
        <v>123.58333333333333</v>
      </c>
      <c r="K158" s="140">
        <v>124.56666666666669</v>
      </c>
      <c r="L158" s="135">
        <v>122.6</v>
      </c>
      <c r="M158" s="135">
        <v>120.8</v>
      </c>
      <c r="N158" s="155">
        <v>26052000</v>
      </c>
      <c r="O158" s="156">
        <v>3.9306358381502888E-3</v>
      </c>
    </row>
    <row r="159" spans="1:15" ht="15">
      <c r="A159" s="134">
        <v>150</v>
      </c>
      <c r="B159" s="118" t="s">
        <v>2270</v>
      </c>
      <c r="C159" s="134" t="s">
        <v>122</v>
      </c>
      <c r="D159" s="139">
        <v>171.75</v>
      </c>
      <c r="E159" s="139">
        <v>171.95000000000002</v>
      </c>
      <c r="F159" s="140">
        <v>170.90000000000003</v>
      </c>
      <c r="G159" s="140">
        <v>170.05</v>
      </c>
      <c r="H159" s="140">
        <v>169.00000000000003</v>
      </c>
      <c r="I159" s="140">
        <v>172.80000000000004</v>
      </c>
      <c r="J159" s="140">
        <v>173.85000000000005</v>
      </c>
      <c r="K159" s="140">
        <v>174.70000000000005</v>
      </c>
      <c r="L159" s="135">
        <v>173</v>
      </c>
      <c r="M159" s="135">
        <v>171.1</v>
      </c>
      <c r="N159" s="155">
        <v>38864000</v>
      </c>
      <c r="O159" s="156">
        <v>8.7209302325581394E-3</v>
      </c>
    </row>
    <row r="160" spans="1:15" ht="15">
      <c r="A160" s="134">
        <v>151</v>
      </c>
      <c r="B160" s="118" t="s">
        <v>2282</v>
      </c>
      <c r="C160" s="134" t="s">
        <v>123</v>
      </c>
      <c r="D160" s="139">
        <v>4244.25</v>
      </c>
      <c r="E160" s="139">
        <v>4250.3500000000004</v>
      </c>
      <c r="F160" s="140">
        <v>4212.0000000000009</v>
      </c>
      <c r="G160" s="140">
        <v>4179.7500000000009</v>
      </c>
      <c r="H160" s="140">
        <v>4141.4000000000015</v>
      </c>
      <c r="I160" s="140">
        <v>4282.6000000000004</v>
      </c>
      <c r="J160" s="140">
        <v>4320.9499999999989</v>
      </c>
      <c r="K160" s="140">
        <v>4353.2</v>
      </c>
      <c r="L160" s="135">
        <v>4288.7</v>
      </c>
      <c r="M160" s="135">
        <v>4218.1000000000004</v>
      </c>
      <c r="N160" s="155">
        <v>120450</v>
      </c>
      <c r="O160" s="156">
        <v>0</v>
      </c>
    </row>
    <row r="161" spans="1:15" ht="15">
      <c r="A161" s="134">
        <v>152</v>
      </c>
      <c r="B161" s="118" t="s">
        <v>2278</v>
      </c>
      <c r="C161" s="134" t="s">
        <v>207</v>
      </c>
      <c r="D161" s="139">
        <v>230</v>
      </c>
      <c r="E161" s="139">
        <v>228.36666666666667</v>
      </c>
      <c r="F161" s="140">
        <v>226.13333333333335</v>
      </c>
      <c r="G161" s="140">
        <v>222.26666666666668</v>
      </c>
      <c r="H161" s="140">
        <v>220.03333333333336</v>
      </c>
      <c r="I161" s="140">
        <v>232.23333333333335</v>
      </c>
      <c r="J161" s="140">
        <v>234.4666666666667</v>
      </c>
      <c r="K161" s="140">
        <v>238.33333333333334</v>
      </c>
      <c r="L161" s="135">
        <v>230.6</v>
      </c>
      <c r="M161" s="135">
        <v>224.5</v>
      </c>
      <c r="N161" s="155">
        <v>2882352</v>
      </c>
      <c r="O161" s="156">
        <v>-5.4626532887402456E-2</v>
      </c>
    </row>
    <row r="162" spans="1:15" ht="15">
      <c r="A162" s="134">
        <v>153</v>
      </c>
      <c r="B162" s="118" t="s">
        <v>2278</v>
      </c>
      <c r="C162" s="134" t="s">
        <v>124</v>
      </c>
      <c r="D162" s="139">
        <v>184.45</v>
      </c>
      <c r="E162" s="139">
        <v>183.71666666666667</v>
      </c>
      <c r="F162" s="140">
        <v>182.23333333333335</v>
      </c>
      <c r="G162" s="140">
        <v>180.01666666666668</v>
      </c>
      <c r="H162" s="140">
        <v>178.53333333333336</v>
      </c>
      <c r="I162" s="140">
        <v>185.93333333333334</v>
      </c>
      <c r="J162" s="140">
        <v>187.41666666666663</v>
      </c>
      <c r="K162" s="140">
        <v>189.63333333333333</v>
      </c>
      <c r="L162" s="135">
        <v>185.2</v>
      </c>
      <c r="M162" s="135">
        <v>181.5</v>
      </c>
      <c r="N162" s="155">
        <v>37758750</v>
      </c>
      <c r="O162" s="156">
        <v>-5.8254344391785147E-3</v>
      </c>
    </row>
    <row r="163" spans="1:15" ht="15">
      <c r="A163" s="134">
        <v>154</v>
      </c>
      <c r="B163" s="118" t="s">
        <v>2272</v>
      </c>
      <c r="C163" s="134" t="s">
        <v>125</v>
      </c>
      <c r="D163" s="139">
        <v>90.2</v>
      </c>
      <c r="E163" s="139">
        <v>90.13333333333334</v>
      </c>
      <c r="F163" s="140">
        <v>89.366666666666674</v>
      </c>
      <c r="G163" s="140">
        <v>88.533333333333331</v>
      </c>
      <c r="H163" s="140">
        <v>87.766666666666666</v>
      </c>
      <c r="I163" s="140">
        <v>90.966666666666683</v>
      </c>
      <c r="J163" s="140">
        <v>91.733333333333363</v>
      </c>
      <c r="K163" s="140">
        <v>92.566666666666691</v>
      </c>
      <c r="L163" s="135">
        <v>90.9</v>
      </c>
      <c r="M163" s="135">
        <v>89.3</v>
      </c>
      <c r="N163" s="155">
        <v>16074000</v>
      </c>
      <c r="O163" s="156">
        <v>-1.3622974963181149E-2</v>
      </c>
    </row>
    <row r="164" spans="1:15" ht="15">
      <c r="A164" s="134">
        <v>155</v>
      </c>
      <c r="B164" s="118" t="s">
        <v>2267</v>
      </c>
      <c r="C164" s="134" t="s">
        <v>231</v>
      </c>
      <c r="D164" s="139">
        <v>24311.85</v>
      </c>
      <c r="E164" s="139">
        <v>24137.283333333329</v>
      </c>
      <c r="F164" s="140">
        <v>23874.516666666659</v>
      </c>
      <c r="G164" s="140">
        <v>23437.183333333331</v>
      </c>
      <c r="H164" s="140">
        <v>23174.416666666661</v>
      </c>
      <c r="I164" s="140">
        <v>24574.616666666658</v>
      </c>
      <c r="J164" s="140">
        <v>24837.383333333328</v>
      </c>
      <c r="K164" s="140">
        <v>25274.716666666656</v>
      </c>
      <c r="L164" s="135">
        <v>24400.05</v>
      </c>
      <c r="M164" s="135">
        <v>23699.95</v>
      </c>
      <c r="N164" s="155">
        <v>53925</v>
      </c>
      <c r="O164" s="156">
        <v>-6.4486411791801011E-3</v>
      </c>
    </row>
    <row r="165" spans="1:15" ht="15">
      <c r="A165" s="134">
        <v>156</v>
      </c>
      <c r="B165" s="118" t="s">
        <v>2269</v>
      </c>
      <c r="C165" s="134" t="s">
        <v>358</v>
      </c>
      <c r="D165" s="139">
        <v>242</v>
      </c>
      <c r="E165" s="139">
        <v>229.01666666666665</v>
      </c>
      <c r="F165" s="140">
        <v>211.48333333333329</v>
      </c>
      <c r="G165" s="140">
        <v>180.96666666666664</v>
      </c>
      <c r="H165" s="140">
        <v>163.43333333333328</v>
      </c>
      <c r="I165" s="140">
        <v>259.5333333333333</v>
      </c>
      <c r="J165" s="140">
        <v>277.06666666666666</v>
      </c>
      <c r="K165" s="140">
        <v>307.58333333333331</v>
      </c>
      <c r="L165" s="135">
        <v>246.55</v>
      </c>
      <c r="M165" s="135">
        <v>198.5</v>
      </c>
      <c r="N165" s="155">
        <v>8316000</v>
      </c>
      <c r="O165" s="156">
        <v>-0.31504818383988137</v>
      </c>
    </row>
    <row r="166" spans="1:15" ht="15">
      <c r="A166" s="134">
        <v>157</v>
      </c>
      <c r="B166" s="118" t="s">
        <v>2271</v>
      </c>
      <c r="C166" s="134" t="s">
        <v>209</v>
      </c>
      <c r="D166" s="139">
        <v>2543.1</v>
      </c>
      <c r="E166" s="139">
        <v>2539.7666666666664</v>
      </c>
      <c r="F166" s="140">
        <v>2519.583333333333</v>
      </c>
      <c r="G166" s="140">
        <v>2496.0666666666666</v>
      </c>
      <c r="H166" s="140">
        <v>2475.8833333333332</v>
      </c>
      <c r="I166" s="140">
        <v>2563.2833333333328</v>
      </c>
      <c r="J166" s="140">
        <v>2583.4666666666662</v>
      </c>
      <c r="K166" s="140">
        <v>2606.9833333333327</v>
      </c>
      <c r="L166" s="135">
        <v>2559.9499999999998</v>
      </c>
      <c r="M166" s="135">
        <v>2516.25</v>
      </c>
      <c r="N166" s="155">
        <v>2011622</v>
      </c>
      <c r="O166" s="156">
        <v>-6.0015003750937736E-4</v>
      </c>
    </row>
    <row r="167" spans="1:15" ht="15">
      <c r="A167" s="134">
        <v>158</v>
      </c>
      <c r="B167" s="118" t="s">
        <v>2278</v>
      </c>
      <c r="C167" s="134" t="s">
        <v>126</v>
      </c>
      <c r="D167" s="139">
        <v>223.1</v>
      </c>
      <c r="E167" s="139">
        <v>222.79999999999998</v>
      </c>
      <c r="F167" s="140">
        <v>221.39999999999998</v>
      </c>
      <c r="G167" s="140">
        <v>219.7</v>
      </c>
      <c r="H167" s="140">
        <v>218.29999999999998</v>
      </c>
      <c r="I167" s="140">
        <v>224.49999999999997</v>
      </c>
      <c r="J167" s="140">
        <v>225.9</v>
      </c>
      <c r="K167" s="140">
        <v>227.59999999999997</v>
      </c>
      <c r="L167" s="135">
        <v>224.2</v>
      </c>
      <c r="M167" s="135">
        <v>221.1</v>
      </c>
      <c r="N167" s="155">
        <v>23082000</v>
      </c>
      <c r="O167" s="156">
        <v>2.4773574853489612E-2</v>
      </c>
    </row>
    <row r="168" spans="1:15" ht="15">
      <c r="A168" s="134">
        <v>159</v>
      </c>
      <c r="B168" s="118" t="s">
        <v>2275</v>
      </c>
      <c r="C168" s="134" t="s">
        <v>127</v>
      </c>
      <c r="D168" s="139">
        <v>86.5</v>
      </c>
      <c r="E168" s="139">
        <v>86.283333333333346</v>
      </c>
      <c r="F168" s="140">
        <v>85.316666666666691</v>
      </c>
      <c r="G168" s="140">
        <v>84.13333333333334</v>
      </c>
      <c r="H168" s="140">
        <v>83.166666666666686</v>
      </c>
      <c r="I168" s="140">
        <v>87.466666666666697</v>
      </c>
      <c r="J168" s="140">
        <v>88.433333333333366</v>
      </c>
      <c r="K168" s="140">
        <v>89.616666666666703</v>
      </c>
      <c r="L168" s="135">
        <v>87.25</v>
      </c>
      <c r="M168" s="135">
        <v>85.1</v>
      </c>
      <c r="N168" s="155">
        <v>74592000</v>
      </c>
      <c r="O168" s="156">
        <v>1.4194811551639746E-2</v>
      </c>
    </row>
    <row r="169" spans="1:15" ht="15">
      <c r="A169" s="134">
        <v>160</v>
      </c>
      <c r="B169" s="118" t="s">
        <v>2274</v>
      </c>
      <c r="C169" s="134" t="s">
        <v>208</v>
      </c>
      <c r="D169" s="139">
        <v>1079.7</v>
      </c>
      <c r="E169" s="139">
        <v>1077.1166666666666</v>
      </c>
      <c r="F169" s="140">
        <v>1071.1833333333332</v>
      </c>
      <c r="G169" s="140">
        <v>1062.6666666666665</v>
      </c>
      <c r="H169" s="140">
        <v>1056.7333333333331</v>
      </c>
      <c r="I169" s="140">
        <v>1085.6333333333332</v>
      </c>
      <c r="J169" s="140">
        <v>1091.5666666666666</v>
      </c>
      <c r="K169" s="140">
        <v>1100.0833333333333</v>
      </c>
      <c r="L169" s="135">
        <v>1083.05</v>
      </c>
      <c r="M169" s="135">
        <v>1068.5999999999999</v>
      </c>
      <c r="N169" s="155">
        <v>1406000</v>
      </c>
      <c r="O169" s="156">
        <v>-1.1251758087201125E-2</v>
      </c>
    </row>
    <row r="170" spans="1:15" ht="15">
      <c r="A170" s="134">
        <v>161</v>
      </c>
      <c r="B170" s="118" t="s">
        <v>2272</v>
      </c>
      <c r="C170" s="134" t="s">
        <v>128</v>
      </c>
      <c r="D170" s="139">
        <v>94.4</v>
      </c>
      <c r="E170" s="139">
        <v>93.916666666666671</v>
      </c>
      <c r="F170" s="140">
        <v>92.583333333333343</v>
      </c>
      <c r="G170" s="140">
        <v>90.766666666666666</v>
      </c>
      <c r="H170" s="140">
        <v>89.433333333333337</v>
      </c>
      <c r="I170" s="140">
        <v>95.733333333333348</v>
      </c>
      <c r="J170" s="140">
        <v>97.066666666666691</v>
      </c>
      <c r="K170" s="140">
        <v>98.883333333333354</v>
      </c>
      <c r="L170" s="135">
        <v>95.25</v>
      </c>
      <c r="M170" s="135">
        <v>92.1</v>
      </c>
      <c r="N170" s="155">
        <v>67580500</v>
      </c>
      <c r="O170" s="156">
        <v>-2.616846670941618E-2</v>
      </c>
    </row>
    <row r="171" spans="1:15" ht="15">
      <c r="A171" s="134">
        <v>162</v>
      </c>
      <c r="B171" s="118" t="s">
        <v>2270</v>
      </c>
      <c r="C171" s="134" t="s">
        <v>129</v>
      </c>
      <c r="D171" s="139">
        <v>209.95</v>
      </c>
      <c r="E171" s="139">
        <v>209.33333333333334</v>
      </c>
      <c r="F171" s="140">
        <v>208.31666666666669</v>
      </c>
      <c r="G171" s="140">
        <v>206.68333333333334</v>
      </c>
      <c r="H171" s="140">
        <v>205.66666666666669</v>
      </c>
      <c r="I171" s="140">
        <v>210.9666666666667</v>
      </c>
      <c r="J171" s="140">
        <v>211.98333333333335</v>
      </c>
      <c r="K171" s="140">
        <v>213.6166666666667</v>
      </c>
      <c r="L171" s="135">
        <v>210.35</v>
      </c>
      <c r="M171" s="135">
        <v>207.7</v>
      </c>
      <c r="N171" s="155">
        <v>31284000</v>
      </c>
      <c r="O171" s="156">
        <v>2.6923076923076922E-3</v>
      </c>
    </row>
    <row r="172" spans="1:15" ht="15">
      <c r="A172" s="134">
        <v>163</v>
      </c>
      <c r="B172" s="118" t="s">
        <v>2270</v>
      </c>
      <c r="C172" s="134" t="s">
        <v>130</v>
      </c>
      <c r="D172" s="139">
        <v>94.1</v>
      </c>
      <c r="E172" s="139">
        <v>92.416666666666671</v>
      </c>
      <c r="F172" s="140">
        <v>90.333333333333343</v>
      </c>
      <c r="G172" s="140">
        <v>86.566666666666677</v>
      </c>
      <c r="H172" s="140">
        <v>84.483333333333348</v>
      </c>
      <c r="I172" s="140">
        <v>96.183333333333337</v>
      </c>
      <c r="J172" s="140">
        <v>98.26666666666668</v>
      </c>
      <c r="K172" s="140">
        <v>102.03333333333333</v>
      </c>
      <c r="L172" s="135">
        <v>94.5</v>
      </c>
      <c r="M172" s="135">
        <v>88.65</v>
      </c>
      <c r="N172" s="155">
        <v>22464000</v>
      </c>
      <c r="O172" s="156">
        <v>2.3696682464454975E-2</v>
      </c>
    </row>
    <row r="173" spans="1:15" ht="15">
      <c r="A173" s="134">
        <v>164</v>
      </c>
      <c r="B173" s="118" t="s">
        <v>2269</v>
      </c>
      <c r="C173" s="134" t="s">
        <v>1607</v>
      </c>
      <c r="D173" s="139">
        <v>1445.45</v>
      </c>
      <c r="E173" s="139">
        <v>1446.7333333333333</v>
      </c>
      <c r="F173" s="140">
        <v>1429.7666666666667</v>
      </c>
      <c r="G173" s="140">
        <v>1414.0833333333333</v>
      </c>
      <c r="H173" s="140">
        <v>1397.1166666666666</v>
      </c>
      <c r="I173" s="140">
        <v>1462.4166666666667</v>
      </c>
      <c r="J173" s="140">
        <v>1479.3833333333334</v>
      </c>
      <c r="K173" s="140">
        <v>1495.0666666666668</v>
      </c>
      <c r="L173" s="135">
        <v>1463.7</v>
      </c>
      <c r="M173" s="135">
        <v>1431.05</v>
      </c>
      <c r="N173" s="155">
        <v>912400</v>
      </c>
      <c r="O173" s="156">
        <v>2.9332129963898917E-2</v>
      </c>
    </row>
    <row r="174" spans="1:15" ht="15">
      <c r="A174" s="134">
        <v>165</v>
      </c>
      <c r="B174" s="118" t="s">
        <v>2268</v>
      </c>
      <c r="C174" s="134" t="s">
        <v>214</v>
      </c>
      <c r="D174" s="139">
        <v>823.4</v>
      </c>
      <c r="E174" s="139">
        <v>822.33333333333337</v>
      </c>
      <c r="F174" s="140">
        <v>813.36666666666679</v>
      </c>
      <c r="G174" s="140">
        <v>803.33333333333337</v>
      </c>
      <c r="H174" s="140">
        <v>794.36666666666679</v>
      </c>
      <c r="I174" s="140">
        <v>832.36666666666679</v>
      </c>
      <c r="J174" s="140">
        <v>841.33333333333326</v>
      </c>
      <c r="K174" s="140">
        <v>851.36666666666679</v>
      </c>
      <c r="L174" s="135">
        <v>831.3</v>
      </c>
      <c r="M174" s="135">
        <v>812.3</v>
      </c>
      <c r="N174" s="155">
        <v>1241600</v>
      </c>
      <c r="O174" s="156">
        <v>-5.1282051282051282E-3</v>
      </c>
    </row>
    <row r="175" spans="1:15" ht="15">
      <c r="A175" s="134">
        <v>166</v>
      </c>
      <c r="B175" s="118" t="s">
        <v>2269</v>
      </c>
      <c r="C175" s="134" t="s">
        <v>1640</v>
      </c>
      <c r="D175" s="139">
        <v>1136.25</v>
      </c>
      <c r="E175" s="139">
        <v>1132.0333333333333</v>
      </c>
      <c r="F175" s="140">
        <v>1124.0666666666666</v>
      </c>
      <c r="G175" s="140">
        <v>1111.8833333333332</v>
      </c>
      <c r="H175" s="140">
        <v>1103.9166666666665</v>
      </c>
      <c r="I175" s="140">
        <v>1144.2166666666667</v>
      </c>
      <c r="J175" s="140">
        <v>1152.1833333333334</v>
      </c>
      <c r="K175" s="140">
        <v>1164.3666666666668</v>
      </c>
      <c r="L175" s="135">
        <v>1140</v>
      </c>
      <c r="M175" s="135">
        <v>1119.8499999999999</v>
      </c>
      <c r="N175" s="155">
        <v>5086400</v>
      </c>
      <c r="O175" s="156">
        <v>-2.6666666666666666E-3</v>
      </c>
    </row>
    <row r="176" spans="1:15" ht="15">
      <c r="A176" s="134">
        <v>167</v>
      </c>
      <c r="B176" s="118" t="s">
        <v>2272</v>
      </c>
      <c r="C176" s="134" t="s">
        <v>2195</v>
      </c>
      <c r="D176" s="139">
        <v>521.5</v>
      </c>
      <c r="E176" s="139">
        <v>522.65</v>
      </c>
      <c r="F176" s="140">
        <v>515.34999999999991</v>
      </c>
      <c r="G176" s="140">
        <v>509.19999999999993</v>
      </c>
      <c r="H176" s="140">
        <v>501.89999999999986</v>
      </c>
      <c r="I176" s="140">
        <v>528.79999999999995</v>
      </c>
      <c r="J176" s="140">
        <v>536.09999999999991</v>
      </c>
      <c r="K176" s="140">
        <v>542.25</v>
      </c>
      <c r="L176" s="135">
        <v>529.95000000000005</v>
      </c>
      <c r="M176" s="135">
        <v>516.5</v>
      </c>
      <c r="N176" s="155">
        <v>4510200</v>
      </c>
      <c r="O176" s="156">
        <v>1.9208171382084426E-2</v>
      </c>
    </row>
    <row r="177" spans="1:15" ht="15">
      <c r="A177" s="134">
        <v>168</v>
      </c>
      <c r="B177" s="118" t="s">
        <v>2276</v>
      </c>
      <c r="C177" s="134" t="s">
        <v>131</v>
      </c>
      <c r="D177" s="139">
        <v>15.65</v>
      </c>
      <c r="E177" s="139">
        <v>15.6</v>
      </c>
      <c r="F177" s="140">
        <v>15.299999999999999</v>
      </c>
      <c r="G177" s="140">
        <v>14.95</v>
      </c>
      <c r="H177" s="140">
        <v>14.649999999999999</v>
      </c>
      <c r="I177" s="140">
        <v>15.95</v>
      </c>
      <c r="J177" s="140">
        <v>16.25</v>
      </c>
      <c r="K177" s="140">
        <v>16.600000000000001</v>
      </c>
      <c r="L177" s="135">
        <v>15.9</v>
      </c>
      <c r="M177" s="135">
        <v>15.25</v>
      </c>
      <c r="N177" s="155">
        <v>130032000</v>
      </c>
      <c r="O177" s="156">
        <v>7.1567989590110605E-3</v>
      </c>
    </row>
    <row r="178" spans="1:15" ht="15">
      <c r="A178" s="134">
        <v>169</v>
      </c>
      <c r="B178" s="118" t="s">
        <v>2277</v>
      </c>
      <c r="C178" s="134" t="s">
        <v>2623</v>
      </c>
      <c r="D178" s="139">
        <v>18.350000000000001</v>
      </c>
      <c r="E178" s="139">
        <v>18.366666666666667</v>
      </c>
      <c r="F178" s="140">
        <v>17.983333333333334</v>
      </c>
      <c r="G178" s="140">
        <v>17.616666666666667</v>
      </c>
      <c r="H178" s="140">
        <v>17.233333333333334</v>
      </c>
      <c r="I178" s="140">
        <v>18.733333333333334</v>
      </c>
      <c r="J178" s="140">
        <v>19.116666666666667</v>
      </c>
      <c r="K178" s="140">
        <v>19.483333333333334</v>
      </c>
      <c r="L178" s="135">
        <v>18.75</v>
      </c>
      <c r="M178" s="135">
        <v>18</v>
      </c>
      <c r="N178" s="155">
        <v>40437000</v>
      </c>
      <c r="O178" s="156">
        <v>-1.7191977077363897E-2</v>
      </c>
    </row>
    <row r="179" spans="1:15" ht="15">
      <c r="A179" s="134">
        <v>170</v>
      </c>
      <c r="B179" s="118" t="s">
        <v>2270</v>
      </c>
      <c r="C179" s="134" t="s">
        <v>132</v>
      </c>
      <c r="D179" s="139">
        <v>124.6</v>
      </c>
      <c r="E179" s="139">
        <v>124.36666666666667</v>
      </c>
      <c r="F179" s="140">
        <v>123.03333333333335</v>
      </c>
      <c r="G179" s="140">
        <v>121.46666666666667</v>
      </c>
      <c r="H179" s="140">
        <v>120.13333333333334</v>
      </c>
      <c r="I179" s="140">
        <v>125.93333333333335</v>
      </c>
      <c r="J179" s="140">
        <v>127.26666666666667</v>
      </c>
      <c r="K179" s="140">
        <v>128.83333333333337</v>
      </c>
      <c r="L179" s="135">
        <v>125.7</v>
      </c>
      <c r="M179" s="135">
        <v>122.8</v>
      </c>
      <c r="N179" s="155">
        <v>40872000</v>
      </c>
      <c r="O179" s="156">
        <v>2.183306800090971E-2</v>
      </c>
    </row>
    <row r="180" spans="1:15" ht="15">
      <c r="A180" s="134">
        <v>171</v>
      </c>
      <c r="B180" s="118" t="s">
        <v>2275</v>
      </c>
      <c r="C180" s="134" t="s">
        <v>133</v>
      </c>
      <c r="D180" s="139">
        <v>422.7</v>
      </c>
      <c r="E180" s="139">
        <v>420.3</v>
      </c>
      <c r="F180" s="140">
        <v>413.6</v>
      </c>
      <c r="G180" s="140">
        <v>404.5</v>
      </c>
      <c r="H180" s="140">
        <v>397.8</v>
      </c>
      <c r="I180" s="140">
        <v>429.40000000000003</v>
      </c>
      <c r="J180" s="140">
        <v>436.09999999999997</v>
      </c>
      <c r="K180" s="140">
        <v>445.20000000000005</v>
      </c>
      <c r="L180" s="135">
        <v>427</v>
      </c>
      <c r="M180" s="135">
        <v>411.2</v>
      </c>
      <c r="N180" s="155">
        <v>12552000</v>
      </c>
      <c r="O180" s="156">
        <v>-6.7074948964712744E-3</v>
      </c>
    </row>
    <row r="181" spans="1:15" ht="15">
      <c r="A181" s="134">
        <v>172</v>
      </c>
      <c r="B181" s="118" t="s">
        <v>2278</v>
      </c>
      <c r="C181" s="134" t="s">
        <v>134</v>
      </c>
      <c r="D181" s="139">
        <v>975.7</v>
      </c>
      <c r="E181" s="139">
        <v>970.6</v>
      </c>
      <c r="F181" s="140">
        <v>964.2</v>
      </c>
      <c r="G181" s="140">
        <v>952.7</v>
      </c>
      <c r="H181" s="140">
        <v>946.30000000000007</v>
      </c>
      <c r="I181" s="140">
        <v>982.1</v>
      </c>
      <c r="J181" s="140">
        <v>988.49999999999989</v>
      </c>
      <c r="K181" s="140">
        <v>1000</v>
      </c>
      <c r="L181" s="135">
        <v>977</v>
      </c>
      <c r="M181" s="135">
        <v>959.1</v>
      </c>
      <c r="N181" s="155">
        <v>49747000</v>
      </c>
      <c r="O181" s="156">
        <v>-1.6801785924098225E-2</v>
      </c>
    </row>
    <row r="182" spans="1:15" ht="15">
      <c r="A182" s="134">
        <v>173</v>
      </c>
      <c r="B182" s="118" t="s">
        <v>2270</v>
      </c>
      <c r="C182" s="134" t="s">
        <v>135</v>
      </c>
      <c r="D182" s="139">
        <v>450.45</v>
      </c>
      <c r="E182" s="139">
        <v>443.65000000000003</v>
      </c>
      <c r="F182" s="140">
        <v>429.60000000000008</v>
      </c>
      <c r="G182" s="140">
        <v>408.75000000000006</v>
      </c>
      <c r="H182" s="140">
        <v>394.7000000000001</v>
      </c>
      <c r="I182" s="140">
        <v>464.50000000000006</v>
      </c>
      <c r="J182" s="140">
        <v>478.55</v>
      </c>
      <c r="K182" s="140">
        <v>499.40000000000003</v>
      </c>
      <c r="L182" s="135">
        <v>457.7</v>
      </c>
      <c r="M182" s="135">
        <v>422.8</v>
      </c>
      <c r="N182" s="155">
        <v>8671000</v>
      </c>
      <c r="O182" s="156">
        <v>-1.2662498759551454E-2</v>
      </c>
    </row>
    <row r="183" spans="1:15" ht="15">
      <c r="A183" s="134">
        <v>174</v>
      </c>
      <c r="B183" s="49" t="s">
        <v>2269</v>
      </c>
      <c r="C183" s="134" t="s">
        <v>1662</v>
      </c>
      <c r="D183" s="139">
        <v>590.79999999999995</v>
      </c>
      <c r="E183" s="139">
        <v>592.06666666666661</v>
      </c>
      <c r="F183" s="140">
        <v>582.73333333333323</v>
      </c>
      <c r="G183" s="140">
        <v>574.66666666666663</v>
      </c>
      <c r="H183" s="140">
        <v>565.33333333333326</v>
      </c>
      <c r="I183" s="140">
        <v>600.13333333333321</v>
      </c>
      <c r="J183" s="140">
        <v>609.4666666666667</v>
      </c>
      <c r="K183" s="140">
        <v>617.53333333333319</v>
      </c>
      <c r="L183" s="135">
        <v>601.4</v>
      </c>
      <c r="M183" s="135">
        <v>584</v>
      </c>
      <c r="N183" s="155">
        <v>926100</v>
      </c>
      <c r="O183" s="156">
        <v>-6.0033821871476892E-2</v>
      </c>
    </row>
    <row r="184" spans="1:15" ht="15">
      <c r="A184" s="134">
        <v>175</v>
      </c>
      <c r="B184" s="118" t="s">
        <v>2270</v>
      </c>
      <c r="C184" s="134" t="s">
        <v>136</v>
      </c>
      <c r="D184" s="139">
        <v>38.799999999999997</v>
      </c>
      <c r="E184" s="139">
        <v>38.050000000000004</v>
      </c>
      <c r="F184" s="140">
        <v>37.100000000000009</v>
      </c>
      <c r="G184" s="140">
        <v>35.400000000000006</v>
      </c>
      <c r="H184" s="140">
        <v>34.45000000000001</v>
      </c>
      <c r="I184" s="140">
        <v>39.750000000000007</v>
      </c>
      <c r="J184" s="140">
        <v>40.70000000000001</v>
      </c>
      <c r="K184" s="140">
        <v>42.400000000000006</v>
      </c>
      <c r="L184" s="135">
        <v>39</v>
      </c>
      <c r="M184" s="135">
        <v>36.35</v>
      </c>
      <c r="N184" s="155">
        <v>62309000</v>
      </c>
      <c r="O184" s="156">
        <v>-4.3504290560766316E-2</v>
      </c>
    </row>
    <row r="185" spans="1:15" ht="15">
      <c r="A185" s="134">
        <v>176</v>
      </c>
      <c r="B185" s="118" t="s">
        <v>2283</v>
      </c>
      <c r="C185" s="134" t="s">
        <v>137</v>
      </c>
      <c r="D185" s="139">
        <v>75.5</v>
      </c>
      <c r="E185" s="139">
        <v>74.766666666666666</v>
      </c>
      <c r="F185" s="140">
        <v>73.833333333333329</v>
      </c>
      <c r="G185" s="140">
        <v>72.166666666666657</v>
      </c>
      <c r="H185" s="140">
        <v>71.23333333333332</v>
      </c>
      <c r="I185" s="140">
        <v>76.433333333333337</v>
      </c>
      <c r="J185" s="140">
        <v>77.366666666666674</v>
      </c>
      <c r="K185" s="140">
        <v>79.033333333333346</v>
      </c>
      <c r="L185" s="135">
        <v>75.7</v>
      </c>
      <c r="M185" s="135">
        <v>73.099999999999994</v>
      </c>
      <c r="N185" s="155">
        <v>94584000</v>
      </c>
      <c r="O185" s="156">
        <v>-2.7873704982733102E-2</v>
      </c>
    </row>
    <row r="186" spans="1:15" ht="15">
      <c r="A186" s="134">
        <v>177</v>
      </c>
      <c r="B186" s="118" t="s">
        <v>2272</v>
      </c>
      <c r="C186" s="134" t="s">
        <v>138</v>
      </c>
      <c r="D186" s="139">
        <v>246.1</v>
      </c>
      <c r="E186" s="139">
        <v>245.23333333333335</v>
      </c>
      <c r="F186" s="140">
        <v>242.91666666666669</v>
      </c>
      <c r="G186" s="140">
        <v>239.73333333333335</v>
      </c>
      <c r="H186" s="140">
        <v>237.41666666666669</v>
      </c>
      <c r="I186" s="140">
        <v>248.41666666666669</v>
      </c>
      <c r="J186" s="140">
        <v>250.73333333333335</v>
      </c>
      <c r="K186" s="140">
        <v>253.91666666666669</v>
      </c>
      <c r="L186" s="135">
        <v>247.55</v>
      </c>
      <c r="M186" s="135">
        <v>242.05</v>
      </c>
      <c r="N186" s="155">
        <v>86046000</v>
      </c>
      <c r="O186" s="156">
        <v>6.3153462914883165E-3</v>
      </c>
    </row>
    <row r="187" spans="1:15" ht="15">
      <c r="A187" s="134">
        <v>178</v>
      </c>
      <c r="B187" s="118" t="s">
        <v>2268</v>
      </c>
      <c r="C187" s="134" t="s">
        <v>212</v>
      </c>
      <c r="D187" s="139">
        <v>16651.349999999999</v>
      </c>
      <c r="E187" s="139">
        <v>16571.766666666666</v>
      </c>
      <c r="F187" s="140">
        <v>16409.583333333332</v>
      </c>
      <c r="G187" s="140">
        <v>16167.816666666666</v>
      </c>
      <c r="H187" s="140">
        <v>16005.633333333331</v>
      </c>
      <c r="I187" s="140">
        <v>16813.533333333333</v>
      </c>
      <c r="J187" s="140">
        <v>16975.716666666667</v>
      </c>
      <c r="K187" s="140">
        <v>17217.483333333334</v>
      </c>
      <c r="L187" s="135">
        <v>16733.95</v>
      </c>
      <c r="M187" s="135">
        <v>16330</v>
      </c>
      <c r="N187" s="155">
        <v>78700</v>
      </c>
      <c r="O187" s="156">
        <v>-1.1927181418706842E-2</v>
      </c>
    </row>
    <row r="188" spans="1:15" ht="15">
      <c r="A188" s="134">
        <v>179</v>
      </c>
      <c r="B188" s="118" t="s">
        <v>2277</v>
      </c>
      <c r="C188" s="134" t="s">
        <v>139</v>
      </c>
      <c r="D188" s="139">
        <v>1041.75</v>
      </c>
      <c r="E188" s="139">
        <v>1037.6666666666667</v>
      </c>
      <c r="F188" s="140">
        <v>1027.8333333333335</v>
      </c>
      <c r="G188" s="140">
        <v>1013.9166666666667</v>
      </c>
      <c r="H188" s="140">
        <v>1004.0833333333335</v>
      </c>
      <c r="I188" s="140">
        <v>1051.5833333333335</v>
      </c>
      <c r="J188" s="140">
        <v>1061.416666666667</v>
      </c>
      <c r="K188" s="140">
        <v>1075.3333333333335</v>
      </c>
      <c r="L188" s="135">
        <v>1047.5</v>
      </c>
      <c r="M188" s="135">
        <v>1023.75</v>
      </c>
      <c r="N188" s="155">
        <v>1507000</v>
      </c>
      <c r="O188" s="156">
        <v>-9.5300690108445617E-3</v>
      </c>
    </row>
    <row r="189" spans="1:15" ht="15">
      <c r="A189" s="134">
        <v>180</v>
      </c>
      <c r="B189" s="118" t="s">
        <v>2272</v>
      </c>
      <c r="C189" s="134" t="s">
        <v>213</v>
      </c>
      <c r="D189" s="139">
        <v>26.25</v>
      </c>
      <c r="E189" s="139">
        <v>26.2</v>
      </c>
      <c r="F189" s="140">
        <v>26.049999999999997</v>
      </c>
      <c r="G189" s="140">
        <v>25.849999999999998</v>
      </c>
      <c r="H189" s="140">
        <v>25.699999999999996</v>
      </c>
      <c r="I189" s="140">
        <v>26.4</v>
      </c>
      <c r="J189" s="140">
        <v>26.549999999999997</v>
      </c>
      <c r="K189" s="140">
        <v>26.75</v>
      </c>
      <c r="L189" s="135">
        <v>26.35</v>
      </c>
      <c r="M189" s="135">
        <v>26</v>
      </c>
      <c r="N189" s="155">
        <v>145025016</v>
      </c>
      <c r="O189" s="156">
        <v>1.155802126675913E-2</v>
      </c>
    </row>
    <row r="190" spans="1:15" ht="15">
      <c r="A190" s="134">
        <v>181</v>
      </c>
      <c r="B190" s="49" t="s">
        <v>2269</v>
      </c>
      <c r="C190" s="134" t="s">
        <v>1831</v>
      </c>
      <c r="D190" s="139">
        <v>82.3</v>
      </c>
      <c r="E190" s="139">
        <v>82.083333333333329</v>
      </c>
      <c r="F190" s="140">
        <v>80.716666666666654</v>
      </c>
      <c r="G190" s="140">
        <v>79.133333333333326</v>
      </c>
      <c r="H190" s="140">
        <v>77.766666666666652</v>
      </c>
      <c r="I190" s="140">
        <v>83.666666666666657</v>
      </c>
      <c r="J190" s="140">
        <v>85.033333333333331</v>
      </c>
      <c r="K190" s="140">
        <v>86.61666666666666</v>
      </c>
      <c r="L190" s="135">
        <v>83.45</v>
      </c>
      <c r="M190" s="135">
        <v>80.5</v>
      </c>
      <c r="N190" s="155">
        <v>17602000</v>
      </c>
      <c r="O190" s="156">
        <v>6.2885890692888175E-3</v>
      </c>
    </row>
    <row r="191" spans="1:15" ht="15">
      <c r="A191" s="134">
        <v>182</v>
      </c>
      <c r="B191" s="118" t="s">
        <v>2267</v>
      </c>
      <c r="C191" s="134" t="s">
        <v>230</v>
      </c>
      <c r="D191" s="139">
        <v>2328.8000000000002</v>
      </c>
      <c r="E191" s="139">
        <v>2324.2666666666669</v>
      </c>
      <c r="F191" s="140">
        <v>2306.5333333333338</v>
      </c>
      <c r="G191" s="140">
        <v>2284.2666666666669</v>
      </c>
      <c r="H191" s="140">
        <v>2266.5333333333338</v>
      </c>
      <c r="I191" s="140">
        <v>2346.5333333333338</v>
      </c>
      <c r="J191" s="140">
        <v>2364.2666666666664</v>
      </c>
      <c r="K191" s="140">
        <v>2386.5333333333338</v>
      </c>
      <c r="L191" s="135">
        <v>2342</v>
      </c>
      <c r="M191" s="135">
        <v>2302</v>
      </c>
      <c r="N191" s="155">
        <v>448500</v>
      </c>
      <c r="O191" s="156">
        <v>-1.4285714285714285E-2</v>
      </c>
    </row>
    <row r="192" spans="1:15" ht="15">
      <c r="A192" s="134">
        <v>183</v>
      </c>
      <c r="B192" s="118" t="s">
        <v>2275</v>
      </c>
      <c r="C192" s="134" t="s">
        <v>140</v>
      </c>
      <c r="D192" s="139">
        <v>1579.75</v>
      </c>
      <c r="E192" s="139">
        <v>1587.5333333333335</v>
      </c>
      <c r="F192" s="140">
        <v>1567.2166666666672</v>
      </c>
      <c r="G192" s="140">
        <v>1554.6833333333336</v>
      </c>
      <c r="H192" s="140">
        <v>1534.3666666666672</v>
      </c>
      <c r="I192" s="140">
        <v>1600.0666666666671</v>
      </c>
      <c r="J192" s="140">
        <v>1620.3833333333332</v>
      </c>
      <c r="K192" s="140">
        <v>1632.916666666667</v>
      </c>
      <c r="L192" s="135">
        <v>1607.85</v>
      </c>
      <c r="M192" s="135">
        <v>1575</v>
      </c>
      <c r="N192" s="155">
        <v>3904800</v>
      </c>
      <c r="O192" s="156">
        <v>2.0542574878469499E-2</v>
      </c>
    </row>
    <row r="193" spans="1:15" ht="15">
      <c r="A193" s="134">
        <v>184</v>
      </c>
      <c r="B193" s="118" t="s">
        <v>2271</v>
      </c>
      <c r="C193" s="134" t="s">
        <v>141</v>
      </c>
      <c r="D193" s="139">
        <v>559.1</v>
      </c>
      <c r="E193" s="139">
        <v>564.25</v>
      </c>
      <c r="F193" s="140">
        <v>533.75</v>
      </c>
      <c r="G193" s="140">
        <v>508.4</v>
      </c>
      <c r="H193" s="140">
        <v>477.9</v>
      </c>
      <c r="I193" s="140">
        <v>589.6</v>
      </c>
      <c r="J193" s="140">
        <v>620.1</v>
      </c>
      <c r="K193" s="140">
        <v>645.45000000000005</v>
      </c>
      <c r="L193" s="135">
        <v>594.75</v>
      </c>
      <c r="M193" s="135">
        <v>538.9</v>
      </c>
      <c r="N193" s="155">
        <v>2391000</v>
      </c>
      <c r="O193" s="156">
        <v>8.3763937992929013E-2</v>
      </c>
    </row>
    <row r="194" spans="1:15" ht="15">
      <c r="A194" s="134">
        <v>185</v>
      </c>
      <c r="B194" s="118" t="s">
        <v>2271</v>
      </c>
      <c r="C194" s="134" t="s">
        <v>142</v>
      </c>
      <c r="D194" s="139">
        <v>516.5</v>
      </c>
      <c r="E194" s="139">
        <v>516.65</v>
      </c>
      <c r="F194" s="140">
        <v>508.34999999999991</v>
      </c>
      <c r="G194" s="140">
        <v>500.19999999999993</v>
      </c>
      <c r="H194" s="140">
        <v>491.89999999999986</v>
      </c>
      <c r="I194" s="140">
        <v>524.79999999999995</v>
      </c>
      <c r="J194" s="140">
        <v>533.09999999999991</v>
      </c>
      <c r="K194" s="140">
        <v>541.25</v>
      </c>
      <c r="L194" s="135">
        <v>524.95000000000005</v>
      </c>
      <c r="M194" s="135">
        <v>508.5</v>
      </c>
      <c r="N194" s="155">
        <v>58045900</v>
      </c>
      <c r="O194" s="156">
        <v>1.6117230224139259E-2</v>
      </c>
    </row>
    <row r="195" spans="1:15" ht="15">
      <c r="A195" s="134">
        <v>186</v>
      </c>
      <c r="B195" s="118" t="s">
        <v>2279</v>
      </c>
      <c r="C195" s="134" t="s">
        <v>143</v>
      </c>
      <c r="D195" s="139">
        <v>885.85</v>
      </c>
      <c r="E195" s="139">
        <v>879.26666666666677</v>
      </c>
      <c r="F195" s="140">
        <v>869.63333333333355</v>
      </c>
      <c r="G195" s="140">
        <v>853.41666666666674</v>
      </c>
      <c r="H195" s="140">
        <v>843.78333333333353</v>
      </c>
      <c r="I195" s="140">
        <v>895.48333333333358</v>
      </c>
      <c r="J195" s="140">
        <v>905.11666666666679</v>
      </c>
      <c r="K195" s="140">
        <v>921.3333333333336</v>
      </c>
      <c r="L195" s="135">
        <v>888.9</v>
      </c>
      <c r="M195" s="135">
        <v>863.05</v>
      </c>
      <c r="N195" s="155">
        <v>5838000</v>
      </c>
      <c r="O195" s="156">
        <v>-2.586350742532955E-2</v>
      </c>
    </row>
    <row r="196" spans="1:15" ht="15">
      <c r="A196" s="134">
        <v>187</v>
      </c>
      <c r="B196" s="118" t="s">
        <v>2270</v>
      </c>
      <c r="C196" s="134" t="s">
        <v>1879</v>
      </c>
      <c r="D196" s="139">
        <v>10.65</v>
      </c>
      <c r="E196" s="139">
        <v>10.666666666666666</v>
      </c>
      <c r="F196" s="140">
        <v>10.583333333333332</v>
      </c>
      <c r="G196" s="140">
        <v>10.516666666666666</v>
      </c>
      <c r="H196" s="140">
        <v>10.433333333333332</v>
      </c>
      <c r="I196" s="140">
        <v>10.733333333333333</v>
      </c>
      <c r="J196" s="140">
        <v>10.816666666666665</v>
      </c>
      <c r="K196" s="140">
        <v>10.883333333333333</v>
      </c>
      <c r="L196" s="135">
        <v>10.75</v>
      </c>
      <c r="M196" s="135">
        <v>10.6</v>
      </c>
      <c r="N196" s="155">
        <v>330360000</v>
      </c>
      <c r="O196" s="156">
        <v>6.2594234020194638E-3</v>
      </c>
    </row>
    <row r="197" spans="1:15" ht="15">
      <c r="A197" s="134">
        <v>188</v>
      </c>
      <c r="B197" s="118" t="s">
        <v>2272</v>
      </c>
      <c r="C197" s="134" t="s">
        <v>144</v>
      </c>
      <c r="D197" s="139">
        <v>53.55</v>
      </c>
      <c r="E197" s="139">
        <v>53.333333333333336</v>
      </c>
      <c r="F197" s="140">
        <v>52.916666666666671</v>
      </c>
      <c r="G197" s="140">
        <v>52.283333333333339</v>
      </c>
      <c r="H197" s="140">
        <v>51.866666666666674</v>
      </c>
      <c r="I197" s="140">
        <v>53.966666666666669</v>
      </c>
      <c r="J197" s="140">
        <v>54.38333333333334</v>
      </c>
      <c r="K197" s="140">
        <v>55.016666666666666</v>
      </c>
      <c r="L197" s="135">
        <v>53.75</v>
      </c>
      <c r="M197" s="135">
        <v>52.7</v>
      </c>
      <c r="N197" s="155">
        <v>30762000</v>
      </c>
      <c r="O197" s="156">
        <v>-3.1179138321995464E-2</v>
      </c>
    </row>
    <row r="198" spans="1:15" ht="15">
      <c r="A198" s="134">
        <v>189</v>
      </c>
      <c r="B198" s="118" t="s">
        <v>2284</v>
      </c>
      <c r="C198" s="134" t="s">
        <v>145</v>
      </c>
      <c r="D198" s="139">
        <v>763.05</v>
      </c>
      <c r="E198" s="139">
        <v>763.48333333333323</v>
      </c>
      <c r="F198" s="140">
        <v>756.76666666666642</v>
      </c>
      <c r="G198" s="140">
        <v>750.48333333333323</v>
      </c>
      <c r="H198" s="140">
        <v>743.76666666666642</v>
      </c>
      <c r="I198" s="140">
        <v>769.76666666666642</v>
      </c>
      <c r="J198" s="140">
        <v>776.48333333333335</v>
      </c>
      <c r="K198" s="140">
        <v>782.76666666666642</v>
      </c>
      <c r="L198" s="135">
        <v>770.2</v>
      </c>
      <c r="M198" s="135">
        <v>757.2</v>
      </c>
      <c r="N198" s="155">
        <v>4894500</v>
      </c>
      <c r="O198" s="156">
        <v>1.8255578093306288E-2</v>
      </c>
    </row>
    <row r="199" spans="1:15" ht="15">
      <c r="A199" s="134">
        <v>190</v>
      </c>
      <c r="B199" s="118" t="s">
        <v>2276</v>
      </c>
      <c r="C199" s="134" t="s">
        <v>146</v>
      </c>
      <c r="D199" s="139">
        <v>614.25</v>
      </c>
      <c r="E199" s="139">
        <v>615.2833333333333</v>
      </c>
      <c r="F199" s="140">
        <v>606.36666666666656</v>
      </c>
      <c r="G199" s="140">
        <v>598.48333333333323</v>
      </c>
      <c r="H199" s="140">
        <v>589.56666666666649</v>
      </c>
      <c r="I199" s="140">
        <v>623.16666666666663</v>
      </c>
      <c r="J199" s="140">
        <v>632.08333333333337</v>
      </c>
      <c r="K199" s="140">
        <v>639.9666666666667</v>
      </c>
      <c r="L199" s="135">
        <v>624.20000000000005</v>
      </c>
      <c r="M199" s="135">
        <v>607.4</v>
      </c>
      <c r="N199" s="155">
        <v>6599200</v>
      </c>
      <c r="O199" s="156">
        <v>4.3252813962311877E-2</v>
      </c>
    </row>
    <row r="200" spans="1:15" ht="15">
      <c r="A200" s="134">
        <v>191</v>
      </c>
      <c r="B200" s="118" t="s">
        <v>2282</v>
      </c>
      <c r="C200" s="134" t="s">
        <v>359</v>
      </c>
      <c r="D200" s="139">
        <v>1149.3</v>
      </c>
      <c r="E200" s="139">
        <v>1149.7833333333335</v>
      </c>
      <c r="F200" s="140">
        <v>1125.5666666666671</v>
      </c>
      <c r="G200" s="140">
        <v>1101.8333333333335</v>
      </c>
      <c r="H200" s="140">
        <v>1077.616666666667</v>
      </c>
      <c r="I200" s="140">
        <v>1173.5166666666671</v>
      </c>
      <c r="J200" s="140">
        <v>1197.7333333333338</v>
      </c>
      <c r="K200" s="140">
        <v>1221.4666666666672</v>
      </c>
      <c r="L200" s="135">
        <v>1174</v>
      </c>
      <c r="M200" s="135">
        <v>1126.05</v>
      </c>
      <c r="N200" s="155">
        <v>2295200</v>
      </c>
      <c r="O200" s="156">
        <v>9.0874524714828903E-2</v>
      </c>
    </row>
    <row r="201" spans="1:15" ht="15">
      <c r="A201" s="134">
        <v>192</v>
      </c>
      <c r="B201" s="118" t="s">
        <v>2274</v>
      </c>
      <c r="C201" s="134" t="s">
        <v>147</v>
      </c>
      <c r="D201" s="139">
        <v>296.05</v>
      </c>
      <c r="E201" s="139">
        <v>293.95</v>
      </c>
      <c r="F201" s="140">
        <v>290.5</v>
      </c>
      <c r="G201" s="140">
        <v>284.95</v>
      </c>
      <c r="H201" s="140">
        <v>281.5</v>
      </c>
      <c r="I201" s="140">
        <v>299.5</v>
      </c>
      <c r="J201" s="140">
        <v>302.94999999999993</v>
      </c>
      <c r="K201" s="140">
        <v>308.5</v>
      </c>
      <c r="L201" s="135">
        <v>297.39999999999998</v>
      </c>
      <c r="M201" s="135">
        <v>288.39999999999998</v>
      </c>
      <c r="N201" s="155">
        <v>22176000</v>
      </c>
      <c r="O201" s="156">
        <v>1.3470437017994859E-2</v>
      </c>
    </row>
    <row r="202" spans="1:15" ht="15">
      <c r="A202" s="134">
        <v>193</v>
      </c>
      <c r="B202" s="118" t="s">
        <v>2273</v>
      </c>
      <c r="C202" s="134" t="s">
        <v>148</v>
      </c>
      <c r="D202" s="139">
        <v>336.45</v>
      </c>
      <c r="E202" s="139">
        <v>336.63333333333333</v>
      </c>
      <c r="F202" s="140">
        <v>334.56666666666666</v>
      </c>
      <c r="G202" s="140">
        <v>332.68333333333334</v>
      </c>
      <c r="H202" s="140">
        <v>330.61666666666667</v>
      </c>
      <c r="I202" s="140">
        <v>338.51666666666665</v>
      </c>
      <c r="J202" s="140">
        <v>340.58333333333326</v>
      </c>
      <c r="K202" s="140">
        <v>342.46666666666664</v>
      </c>
      <c r="L202" s="135">
        <v>338.7</v>
      </c>
      <c r="M202" s="135">
        <v>334.75</v>
      </c>
      <c r="N202" s="155">
        <v>76494000</v>
      </c>
      <c r="O202" s="156">
        <v>-1.2681264641536466E-2</v>
      </c>
    </row>
    <row r="203" spans="1:15" ht="15">
      <c r="A203" s="134">
        <v>194</v>
      </c>
      <c r="B203" s="118" t="s">
        <v>2273</v>
      </c>
      <c r="C203" s="134" t="s">
        <v>149</v>
      </c>
      <c r="D203" s="139">
        <v>189.1</v>
      </c>
      <c r="E203" s="139">
        <v>188.96666666666667</v>
      </c>
      <c r="F203" s="140">
        <v>188.03333333333333</v>
      </c>
      <c r="G203" s="140">
        <v>186.96666666666667</v>
      </c>
      <c r="H203" s="140">
        <v>186.03333333333333</v>
      </c>
      <c r="I203" s="140">
        <v>190.03333333333333</v>
      </c>
      <c r="J203" s="140">
        <v>190.96666666666667</v>
      </c>
      <c r="K203" s="140">
        <v>192.03333333333333</v>
      </c>
      <c r="L203" s="135">
        <v>189.9</v>
      </c>
      <c r="M203" s="135">
        <v>187.9</v>
      </c>
      <c r="N203" s="155">
        <v>26566800</v>
      </c>
      <c r="O203" s="156">
        <v>-4.7763005585462065E-3</v>
      </c>
    </row>
    <row r="204" spans="1:15" ht="15">
      <c r="A204" s="134">
        <v>195</v>
      </c>
      <c r="B204" s="118" t="s">
        <v>2270</v>
      </c>
      <c r="C204" s="134" t="s">
        <v>150</v>
      </c>
      <c r="D204" s="139">
        <v>85.75</v>
      </c>
      <c r="E204" s="139">
        <v>85.566666666666663</v>
      </c>
      <c r="F204" s="140">
        <v>84.883333333333326</v>
      </c>
      <c r="G204" s="140">
        <v>84.016666666666666</v>
      </c>
      <c r="H204" s="140">
        <v>83.333333333333329</v>
      </c>
      <c r="I204" s="140">
        <v>86.433333333333323</v>
      </c>
      <c r="J204" s="140">
        <v>87.11666666666666</v>
      </c>
      <c r="K204" s="140">
        <v>87.98333333333332</v>
      </c>
      <c r="L204" s="135">
        <v>86.25</v>
      </c>
      <c r="M204" s="135">
        <v>84.7</v>
      </c>
      <c r="N204" s="155">
        <v>49995000</v>
      </c>
      <c r="O204" s="156">
        <v>2.5266197437285687E-3</v>
      </c>
    </row>
    <row r="205" spans="1:15" ht="15">
      <c r="A205" s="134">
        <v>196</v>
      </c>
      <c r="B205" s="118" t="s">
        <v>2283</v>
      </c>
      <c r="C205" s="134" t="s">
        <v>151</v>
      </c>
      <c r="D205" s="139">
        <v>599.1</v>
      </c>
      <c r="E205" s="139">
        <v>594.76666666666665</v>
      </c>
      <c r="F205" s="140">
        <v>588.5333333333333</v>
      </c>
      <c r="G205" s="140">
        <v>577.9666666666667</v>
      </c>
      <c r="H205" s="140">
        <v>571.73333333333335</v>
      </c>
      <c r="I205" s="140">
        <v>605.33333333333326</v>
      </c>
      <c r="J205" s="140">
        <v>611.56666666666661</v>
      </c>
      <c r="K205" s="140">
        <v>622.13333333333321</v>
      </c>
      <c r="L205" s="135">
        <v>601</v>
      </c>
      <c r="M205" s="135">
        <v>584.20000000000005</v>
      </c>
      <c r="N205" s="155">
        <v>21332466</v>
      </c>
      <c r="O205" s="156">
        <v>-5.8346518987341771E-3</v>
      </c>
    </row>
    <row r="206" spans="1:15" ht="15">
      <c r="A206" s="134">
        <v>197</v>
      </c>
      <c r="B206" s="118" t="s">
        <v>2282</v>
      </c>
      <c r="C206" s="134" t="s">
        <v>152</v>
      </c>
      <c r="D206" s="139">
        <v>3442.4</v>
      </c>
      <c r="E206" s="139">
        <v>3460.8833333333332</v>
      </c>
      <c r="F206" s="140">
        <v>3416.6166666666663</v>
      </c>
      <c r="G206" s="140">
        <v>3390.833333333333</v>
      </c>
      <c r="H206" s="140">
        <v>3346.5666666666662</v>
      </c>
      <c r="I206" s="140">
        <v>3486.6666666666665</v>
      </c>
      <c r="J206" s="140">
        <v>3530.9333333333329</v>
      </c>
      <c r="K206" s="140">
        <v>3556.7166666666667</v>
      </c>
      <c r="L206" s="135">
        <v>3505.15</v>
      </c>
      <c r="M206" s="135">
        <v>3435.1</v>
      </c>
      <c r="N206" s="155">
        <v>6506750</v>
      </c>
      <c r="O206" s="156">
        <v>-2.5388504025463398E-2</v>
      </c>
    </row>
    <row r="207" spans="1:15" ht="15">
      <c r="A207" s="134">
        <v>198</v>
      </c>
      <c r="B207" s="118" t="s">
        <v>2282</v>
      </c>
      <c r="C207" s="134" t="s">
        <v>153</v>
      </c>
      <c r="D207" s="139">
        <v>661.6</v>
      </c>
      <c r="E207" s="139">
        <v>666.1</v>
      </c>
      <c r="F207" s="140">
        <v>653.25</v>
      </c>
      <c r="G207" s="140">
        <v>644.9</v>
      </c>
      <c r="H207" s="140">
        <v>632.04999999999995</v>
      </c>
      <c r="I207" s="140">
        <v>674.45</v>
      </c>
      <c r="J207" s="140">
        <v>687.30000000000018</v>
      </c>
      <c r="K207" s="140">
        <v>695.65000000000009</v>
      </c>
      <c r="L207" s="135">
        <v>678.95</v>
      </c>
      <c r="M207" s="135">
        <v>657.75</v>
      </c>
      <c r="N207" s="155">
        <v>14392800</v>
      </c>
      <c r="O207" s="156">
        <v>1.0531637037661135E-2</v>
      </c>
    </row>
    <row r="208" spans="1:15" ht="15">
      <c r="A208" s="134">
        <v>199</v>
      </c>
      <c r="B208" s="118" t="s">
        <v>2274</v>
      </c>
      <c r="C208" s="134" t="s">
        <v>154</v>
      </c>
      <c r="D208" s="139">
        <v>975.95</v>
      </c>
      <c r="E208" s="139">
        <v>974.19999999999993</v>
      </c>
      <c r="F208" s="140">
        <v>963.39999999999986</v>
      </c>
      <c r="G208" s="140">
        <v>950.84999999999991</v>
      </c>
      <c r="H208" s="140">
        <v>940.04999999999984</v>
      </c>
      <c r="I208" s="140">
        <v>986.74999999999989</v>
      </c>
      <c r="J208" s="140">
        <v>997.54999999999984</v>
      </c>
      <c r="K208" s="140">
        <v>1010.0999999999999</v>
      </c>
      <c r="L208" s="135">
        <v>985</v>
      </c>
      <c r="M208" s="135">
        <v>961.65</v>
      </c>
      <c r="N208" s="155">
        <v>12805500</v>
      </c>
      <c r="O208" s="156">
        <v>3.434906403344036E-2</v>
      </c>
    </row>
    <row r="209" spans="1:15" ht="15">
      <c r="A209" s="134">
        <v>200</v>
      </c>
      <c r="B209" s="118" t="s">
        <v>2271</v>
      </c>
      <c r="C209" s="134" t="s">
        <v>216</v>
      </c>
      <c r="D209" s="139">
        <v>1391.35</v>
      </c>
      <c r="E209" s="139">
        <v>1392.3</v>
      </c>
      <c r="F209" s="140">
        <v>1364.6</v>
      </c>
      <c r="G209" s="140">
        <v>1337.85</v>
      </c>
      <c r="H209" s="140">
        <v>1310.1499999999999</v>
      </c>
      <c r="I209" s="140">
        <v>1419.05</v>
      </c>
      <c r="J209" s="140">
        <v>1446.7500000000002</v>
      </c>
      <c r="K209" s="140">
        <v>1473.5</v>
      </c>
      <c r="L209" s="135">
        <v>1420</v>
      </c>
      <c r="M209" s="135">
        <v>1365.55</v>
      </c>
      <c r="N209" s="67">
        <v>425000</v>
      </c>
      <c r="O209" s="156">
        <v>-3.5187287173666287E-2</v>
      </c>
    </row>
    <row r="210" spans="1:15" ht="15">
      <c r="A210" s="134">
        <v>201</v>
      </c>
      <c r="B210" s="118" t="s">
        <v>2270</v>
      </c>
      <c r="C210" s="134" t="s">
        <v>217</v>
      </c>
      <c r="D210" s="139">
        <v>242.45</v>
      </c>
      <c r="E210" s="139">
        <v>242.21666666666667</v>
      </c>
      <c r="F210" s="140">
        <v>239.93333333333334</v>
      </c>
      <c r="G210" s="140">
        <v>237.41666666666666</v>
      </c>
      <c r="H210" s="140">
        <v>235.13333333333333</v>
      </c>
      <c r="I210" s="140">
        <v>244.73333333333335</v>
      </c>
      <c r="J210" s="140">
        <v>247.01666666666671</v>
      </c>
      <c r="K210" s="140">
        <v>249.53333333333336</v>
      </c>
      <c r="L210" s="135">
        <v>244.5</v>
      </c>
      <c r="M210" s="135">
        <v>239.7</v>
      </c>
      <c r="N210" s="67">
        <v>4314000</v>
      </c>
      <c r="O210" s="156">
        <v>-1.1683848797250859E-2</v>
      </c>
    </row>
    <row r="211" spans="1:15" ht="15">
      <c r="A211" s="134">
        <v>202</v>
      </c>
      <c r="B211" s="118" t="s">
        <v>2279</v>
      </c>
      <c r="C211" s="134" t="s">
        <v>244</v>
      </c>
      <c r="D211" s="139">
        <v>62.5</v>
      </c>
      <c r="E211" s="139">
        <v>62.566666666666663</v>
      </c>
      <c r="F211" s="140">
        <v>61.883333333333326</v>
      </c>
      <c r="G211" s="140">
        <v>61.266666666666666</v>
      </c>
      <c r="H211" s="140">
        <v>60.583333333333329</v>
      </c>
      <c r="I211" s="140">
        <v>63.183333333333323</v>
      </c>
      <c r="J211" s="140">
        <v>63.86666666666666</v>
      </c>
      <c r="K211" s="140">
        <v>64.48333333333332</v>
      </c>
      <c r="L211" s="135">
        <v>63.25</v>
      </c>
      <c r="M211" s="135">
        <v>61.95</v>
      </c>
      <c r="N211" s="67">
        <v>82467000</v>
      </c>
      <c r="O211" s="156">
        <v>4.972032318210068E-3</v>
      </c>
    </row>
    <row r="212" spans="1:15" ht="15">
      <c r="A212" s="134">
        <v>203</v>
      </c>
      <c r="B212" s="118" t="s">
        <v>2273</v>
      </c>
      <c r="C212" s="134" t="s">
        <v>155</v>
      </c>
      <c r="D212" s="139">
        <v>630.04999999999995</v>
      </c>
      <c r="E212" s="139">
        <v>625.80000000000007</v>
      </c>
      <c r="F212" s="140">
        <v>618.10000000000014</v>
      </c>
      <c r="G212" s="140">
        <v>606.15000000000009</v>
      </c>
      <c r="H212" s="140">
        <v>598.45000000000016</v>
      </c>
      <c r="I212" s="140">
        <v>637.75000000000011</v>
      </c>
      <c r="J212" s="140">
        <v>645.45000000000016</v>
      </c>
      <c r="K212" s="140">
        <v>657.40000000000009</v>
      </c>
      <c r="L212" s="135">
        <v>633.5</v>
      </c>
      <c r="M212" s="135">
        <v>613.85</v>
      </c>
      <c r="N212" s="67">
        <v>4671000</v>
      </c>
      <c r="O212" s="156">
        <v>-2.1362956633198035E-3</v>
      </c>
    </row>
    <row r="213" spans="1:15" ht="15">
      <c r="A213" s="134">
        <v>204</v>
      </c>
      <c r="B213" s="118" t="s">
        <v>2274</v>
      </c>
      <c r="C213" s="134" t="s">
        <v>156</v>
      </c>
      <c r="D213" s="139">
        <v>1138.95</v>
      </c>
      <c r="E213" s="139">
        <v>1139.3000000000002</v>
      </c>
      <c r="F213" s="140">
        <v>1117.9500000000003</v>
      </c>
      <c r="G213" s="140">
        <v>1096.95</v>
      </c>
      <c r="H213" s="140">
        <v>1075.6000000000001</v>
      </c>
      <c r="I213" s="140">
        <v>1160.3000000000004</v>
      </c>
      <c r="J213" s="140">
        <v>1181.6500000000003</v>
      </c>
      <c r="K213" s="140">
        <v>1202.6500000000005</v>
      </c>
      <c r="L213" s="135">
        <v>1160.6500000000001</v>
      </c>
      <c r="M213" s="135">
        <v>1118.3</v>
      </c>
      <c r="N213" s="67">
        <v>975100</v>
      </c>
      <c r="O213" s="156">
        <v>0.1418032786885246</v>
      </c>
    </row>
    <row r="214" spans="1:15" ht="15">
      <c r="A214" s="134">
        <v>205</v>
      </c>
      <c r="B214" s="118" t="s">
        <v>2275</v>
      </c>
      <c r="C214" s="134" t="s">
        <v>2001</v>
      </c>
      <c r="D214" s="139">
        <v>397.55</v>
      </c>
      <c r="E214" s="139">
        <v>402.01666666666671</v>
      </c>
      <c r="F214" s="140">
        <v>383.68333333333339</v>
      </c>
      <c r="G214" s="140">
        <v>369.81666666666666</v>
      </c>
      <c r="H214" s="140">
        <v>351.48333333333335</v>
      </c>
      <c r="I214" s="140">
        <v>415.88333333333344</v>
      </c>
      <c r="J214" s="140">
        <v>434.21666666666681</v>
      </c>
      <c r="K214" s="140">
        <v>448.08333333333348</v>
      </c>
      <c r="L214" s="135">
        <v>420.35</v>
      </c>
      <c r="M214" s="135">
        <v>388.15</v>
      </c>
      <c r="N214" s="67">
        <v>7417600</v>
      </c>
      <c r="O214" s="156">
        <v>0.20103626943005182</v>
      </c>
    </row>
    <row r="215" spans="1:15" ht="15">
      <c r="A215" s="134">
        <v>206</v>
      </c>
      <c r="B215" s="118" t="s">
        <v>2268</v>
      </c>
      <c r="C215" s="134" t="s">
        <v>158</v>
      </c>
      <c r="D215" s="139">
        <v>4048.4</v>
      </c>
      <c r="E215" s="139">
        <v>4031.5499999999997</v>
      </c>
      <c r="F215" s="140">
        <v>3999.1999999999994</v>
      </c>
      <c r="G215" s="140">
        <v>3949.9999999999995</v>
      </c>
      <c r="H215" s="140">
        <v>3917.6499999999992</v>
      </c>
      <c r="I215" s="140">
        <v>4080.7499999999995</v>
      </c>
      <c r="J215" s="140">
        <v>4113.1000000000004</v>
      </c>
      <c r="K215" s="140">
        <v>4162.2999999999993</v>
      </c>
      <c r="L215" s="135">
        <v>4063.9</v>
      </c>
      <c r="M215" s="135">
        <v>3982.35</v>
      </c>
      <c r="N215" s="67">
        <v>1854600</v>
      </c>
      <c r="O215" s="156">
        <v>-6.4288010286081649E-3</v>
      </c>
    </row>
    <row r="216" spans="1:15" ht="15">
      <c r="A216" s="134">
        <v>207</v>
      </c>
      <c r="B216" s="118" t="s">
        <v>2272</v>
      </c>
      <c r="C216" s="134" t="s">
        <v>159</v>
      </c>
      <c r="D216" s="139">
        <v>93.35</v>
      </c>
      <c r="E216" s="139">
        <v>93.166666666666671</v>
      </c>
      <c r="F216" s="140">
        <v>92.183333333333337</v>
      </c>
      <c r="G216" s="140">
        <v>91.016666666666666</v>
      </c>
      <c r="H216" s="140">
        <v>90.033333333333331</v>
      </c>
      <c r="I216" s="140">
        <v>94.333333333333343</v>
      </c>
      <c r="J216" s="140">
        <v>95.316666666666663</v>
      </c>
      <c r="K216" s="140">
        <v>96.483333333333348</v>
      </c>
      <c r="L216" s="135">
        <v>94.15</v>
      </c>
      <c r="M216" s="135">
        <v>92</v>
      </c>
      <c r="N216" s="67">
        <v>30864000</v>
      </c>
      <c r="O216" s="156">
        <v>-1.1909335382251248E-2</v>
      </c>
    </row>
    <row r="217" spans="1:15" ht="15">
      <c r="A217" s="134">
        <v>208</v>
      </c>
      <c r="B217" s="118" t="s">
        <v>2284</v>
      </c>
      <c r="C217" s="134" t="s">
        <v>161</v>
      </c>
      <c r="D217" s="139">
        <v>720.95</v>
      </c>
      <c r="E217" s="139">
        <v>714.06666666666661</v>
      </c>
      <c r="F217" s="140">
        <v>706.13333333333321</v>
      </c>
      <c r="G217" s="140">
        <v>691.31666666666661</v>
      </c>
      <c r="H217" s="140">
        <v>683.38333333333321</v>
      </c>
      <c r="I217" s="140">
        <v>728.88333333333321</v>
      </c>
      <c r="J217" s="140">
        <v>736.81666666666661</v>
      </c>
      <c r="K217" s="140">
        <v>751.63333333333321</v>
      </c>
      <c r="L217" s="135">
        <v>722</v>
      </c>
      <c r="M217" s="135">
        <v>699.25</v>
      </c>
      <c r="N217" s="67">
        <v>13368000</v>
      </c>
      <c r="O217" s="156">
        <v>-4.9129075480125054E-3</v>
      </c>
    </row>
    <row r="218" spans="1:15" ht="15">
      <c r="A218" s="134">
        <v>209</v>
      </c>
      <c r="B218" s="118" t="s">
        <v>2283</v>
      </c>
      <c r="C218" s="134" t="s">
        <v>228</v>
      </c>
      <c r="D218" s="139">
        <v>286.64999999999998</v>
      </c>
      <c r="E218" s="139">
        <v>286.93333333333334</v>
      </c>
      <c r="F218" s="140">
        <v>282.9666666666667</v>
      </c>
      <c r="G218" s="140">
        <v>279.28333333333336</v>
      </c>
      <c r="H218" s="140">
        <v>275.31666666666672</v>
      </c>
      <c r="I218" s="140">
        <v>290.61666666666667</v>
      </c>
      <c r="J218" s="140">
        <v>294.58333333333326</v>
      </c>
      <c r="K218" s="140">
        <v>298.26666666666665</v>
      </c>
      <c r="L218" s="135">
        <v>290.89999999999998</v>
      </c>
      <c r="M218" s="135">
        <v>283.25</v>
      </c>
      <c r="N218" s="67">
        <v>42413000</v>
      </c>
      <c r="O218" s="156">
        <v>-3.8292131264632358E-2</v>
      </c>
    </row>
    <row r="219" spans="1:15" ht="15">
      <c r="A219" s="134">
        <v>210</v>
      </c>
      <c r="B219" s="118" t="s">
        <v>2269</v>
      </c>
      <c r="C219" s="134" t="s">
        <v>2039</v>
      </c>
      <c r="D219" s="139">
        <v>241.25</v>
      </c>
      <c r="E219" s="139">
        <v>240.68333333333331</v>
      </c>
      <c r="F219" s="140">
        <v>238.71666666666661</v>
      </c>
      <c r="G219" s="140">
        <v>236.18333333333331</v>
      </c>
      <c r="H219" s="140">
        <v>234.21666666666661</v>
      </c>
      <c r="I219" s="140">
        <v>243.21666666666661</v>
      </c>
      <c r="J219" s="140">
        <v>245.18333333333331</v>
      </c>
      <c r="K219" s="140">
        <v>247.71666666666661</v>
      </c>
      <c r="L219" s="135">
        <v>242.65</v>
      </c>
      <c r="M219" s="135">
        <v>238.15</v>
      </c>
      <c r="N219" s="67">
        <v>2568000</v>
      </c>
      <c r="O219" s="156">
        <v>4.6948356807511738E-3</v>
      </c>
    </row>
    <row r="220" spans="1:15" ht="15">
      <c r="A220" s="134">
        <v>211</v>
      </c>
      <c r="B220" s="118" t="s">
        <v>2277</v>
      </c>
      <c r="C220" s="134" t="s">
        <v>162</v>
      </c>
      <c r="D220" s="139">
        <v>630.20000000000005</v>
      </c>
      <c r="E220" s="139">
        <v>628.93333333333328</v>
      </c>
      <c r="F220" s="140">
        <v>620.56666666666661</v>
      </c>
      <c r="G220" s="140">
        <v>610.93333333333328</v>
      </c>
      <c r="H220" s="140">
        <v>602.56666666666661</v>
      </c>
      <c r="I220" s="140">
        <v>638.56666666666661</v>
      </c>
      <c r="J220" s="140">
        <v>646.93333333333317</v>
      </c>
      <c r="K220" s="140">
        <v>656.56666666666661</v>
      </c>
      <c r="L220" s="135">
        <v>637.29999999999995</v>
      </c>
      <c r="M220" s="135">
        <v>619.29999999999995</v>
      </c>
      <c r="N220" s="67">
        <v>3954000</v>
      </c>
      <c r="O220" s="156">
        <v>2.8616024973985431E-2</v>
      </c>
    </row>
    <row r="221" spans="1:15" ht="15">
      <c r="A221" s="134">
        <v>212</v>
      </c>
      <c r="B221" s="118" t="s">
        <v>2282</v>
      </c>
      <c r="C221" s="134" t="s">
        <v>163</v>
      </c>
      <c r="D221" s="139">
        <v>275.25</v>
      </c>
      <c r="E221" s="139">
        <v>273.73333333333329</v>
      </c>
      <c r="F221" s="140">
        <v>271.16666666666657</v>
      </c>
      <c r="G221" s="140">
        <v>267.08333333333326</v>
      </c>
      <c r="H221" s="140">
        <v>264.51666666666654</v>
      </c>
      <c r="I221" s="140">
        <v>277.81666666666661</v>
      </c>
      <c r="J221" s="140">
        <v>280.38333333333333</v>
      </c>
      <c r="K221" s="140">
        <v>284.46666666666664</v>
      </c>
      <c r="L221" s="135">
        <v>276.3</v>
      </c>
      <c r="M221" s="135">
        <v>269.64999999999998</v>
      </c>
      <c r="N221" s="67">
        <v>31377600</v>
      </c>
      <c r="O221" s="156">
        <v>-2.4037025977903852E-2</v>
      </c>
    </row>
    <row r="222" spans="1:15" ht="15">
      <c r="A222" s="134">
        <v>213</v>
      </c>
      <c r="B222" s="118" t="s">
        <v>2271</v>
      </c>
      <c r="C222" s="134" t="s">
        <v>164</v>
      </c>
      <c r="D222" s="139">
        <v>743.3</v>
      </c>
      <c r="E222" s="139">
        <v>751.08333333333337</v>
      </c>
      <c r="F222" s="140">
        <v>709.2166666666667</v>
      </c>
      <c r="G222" s="140">
        <v>675.13333333333333</v>
      </c>
      <c r="H222" s="140">
        <v>633.26666666666665</v>
      </c>
      <c r="I222" s="140">
        <v>785.16666666666674</v>
      </c>
      <c r="J222" s="140">
        <v>827.0333333333333</v>
      </c>
      <c r="K222" s="140">
        <v>861.11666666666679</v>
      </c>
      <c r="L222" s="135">
        <v>792.95</v>
      </c>
      <c r="M222" s="135">
        <v>717</v>
      </c>
      <c r="N222" s="67">
        <v>4287600</v>
      </c>
      <c r="O222" s="156">
        <v>0.18595967139656461</v>
      </c>
    </row>
    <row r="223" spans="1:15" ht="15">
      <c r="A223" s="134">
        <v>214</v>
      </c>
      <c r="B223" s="118" t="s">
        <v>2272</v>
      </c>
      <c r="C223" s="134" t="s">
        <v>165</v>
      </c>
      <c r="D223" s="139">
        <v>349.75</v>
      </c>
      <c r="E223" s="139">
        <v>348.83333333333331</v>
      </c>
      <c r="F223" s="140">
        <v>345.76666666666665</v>
      </c>
      <c r="G223" s="140">
        <v>341.78333333333336</v>
      </c>
      <c r="H223" s="140">
        <v>338.7166666666667</v>
      </c>
      <c r="I223" s="140">
        <v>352.81666666666661</v>
      </c>
      <c r="J223" s="140">
        <v>355.88333333333333</v>
      </c>
      <c r="K223" s="140">
        <v>359.86666666666656</v>
      </c>
      <c r="L223" s="135">
        <v>351.9</v>
      </c>
      <c r="M223" s="135">
        <v>344.85</v>
      </c>
      <c r="N223" s="67">
        <v>59379250</v>
      </c>
      <c r="O223" s="156">
        <v>1.9530663141131575E-2</v>
      </c>
    </row>
    <row r="224" spans="1:15" ht="15">
      <c r="A224" s="134">
        <v>215</v>
      </c>
      <c r="B224" s="118" t="s">
        <v>2279</v>
      </c>
      <c r="C224" s="134" t="s">
        <v>166</v>
      </c>
      <c r="D224" s="139">
        <v>602.5</v>
      </c>
      <c r="E224" s="139">
        <v>597.7833333333333</v>
      </c>
      <c r="F224" s="140">
        <v>590.06666666666661</v>
      </c>
      <c r="G224" s="140">
        <v>577.63333333333333</v>
      </c>
      <c r="H224" s="140">
        <v>569.91666666666663</v>
      </c>
      <c r="I224" s="140">
        <v>610.21666666666658</v>
      </c>
      <c r="J224" s="140">
        <v>617.93333333333328</v>
      </c>
      <c r="K224" s="140">
        <v>630.36666666666656</v>
      </c>
      <c r="L224" s="135">
        <v>605.5</v>
      </c>
      <c r="M224" s="135">
        <v>585.35</v>
      </c>
      <c r="N224" s="67">
        <v>8567000</v>
      </c>
      <c r="O224" s="156">
        <v>4.7263302332672666E-3</v>
      </c>
    </row>
    <row r="225" spans="1:13">
      <c r="A225" s="134">
        <v>217</v>
      </c>
      <c r="C225" s="158"/>
      <c r="D225" s="184"/>
      <c r="E225" s="184"/>
      <c r="F225" s="185"/>
      <c r="G225" s="185"/>
      <c r="H225" s="185"/>
      <c r="I225" s="185"/>
      <c r="J225" s="185"/>
      <c r="K225" s="185"/>
      <c r="L225" s="186"/>
      <c r="M225" s="186"/>
    </row>
    <row r="226" spans="1:13">
      <c r="A226" s="134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8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8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5"/>
  <sheetViews>
    <sheetView zoomScale="85" zoomScaleNormal="85" workbookViewId="0">
      <pane ySplit="9" topLeftCell="A10" activePane="bottomLeft" state="frozen"/>
      <selection sqref="A1:B1"/>
      <selection pane="bottomLeft" activeCell="E216" sqref="E2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42863</v>
      </c>
    </row>
    <row r="7" spans="1:15" ht="13.5" thickBot="1">
      <c r="A7"/>
    </row>
    <row r="8" spans="1:15" ht="28.5" customHeight="1" thickBot="1">
      <c r="A8" s="510" t="s">
        <v>13</v>
      </c>
      <c r="B8" s="511" t="s">
        <v>14</v>
      </c>
      <c r="C8" s="509" t="s">
        <v>15</v>
      </c>
      <c r="D8" s="509" t="s">
        <v>16</v>
      </c>
      <c r="E8" s="509" t="s">
        <v>17</v>
      </c>
      <c r="F8" s="509"/>
      <c r="G8" s="509"/>
      <c r="H8" s="509" t="s">
        <v>18</v>
      </c>
      <c r="I8" s="509"/>
      <c r="J8" s="509"/>
      <c r="K8" s="23"/>
      <c r="L8" s="34"/>
      <c r="M8" s="34"/>
    </row>
    <row r="9" spans="1:15" ht="36" customHeight="1">
      <c r="A9" s="505"/>
      <c r="B9" s="507"/>
      <c r="C9" s="512" t="s">
        <v>19</v>
      </c>
      <c r="D9" s="51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8" t="s">
        <v>251</v>
      </c>
      <c r="C10" s="131">
        <v>10715.5</v>
      </c>
      <c r="D10" s="132">
        <v>10692.266666666668</v>
      </c>
      <c r="E10" s="132">
        <v>10658.883333333337</v>
      </c>
      <c r="F10" s="132">
        <v>10602.266666666668</v>
      </c>
      <c r="G10" s="132">
        <v>10568.883333333337</v>
      </c>
      <c r="H10" s="132">
        <v>10748.883333333337</v>
      </c>
      <c r="I10" s="132">
        <v>10782.266666666668</v>
      </c>
      <c r="J10" s="132">
        <v>10838.883333333337</v>
      </c>
      <c r="K10" s="131">
        <v>10725.65</v>
      </c>
      <c r="L10" s="131">
        <v>10635.65</v>
      </c>
      <c r="M10" s="133"/>
    </row>
    <row r="11" spans="1:15">
      <c r="A11" s="66">
        <v>2</v>
      </c>
      <c r="B11" s="128" t="s">
        <v>252</v>
      </c>
      <c r="C11" s="130">
        <v>25852.05</v>
      </c>
      <c r="D11" s="129">
        <v>25813.566666666669</v>
      </c>
      <c r="E11" s="129">
        <v>25713.633333333339</v>
      </c>
      <c r="F11" s="129">
        <v>25575.216666666671</v>
      </c>
      <c r="G11" s="129">
        <v>25475.28333333334</v>
      </c>
      <c r="H11" s="129">
        <v>25951.983333333337</v>
      </c>
      <c r="I11" s="129">
        <v>26051.916666666664</v>
      </c>
      <c r="J11" s="129">
        <v>26190.333333333336</v>
      </c>
      <c r="K11" s="130">
        <v>25913.5</v>
      </c>
      <c r="L11" s="130">
        <v>25675.15</v>
      </c>
      <c r="M11" s="133"/>
    </row>
    <row r="12" spans="1:15">
      <c r="A12" s="66">
        <v>3</v>
      </c>
      <c r="B12" s="127" t="s">
        <v>2331</v>
      </c>
      <c r="C12" s="130">
        <v>2405.6999999999998</v>
      </c>
      <c r="D12" s="129">
        <v>2392.6666666666665</v>
      </c>
      <c r="E12" s="129">
        <v>2375.333333333333</v>
      </c>
      <c r="F12" s="129">
        <v>2344.9666666666667</v>
      </c>
      <c r="G12" s="129">
        <v>2327.6333333333332</v>
      </c>
      <c r="H12" s="129">
        <v>2423.0333333333328</v>
      </c>
      <c r="I12" s="129">
        <v>2440.3666666666659</v>
      </c>
      <c r="J12" s="129">
        <v>2470.7333333333327</v>
      </c>
      <c r="K12" s="130">
        <v>2410</v>
      </c>
      <c r="L12" s="130">
        <v>2362.3000000000002</v>
      </c>
      <c r="M12" s="133"/>
    </row>
    <row r="13" spans="1:15">
      <c r="A13" s="66">
        <v>4</v>
      </c>
      <c r="B13" s="128" t="s">
        <v>253</v>
      </c>
      <c r="C13" s="130">
        <v>3449.65</v>
      </c>
      <c r="D13" s="129">
        <v>3443.35</v>
      </c>
      <c r="E13" s="129">
        <v>3430.7</v>
      </c>
      <c r="F13" s="129">
        <v>3411.75</v>
      </c>
      <c r="G13" s="129">
        <v>3399.1</v>
      </c>
      <c r="H13" s="129">
        <v>3462.2999999999997</v>
      </c>
      <c r="I13" s="129">
        <v>3474.9500000000003</v>
      </c>
      <c r="J13" s="129">
        <v>3493.8999999999996</v>
      </c>
      <c r="K13" s="130">
        <v>3456</v>
      </c>
      <c r="L13" s="130">
        <v>3424.4</v>
      </c>
      <c r="M13" s="133"/>
    </row>
    <row r="14" spans="1:15">
      <c r="A14" s="66">
        <v>5</v>
      </c>
      <c r="B14" s="128" t="s">
        <v>254</v>
      </c>
      <c r="C14" s="130">
        <v>13424.9</v>
      </c>
      <c r="D14" s="129">
        <v>13461.533333333333</v>
      </c>
      <c r="E14" s="129">
        <v>13359.216666666665</v>
      </c>
      <c r="F14" s="129">
        <v>13293.533333333333</v>
      </c>
      <c r="G14" s="129">
        <v>13191.216666666665</v>
      </c>
      <c r="H14" s="129">
        <v>13527.216666666665</v>
      </c>
      <c r="I14" s="129">
        <v>13629.533333333331</v>
      </c>
      <c r="J14" s="129">
        <v>13695.216666666665</v>
      </c>
      <c r="K14" s="130">
        <v>13563.85</v>
      </c>
      <c r="L14" s="130">
        <v>13395.85</v>
      </c>
      <c r="M14" s="133"/>
    </row>
    <row r="15" spans="1:15">
      <c r="A15" s="66">
        <v>6</v>
      </c>
      <c r="B15" s="128" t="s">
        <v>255</v>
      </c>
      <c r="C15" s="130">
        <v>3827.3</v>
      </c>
      <c r="D15" s="129">
        <v>3812.6833333333329</v>
      </c>
      <c r="E15" s="129">
        <v>3791.1666666666661</v>
      </c>
      <c r="F15" s="129">
        <v>3755.0333333333333</v>
      </c>
      <c r="G15" s="129">
        <v>3733.5166666666664</v>
      </c>
      <c r="H15" s="129">
        <v>3848.8166666666657</v>
      </c>
      <c r="I15" s="129">
        <v>3870.333333333333</v>
      </c>
      <c r="J15" s="129">
        <v>3906.4666666666653</v>
      </c>
      <c r="K15" s="130">
        <v>3834.2</v>
      </c>
      <c r="L15" s="130">
        <v>3776.55</v>
      </c>
      <c r="M15" s="133"/>
    </row>
    <row r="16" spans="1:15">
      <c r="A16" s="66">
        <v>7</v>
      </c>
      <c r="B16" s="128" t="s">
        <v>245</v>
      </c>
      <c r="C16" s="130">
        <v>5344.75</v>
      </c>
      <c r="D16" s="129">
        <v>5326.166666666667</v>
      </c>
      <c r="E16" s="129">
        <v>5300.8833333333341</v>
      </c>
      <c r="F16" s="129">
        <v>5257.0166666666673</v>
      </c>
      <c r="G16" s="129">
        <v>5231.7333333333345</v>
      </c>
      <c r="H16" s="129">
        <v>5370.0333333333338</v>
      </c>
      <c r="I16" s="129">
        <v>5395.3166666666666</v>
      </c>
      <c r="J16" s="129">
        <v>5439.1833333333334</v>
      </c>
      <c r="K16" s="130">
        <v>5351.45</v>
      </c>
      <c r="L16" s="130">
        <v>5282.3</v>
      </c>
      <c r="M16" s="133"/>
    </row>
    <row r="17" spans="1:13">
      <c r="A17" s="66">
        <v>8</v>
      </c>
      <c r="B17" s="128" t="s">
        <v>186</v>
      </c>
      <c r="C17" s="128">
        <v>43</v>
      </c>
      <c r="D17" s="129">
        <v>44.733333333333327</v>
      </c>
      <c r="E17" s="129">
        <v>44.466666666666654</v>
      </c>
      <c r="F17" s="129">
        <v>45.93333333333333</v>
      </c>
      <c r="G17" s="129">
        <v>45.666666666666657</v>
      </c>
      <c r="H17" s="129">
        <v>43.266666666666652</v>
      </c>
      <c r="I17" s="129">
        <v>43.533333333333317</v>
      </c>
      <c r="J17" s="129">
        <v>42.066666666666649</v>
      </c>
      <c r="K17" s="128">
        <v>45</v>
      </c>
      <c r="L17" s="128">
        <v>46.2</v>
      </c>
      <c r="M17" s="128">
        <v>4.5399999999999998E-4</v>
      </c>
    </row>
    <row r="18" spans="1:13">
      <c r="A18" s="66">
        <v>9</v>
      </c>
      <c r="B18" s="128" t="s">
        <v>30</v>
      </c>
      <c r="C18" s="128">
        <v>157.5</v>
      </c>
      <c r="D18" s="129">
        <v>159.4</v>
      </c>
      <c r="E18" s="129">
        <v>159</v>
      </c>
      <c r="F18" s="129">
        <v>160.5</v>
      </c>
      <c r="G18" s="129">
        <v>160.1</v>
      </c>
      <c r="H18" s="129">
        <v>157.9</v>
      </c>
      <c r="I18" s="129">
        <v>158.30000000000004</v>
      </c>
      <c r="J18" s="129">
        <v>156.80000000000001</v>
      </c>
      <c r="K18" s="128">
        <v>159.80000000000001</v>
      </c>
      <c r="L18" s="128">
        <v>160.9</v>
      </c>
      <c r="M18" s="128">
        <v>1.5895E-3</v>
      </c>
    </row>
    <row r="19" spans="1:13">
      <c r="A19" s="66">
        <v>10</v>
      </c>
      <c r="B19" s="128" t="s">
        <v>436</v>
      </c>
      <c r="C19" s="128">
        <v>126.35</v>
      </c>
      <c r="D19" s="129">
        <v>128.43333333333331</v>
      </c>
      <c r="E19" s="129">
        <v>128.86666666666662</v>
      </c>
      <c r="F19" s="129">
        <v>131.3833333333333</v>
      </c>
      <c r="G19" s="129">
        <v>131.81666666666661</v>
      </c>
      <c r="H19" s="129">
        <v>125.91666666666663</v>
      </c>
      <c r="I19" s="129">
        <v>125.48333333333329</v>
      </c>
      <c r="J19" s="129">
        <v>122.96666666666664</v>
      </c>
      <c r="K19" s="128">
        <v>128</v>
      </c>
      <c r="L19" s="128">
        <v>130.94999999999999</v>
      </c>
      <c r="M19" s="128">
        <v>1.2869999999999999E-3</v>
      </c>
    </row>
    <row r="20" spans="1:13">
      <c r="A20" s="66">
        <v>11</v>
      </c>
      <c r="B20" s="128" t="s">
        <v>2494</v>
      </c>
      <c r="C20" s="128">
        <v>2800</v>
      </c>
      <c r="D20" s="129">
        <v>2825.0166666666664</v>
      </c>
      <c r="E20" s="129">
        <v>2824.9833333333327</v>
      </c>
      <c r="F20" s="129">
        <v>2849.9666666666662</v>
      </c>
      <c r="G20" s="129">
        <v>2849.9333333333325</v>
      </c>
      <c r="H20" s="129">
        <v>2800.0333333333328</v>
      </c>
      <c r="I20" s="129">
        <v>2800.0666666666666</v>
      </c>
      <c r="J20" s="129">
        <v>2775.083333333333</v>
      </c>
      <c r="K20" s="128">
        <v>2825.05</v>
      </c>
      <c r="L20" s="128">
        <v>2850</v>
      </c>
      <c r="M20" s="128">
        <v>2.8280500000000004E-2</v>
      </c>
    </row>
    <row r="21" spans="1:13">
      <c r="A21" s="66">
        <v>12</v>
      </c>
      <c r="B21" s="128" t="s">
        <v>31</v>
      </c>
      <c r="C21" s="128">
        <v>1310.0999999999999</v>
      </c>
      <c r="D21" s="129">
        <v>1326.25</v>
      </c>
      <c r="E21" s="129">
        <v>1324.55</v>
      </c>
      <c r="F21" s="129">
        <v>1339</v>
      </c>
      <c r="G21" s="129">
        <v>1337.3</v>
      </c>
      <c r="H21" s="129">
        <v>1311.8</v>
      </c>
      <c r="I21" s="129">
        <v>1313.4999999999998</v>
      </c>
      <c r="J21" s="129">
        <v>1299.05</v>
      </c>
      <c r="K21" s="128">
        <v>1327.95</v>
      </c>
      <c r="L21" s="128">
        <v>1340.7</v>
      </c>
      <c r="M21" s="128">
        <v>1.3256500000000001E-2</v>
      </c>
    </row>
    <row r="22" spans="1:13">
      <c r="A22" s="66">
        <v>13</v>
      </c>
      <c r="B22" s="128" t="s">
        <v>32</v>
      </c>
      <c r="C22" s="128">
        <v>179.5</v>
      </c>
      <c r="D22" s="129">
        <v>182.43333333333331</v>
      </c>
      <c r="E22" s="129">
        <v>185.11666666666662</v>
      </c>
      <c r="F22" s="129">
        <v>190.73333333333332</v>
      </c>
      <c r="G22" s="129">
        <v>193.41666666666663</v>
      </c>
      <c r="H22" s="129">
        <v>176.81666666666661</v>
      </c>
      <c r="I22" s="129">
        <v>174.13333333333327</v>
      </c>
      <c r="J22" s="129">
        <v>168.51666666666659</v>
      </c>
      <c r="K22" s="128">
        <v>179.75</v>
      </c>
      <c r="L22" s="128">
        <v>188.05</v>
      </c>
      <c r="M22" s="128">
        <v>1.7909999999999998E-3</v>
      </c>
    </row>
    <row r="23" spans="1:13">
      <c r="A23" s="66">
        <v>14</v>
      </c>
      <c r="B23" s="128" t="s">
        <v>33</v>
      </c>
      <c r="C23" s="128">
        <v>124.85</v>
      </c>
      <c r="D23" s="129">
        <v>127.28333333333335</v>
      </c>
      <c r="E23" s="129">
        <v>127.4666666666667</v>
      </c>
      <c r="F23" s="129">
        <v>130.08333333333337</v>
      </c>
      <c r="G23" s="129">
        <v>130.26666666666671</v>
      </c>
      <c r="H23" s="129">
        <v>124.66666666666669</v>
      </c>
      <c r="I23" s="129">
        <v>124.48333333333332</v>
      </c>
      <c r="J23" s="129">
        <v>121.86666666666667</v>
      </c>
      <c r="K23" s="128">
        <v>127.1</v>
      </c>
      <c r="L23" s="128">
        <v>129.9</v>
      </c>
      <c r="M23" s="128">
        <v>1.266E-3</v>
      </c>
    </row>
    <row r="24" spans="1:13">
      <c r="A24" s="66">
        <v>15</v>
      </c>
      <c r="B24" s="128" t="s">
        <v>413</v>
      </c>
      <c r="C24" s="128">
        <v>6241</v>
      </c>
      <c r="D24" s="129">
        <v>6275.333333333333</v>
      </c>
      <c r="E24" s="129">
        <v>6280.6666666666661</v>
      </c>
      <c r="F24" s="129">
        <v>6320.333333333333</v>
      </c>
      <c r="G24" s="129">
        <v>6325.6666666666661</v>
      </c>
      <c r="H24" s="129">
        <v>6235.6666666666661</v>
      </c>
      <c r="I24" s="129">
        <v>6230.3333333333321</v>
      </c>
      <c r="J24" s="129">
        <v>6190.6666666666661</v>
      </c>
      <c r="K24" s="128">
        <v>6270</v>
      </c>
      <c r="L24" s="128">
        <v>6315</v>
      </c>
      <c r="M24" s="128">
        <v>6.2696500000000002E-2</v>
      </c>
    </row>
    <row r="25" spans="1:13">
      <c r="A25" s="66">
        <v>16</v>
      </c>
      <c r="B25" s="128" t="s">
        <v>235</v>
      </c>
      <c r="C25" s="128">
        <v>407.5</v>
      </c>
      <c r="D25" s="129">
        <v>422.13333333333338</v>
      </c>
      <c r="E25" s="129">
        <v>415.26666666666677</v>
      </c>
      <c r="F25" s="129">
        <v>423.03333333333336</v>
      </c>
      <c r="G25" s="129">
        <v>416.16666666666674</v>
      </c>
      <c r="H25" s="129">
        <v>414.36666666666679</v>
      </c>
      <c r="I25" s="129">
        <v>421.23333333333346</v>
      </c>
      <c r="J25" s="129">
        <v>413.46666666666681</v>
      </c>
      <c r="K25" s="128">
        <v>429</v>
      </c>
      <c r="L25" s="128">
        <v>429.9</v>
      </c>
      <c r="M25" s="128">
        <v>4.2005000000000002E-3</v>
      </c>
    </row>
    <row r="26" spans="1:13">
      <c r="A26" s="66">
        <v>17</v>
      </c>
      <c r="B26" s="128" t="s">
        <v>451</v>
      </c>
      <c r="C26" s="128">
        <v>47.4</v>
      </c>
      <c r="D26" s="129">
        <v>47.916666666666664</v>
      </c>
      <c r="E26" s="129">
        <v>48.133333333333326</v>
      </c>
      <c r="F26" s="129">
        <v>48.86666666666666</v>
      </c>
      <c r="G26" s="129">
        <v>49.083333333333321</v>
      </c>
      <c r="H26" s="129">
        <v>47.18333333333333</v>
      </c>
      <c r="I26" s="129">
        <v>46.966666666666676</v>
      </c>
      <c r="J26" s="129">
        <v>46.233333333333334</v>
      </c>
      <c r="K26" s="128">
        <v>47.7</v>
      </c>
      <c r="L26" s="128">
        <v>48.65</v>
      </c>
      <c r="M26" s="128">
        <v>4.7249999999999999E-4</v>
      </c>
    </row>
    <row r="27" spans="1:13">
      <c r="A27" s="66">
        <v>18</v>
      </c>
      <c r="B27" s="128" t="s">
        <v>187</v>
      </c>
      <c r="C27" s="128">
        <v>1.9</v>
      </c>
      <c r="D27" s="129">
        <v>1.8999999999999997</v>
      </c>
      <c r="E27" s="129">
        <v>1.8999999999999995</v>
      </c>
      <c r="F27" s="129">
        <v>1.8999999999999997</v>
      </c>
      <c r="G27" s="129">
        <v>1.8999999999999995</v>
      </c>
      <c r="H27" s="129">
        <v>1.8999999999999995</v>
      </c>
      <c r="I27" s="129">
        <v>1.9</v>
      </c>
      <c r="J27" s="129">
        <v>1.8999999999999995</v>
      </c>
      <c r="K27" s="128">
        <v>1.9</v>
      </c>
      <c r="L27" s="128">
        <v>1.9</v>
      </c>
      <c r="M27" s="128">
        <v>2.0000000000000002E-5</v>
      </c>
    </row>
    <row r="28" spans="1:13">
      <c r="A28" s="66">
        <v>19</v>
      </c>
      <c r="B28" s="128" t="s">
        <v>35</v>
      </c>
      <c r="C28" s="128">
        <v>857.5</v>
      </c>
      <c r="D28" s="129">
        <v>869.30000000000007</v>
      </c>
      <c r="E28" s="129">
        <v>879.20000000000016</v>
      </c>
      <c r="F28" s="129">
        <v>900.90000000000009</v>
      </c>
      <c r="G28" s="129">
        <v>910.80000000000018</v>
      </c>
      <c r="H28" s="129">
        <v>847.60000000000014</v>
      </c>
      <c r="I28" s="129">
        <v>837.7</v>
      </c>
      <c r="J28" s="129">
        <v>816.00000000000011</v>
      </c>
      <c r="K28" s="128">
        <v>859.4</v>
      </c>
      <c r="L28" s="128">
        <v>891</v>
      </c>
      <c r="M28" s="128">
        <v>8.5944999999999997E-3</v>
      </c>
    </row>
    <row r="29" spans="1:13">
      <c r="A29" s="66">
        <v>20</v>
      </c>
      <c r="B29" s="128" t="s">
        <v>37</v>
      </c>
      <c r="C29" s="128">
        <v>2090</v>
      </c>
      <c r="D29" s="129">
        <v>2156.2999999999997</v>
      </c>
      <c r="E29" s="129">
        <v>2132.5999999999995</v>
      </c>
      <c r="F29" s="129">
        <v>2175.1999999999998</v>
      </c>
      <c r="G29" s="129">
        <v>2151.4999999999995</v>
      </c>
      <c r="H29" s="129">
        <v>2113.6999999999994</v>
      </c>
      <c r="I29" s="129">
        <v>2137.3999999999992</v>
      </c>
      <c r="J29" s="129">
        <v>2094.7999999999993</v>
      </c>
      <c r="K29" s="128">
        <v>2180</v>
      </c>
      <c r="L29" s="128">
        <v>2198.9</v>
      </c>
      <c r="M29" s="128">
        <v>2.1839000000000001E-2</v>
      </c>
    </row>
    <row r="30" spans="1:13">
      <c r="A30" s="66">
        <v>21</v>
      </c>
      <c r="B30" s="128" t="s">
        <v>38</v>
      </c>
      <c r="C30" s="128">
        <v>503</v>
      </c>
      <c r="D30" s="129">
        <v>509.95</v>
      </c>
      <c r="E30" s="129">
        <v>508.54999999999995</v>
      </c>
      <c r="F30" s="129">
        <v>514.09999999999991</v>
      </c>
      <c r="G30" s="129">
        <v>512.69999999999993</v>
      </c>
      <c r="H30" s="129">
        <v>504.4</v>
      </c>
      <c r="I30" s="129">
        <v>505.79999999999995</v>
      </c>
      <c r="J30" s="129">
        <v>500.25</v>
      </c>
      <c r="K30" s="128">
        <v>511.35</v>
      </c>
      <c r="L30" s="128">
        <v>515.5</v>
      </c>
      <c r="M30" s="128">
        <v>5.1554999999999995E-3</v>
      </c>
    </row>
    <row r="31" spans="1:13">
      <c r="A31" s="66">
        <v>22</v>
      </c>
      <c r="B31" s="128" t="s">
        <v>39</v>
      </c>
      <c r="C31" s="128">
        <v>61.5</v>
      </c>
      <c r="D31" s="129">
        <v>62.833333333333336</v>
      </c>
      <c r="E31" s="129">
        <v>64.166666666666671</v>
      </c>
      <c r="F31" s="129">
        <v>66.833333333333343</v>
      </c>
      <c r="G31" s="129">
        <v>68.166666666666671</v>
      </c>
      <c r="H31" s="129">
        <v>60.166666666666671</v>
      </c>
      <c r="I31" s="129">
        <v>58.833333333333343</v>
      </c>
      <c r="J31" s="129">
        <v>56.166666666666671</v>
      </c>
      <c r="K31" s="128">
        <v>61.5</v>
      </c>
      <c r="L31" s="128">
        <v>65.5</v>
      </c>
      <c r="M31" s="128">
        <v>6.2799999999999998E-4</v>
      </c>
    </row>
    <row r="32" spans="1:13">
      <c r="A32" s="66">
        <v>23</v>
      </c>
      <c r="B32" s="128" t="s">
        <v>40</v>
      </c>
      <c r="C32" s="128">
        <v>280</v>
      </c>
      <c r="D32" s="129">
        <v>283.16666666666669</v>
      </c>
      <c r="E32" s="129">
        <v>281.83333333333337</v>
      </c>
      <c r="F32" s="129">
        <v>283.66666666666669</v>
      </c>
      <c r="G32" s="129">
        <v>282.33333333333337</v>
      </c>
      <c r="H32" s="129">
        <v>281.33333333333337</v>
      </c>
      <c r="I32" s="129">
        <v>282.66666666666674</v>
      </c>
      <c r="J32" s="129">
        <v>280.83333333333337</v>
      </c>
      <c r="K32" s="128">
        <v>284.5</v>
      </c>
      <c r="L32" s="128">
        <v>285</v>
      </c>
      <c r="M32" s="128">
        <v>2.8139999999999997E-3</v>
      </c>
    </row>
    <row r="33" spans="1:13">
      <c r="A33" s="66">
        <v>24</v>
      </c>
      <c r="B33" s="128" t="s">
        <v>41</v>
      </c>
      <c r="C33" s="128">
        <v>163.55000000000001</v>
      </c>
      <c r="D33" s="129">
        <v>164.70000000000002</v>
      </c>
      <c r="E33" s="129">
        <v>164.65000000000003</v>
      </c>
      <c r="F33" s="129">
        <v>165.75000000000003</v>
      </c>
      <c r="G33" s="129">
        <v>165.70000000000005</v>
      </c>
      <c r="H33" s="129">
        <v>163.60000000000002</v>
      </c>
      <c r="I33" s="129">
        <v>163.65000000000003</v>
      </c>
      <c r="J33" s="129">
        <v>162.55000000000001</v>
      </c>
      <c r="K33" s="128">
        <v>164.75</v>
      </c>
      <c r="L33" s="128">
        <v>165.8</v>
      </c>
      <c r="M33" s="128">
        <v>1.6394999999999999E-3</v>
      </c>
    </row>
    <row r="34" spans="1:13">
      <c r="A34" s="66">
        <v>25</v>
      </c>
      <c r="B34" s="128" t="s">
        <v>42</v>
      </c>
      <c r="C34" s="128">
        <v>667.5</v>
      </c>
      <c r="D34" s="129">
        <v>679.13333333333333</v>
      </c>
      <c r="E34" s="129">
        <v>680.26666666666665</v>
      </c>
      <c r="F34" s="129">
        <v>693.0333333333333</v>
      </c>
      <c r="G34" s="129">
        <v>694.16666666666663</v>
      </c>
      <c r="H34" s="129">
        <v>666.36666666666667</v>
      </c>
      <c r="I34" s="129">
        <v>665.23333333333323</v>
      </c>
      <c r="J34" s="129">
        <v>652.4666666666667</v>
      </c>
      <c r="K34" s="128">
        <v>678</v>
      </c>
      <c r="L34" s="128">
        <v>691.9</v>
      </c>
      <c r="M34" s="128">
        <v>6.7835000000000005E-3</v>
      </c>
    </row>
    <row r="35" spans="1:13">
      <c r="A35" s="66">
        <v>26</v>
      </c>
      <c r="B35" s="128" t="s">
        <v>2376</v>
      </c>
      <c r="C35" s="128">
        <v>48.55</v>
      </c>
      <c r="D35" s="129">
        <v>50.333333333333336</v>
      </c>
      <c r="E35" s="129">
        <v>52.116666666666674</v>
      </c>
      <c r="F35" s="129">
        <v>55.683333333333337</v>
      </c>
      <c r="G35" s="129">
        <v>57.466666666666676</v>
      </c>
      <c r="H35" s="129">
        <v>46.766666666666673</v>
      </c>
      <c r="I35" s="129">
        <v>44.983333333333327</v>
      </c>
      <c r="J35" s="129">
        <v>41.416666666666671</v>
      </c>
      <c r="K35" s="128">
        <v>48.55</v>
      </c>
      <c r="L35" s="128">
        <v>53.9</v>
      </c>
      <c r="M35" s="128">
        <v>5.13E-4</v>
      </c>
    </row>
    <row r="36" spans="1:13">
      <c r="A36" s="66">
        <v>27</v>
      </c>
      <c r="B36" s="128" t="s">
        <v>43</v>
      </c>
      <c r="C36" s="128">
        <v>2355</v>
      </c>
      <c r="D36" s="129">
        <v>2410.9499999999998</v>
      </c>
      <c r="E36" s="129">
        <v>2387.9999999999995</v>
      </c>
      <c r="F36" s="129">
        <v>2420.9999999999995</v>
      </c>
      <c r="G36" s="129">
        <v>2398.0499999999993</v>
      </c>
      <c r="H36" s="129">
        <v>2377.9499999999998</v>
      </c>
      <c r="I36" s="129">
        <v>2400.9000000000005</v>
      </c>
      <c r="J36" s="129">
        <v>2367.9</v>
      </c>
      <c r="K36" s="128">
        <v>2433.9</v>
      </c>
      <c r="L36" s="128">
        <v>2443.9499999999998</v>
      </c>
      <c r="M36" s="128">
        <v>2.4076500000000001E-2</v>
      </c>
    </row>
    <row r="37" spans="1:13">
      <c r="A37" s="66">
        <v>28</v>
      </c>
      <c r="B37" s="128" t="s">
        <v>44</v>
      </c>
      <c r="C37" s="128">
        <v>27.55</v>
      </c>
      <c r="D37" s="129">
        <v>29.183333333333334</v>
      </c>
      <c r="E37" s="129">
        <v>28.366666666666667</v>
      </c>
      <c r="F37" s="129">
        <v>29.183333333333334</v>
      </c>
      <c r="G37" s="129">
        <v>28.366666666666667</v>
      </c>
      <c r="H37" s="129">
        <v>28.366666666666667</v>
      </c>
      <c r="I37" s="129">
        <v>29.183333333333337</v>
      </c>
      <c r="J37" s="129">
        <v>28.366666666666667</v>
      </c>
      <c r="K37" s="128">
        <v>30</v>
      </c>
      <c r="L37" s="128">
        <v>30</v>
      </c>
      <c r="M37" s="128">
        <v>2.8449999999999998E-4</v>
      </c>
    </row>
    <row r="38" spans="1:13">
      <c r="A38" s="66">
        <v>29</v>
      </c>
      <c r="B38" s="128" t="s">
        <v>188</v>
      </c>
      <c r="C38" s="128">
        <v>8.5</v>
      </c>
      <c r="D38" s="129">
        <v>8.6166666666666671</v>
      </c>
      <c r="E38" s="129">
        <v>8.6333333333333346</v>
      </c>
      <c r="F38" s="129">
        <v>8.7666666666666675</v>
      </c>
      <c r="G38" s="129">
        <v>8.783333333333335</v>
      </c>
      <c r="H38" s="129">
        <v>8.4833333333333343</v>
      </c>
      <c r="I38" s="129">
        <v>8.4666666666666686</v>
      </c>
      <c r="J38" s="129">
        <v>8.3333333333333339</v>
      </c>
      <c r="K38" s="128">
        <v>8.6</v>
      </c>
      <c r="L38" s="128">
        <v>8.75</v>
      </c>
      <c r="M38" s="128">
        <v>8.5000000000000006E-5</v>
      </c>
    </row>
    <row r="39" spans="1:13">
      <c r="A39" s="66">
        <v>30</v>
      </c>
      <c r="B39" s="128" t="s">
        <v>189</v>
      </c>
      <c r="C39" s="128">
        <v>455</v>
      </c>
      <c r="D39" s="129">
        <v>457.11666666666662</v>
      </c>
      <c r="E39" s="129">
        <v>458.43333333333322</v>
      </c>
      <c r="F39" s="129">
        <v>461.86666666666662</v>
      </c>
      <c r="G39" s="129">
        <v>463.18333333333322</v>
      </c>
      <c r="H39" s="129">
        <v>453.68333333333322</v>
      </c>
      <c r="I39" s="129">
        <v>452.36666666666662</v>
      </c>
      <c r="J39" s="129">
        <v>448.93333333333322</v>
      </c>
      <c r="K39" s="128">
        <v>455.8</v>
      </c>
      <c r="L39" s="128">
        <v>460.55</v>
      </c>
      <c r="M39" s="128">
        <v>4.5574999999999999E-3</v>
      </c>
    </row>
    <row r="40" spans="1:13">
      <c r="A40" s="66">
        <v>31</v>
      </c>
      <c r="B40" s="128" t="s">
        <v>558</v>
      </c>
      <c r="C40" s="128">
        <v>655.20000000000005</v>
      </c>
      <c r="D40" s="129">
        <v>664.68333333333339</v>
      </c>
      <c r="E40" s="129">
        <v>665.66666666666674</v>
      </c>
      <c r="F40" s="129">
        <v>676.13333333333333</v>
      </c>
      <c r="G40" s="129">
        <v>677.11666666666667</v>
      </c>
      <c r="H40" s="129">
        <v>654.21666666666681</v>
      </c>
      <c r="I40" s="129">
        <v>653.23333333333346</v>
      </c>
      <c r="J40" s="129">
        <v>642.76666666666688</v>
      </c>
      <c r="K40" s="128">
        <v>663.7</v>
      </c>
      <c r="L40" s="128">
        <v>675.15</v>
      </c>
      <c r="M40" s="128">
        <v>6.6235E-3</v>
      </c>
    </row>
    <row r="41" spans="1:13">
      <c r="A41" s="66">
        <v>32</v>
      </c>
      <c r="B41" s="128" t="s">
        <v>45</v>
      </c>
      <c r="C41" s="128">
        <v>492.65</v>
      </c>
      <c r="D41" s="129">
        <v>502.55</v>
      </c>
      <c r="E41" s="129">
        <v>498.1</v>
      </c>
      <c r="F41" s="129">
        <v>503.55</v>
      </c>
      <c r="G41" s="129">
        <v>499.1</v>
      </c>
      <c r="H41" s="129">
        <v>497.1</v>
      </c>
      <c r="I41" s="129">
        <v>501.54999999999995</v>
      </c>
      <c r="J41" s="129">
        <v>496.1</v>
      </c>
      <c r="K41" s="128">
        <v>507</v>
      </c>
      <c r="L41" s="128">
        <v>508</v>
      </c>
      <c r="M41" s="128">
        <v>5.0460000000000001E-3</v>
      </c>
    </row>
    <row r="42" spans="1:13">
      <c r="A42" s="66">
        <v>33</v>
      </c>
      <c r="B42" s="128" t="s">
        <v>46</v>
      </c>
      <c r="C42" s="128">
        <v>141.1</v>
      </c>
      <c r="D42" s="129">
        <v>142.48333333333332</v>
      </c>
      <c r="E42" s="129">
        <v>143.26666666666665</v>
      </c>
      <c r="F42" s="129">
        <v>145.43333333333334</v>
      </c>
      <c r="G42" s="129">
        <v>146.21666666666667</v>
      </c>
      <c r="H42" s="129">
        <v>140.31666666666663</v>
      </c>
      <c r="I42" s="129">
        <v>139.53333333333327</v>
      </c>
      <c r="J42" s="129">
        <v>137.36666666666662</v>
      </c>
      <c r="K42" s="128">
        <v>141.69999999999999</v>
      </c>
      <c r="L42" s="128">
        <v>144.65</v>
      </c>
      <c r="M42" s="128">
        <v>1.3990000000000001E-3</v>
      </c>
    </row>
    <row r="43" spans="1:13">
      <c r="A43" s="66">
        <v>34</v>
      </c>
      <c r="B43" s="128" t="s">
        <v>47</v>
      </c>
      <c r="C43" s="128">
        <v>2011</v>
      </c>
      <c r="D43" s="129">
        <v>2081.6666666666665</v>
      </c>
      <c r="E43" s="129">
        <v>2111.333333333333</v>
      </c>
      <c r="F43" s="129">
        <v>2211.6666666666665</v>
      </c>
      <c r="G43" s="129">
        <v>2241.333333333333</v>
      </c>
      <c r="H43" s="129">
        <v>1981.333333333333</v>
      </c>
      <c r="I43" s="129">
        <v>1951.6666666666661</v>
      </c>
      <c r="J43" s="129">
        <v>1851.333333333333</v>
      </c>
      <c r="K43" s="128">
        <v>2052</v>
      </c>
      <c r="L43" s="128">
        <v>2182</v>
      </c>
      <c r="M43" s="128">
        <v>2.17895E-2</v>
      </c>
    </row>
    <row r="44" spans="1:13">
      <c r="A44" s="66">
        <v>35</v>
      </c>
      <c r="B44" s="128" t="s">
        <v>590</v>
      </c>
      <c r="C44" s="128">
        <v>180</v>
      </c>
      <c r="D44" s="129">
        <v>183</v>
      </c>
      <c r="E44" s="129">
        <v>183</v>
      </c>
      <c r="F44" s="129">
        <v>186</v>
      </c>
      <c r="G44" s="129">
        <v>186</v>
      </c>
      <c r="H44" s="129">
        <v>180</v>
      </c>
      <c r="I44" s="129">
        <v>180</v>
      </c>
      <c r="J44" s="129">
        <v>177</v>
      </c>
      <c r="K44" s="128">
        <v>183</v>
      </c>
      <c r="L44" s="128">
        <v>186</v>
      </c>
      <c r="M44" s="128">
        <v>1.8244999999999999E-3</v>
      </c>
    </row>
    <row r="45" spans="1:13">
      <c r="A45" s="66">
        <v>36</v>
      </c>
      <c r="B45" s="128" t="s">
        <v>190</v>
      </c>
      <c r="C45" s="128">
        <v>47.6</v>
      </c>
      <c r="D45" s="129">
        <v>49.199999999999996</v>
      </c>
      <c r="E45" s="129">
        <v>48.399999999999991</v>
      </c>
      <c r="F45" s="129">
        <v>49.199999999999996</v>
      </c>
      <c r="G45" s="129">
        <v>48.399999999999991</v>
      </c>
      <c r="H45" s="129">
        <v>48.399999999999991</v>
      </c>
      <c r="I45" s="129">
        <v>49.199999999999989</v>
      </c>
      <c r="J45" s="129">
        <v>48.399999999999991</v>
      </c>
      <c r="K45" s="128">
        <v>50</v>
      </c>
      <c r="L45" s="128">
        <v>50</v>
      </c>
      <c r="M45" s="128">
        <v>4.8700000000000002E-4</v>
      </c>
    </row>
    <row r="46" spans="1:13">
      <c r="A46" s="66">
        <v>37</v>
      </c>
      <c r="B46" s="128" t="s">
        <v>2141</v>
      </c>
      <c r="C46" s="128">
        <v>1147.7</v>
      </c>
      <c r="D46" s="129">
        <v>1157.4833333333333</v>
      </c>
      <c r="E46" s="129">
        <v>1155.8666666666668</v>
      </c>
      <c r="F46" s="129">
        <v>1164.0333333333335</v>
      </c>
      <c r="G46" s="129">
        <v>1162.416666666667</v>
      </c>
      <c r="H46" s="129">
        <v>1149.3166666666666</v>
      </c>
      <c r="I46" s="129">
        <v>1150.9333333333329</v>
      </c>
      <c r="J46" s="129">
        <v>1142.7666666666664</v>
      </c>
      <c r="K46" s="128">
        <v>1159.0999999999999</v>
      </c>
      <c r="L46" s="128">
        <v>1165.6500000000001</v>
      </c>
      <c r="M46" s="128">
        <v>1.1580499999999999E-2</v>
      </c>
    </row>
    <row r="47" spans="1:13">
      <c r="A47" s="66">
        <v>38</v>
      </c>
      <c r="B47" s="128" t="s">
        <v>48</v>
      </c>
      <c r="C47" s="128">
        <v>731.05</v>
      </c>
      <c r="D47" s="129">
        <v>737.15</v>
      </c>
      <c r="E47" s="129">
        <v>740.5</v>
      </c>
      <c r="F47" s="129">
        <v>749.95</v>
      </c>
      <c r="G47" s="129">
        <v>753.30000000000007</v>
      </c>
      <c r="H47" s="129">
        <v>727.69999999999993</v>
      </c>
      <c r="I47" s="129">
        <v>724.3499999999998</v>
      </c>
      <c r="J47" s="129">
        <v>714.89999999999986</v>
      </c>
      <c r="K47" s="128">
        <v>733.8</v>
      </c>
      <c r="L47" s="128">
        <v>746.6</v>
      </c>
      <c r="M47" s="128">
        <v>7.3309999999999998E-3</v>
      </c>
    </row>
    <row r="48" spans="1:13">
      <c r="A48" s="66">
        <v>39</v>
      </c>
      <c r="B48" s="128" t="s">
        <v>50</v>
      </c>
      <c r="C48" s="128">
        <v>83.4</v>
      </c>
      <c r="D48" s="129">
        <v>84.283333333333346</v>
      </c>
      <c r="E48" s="129">
        <v>84.066666666666691</v>
      </c>
      <c r="F48" s="129">
        <v>84.733333333333348</v>
      </c>
      <c r="G48" s="129">
        <v>84.516666666666694</v>
      </c>
      <c r="H48" s="129">
        <v>83.616666666666688</v>
      </c>
      <c r="I48" s="129">
        <v>83.833333333333357</v>
      </c>
      <c r="J48" s="129">
        <v>83.166666666666686</v>
      </c>
      <c r="K48" s="128">
        <v>84.5</v>
      </c>
      <c r="L48" s="128">
        <v>84.95</v>
      </c>
      <c r="M48" s="128">
        <v>8.4250000000000004E-4</v>
      </c>
    </row>
    <row r="49" spans="1:13">
      <c r="A49" s="66">
        <v>40</v>
      </c>
      <c r="B49" s="128" t="s">
        <v>53</v>
      </c>
      <c r="C49" s="128">
        <v>170</v>
      </c>
      <c r="D49" s="129">
        <v>176.81666666666669</v>
      </c>
      <c r="E49" s="129">
        <v>174.13333333333338</v>
      </c>
      <c r="F49" s="129">
        <v>178.26666666666668</v>
      </c>
      <c r="G49" s="129">
        <v>175.58333333333337</v>
      </c>
      <c r="H49" s="129">
        <v>172.68333333333339</v>
      </c>
      <c r="I49" s="129">
        <v>175.36666666666673</v>
      </c>
      <c r="J49" s="129">
        <v>171.23333333333341</v>
      </c>
      <c r="K49" s="128">
        <v>179.5</v>
      </c>
      <c r="L49" s="128">
        <v>180.95</v>
      </c>
      <c r="M49" s="128">
        <v>1.8009999999999999E-3</v>
      </c>
    </row>
    <row r="50" spans="1:13">
      <c r="A50" s="66">
        <v>41</v>
      </c>
      <c r="B50" s="128" t="s">
        <v>49</v>
      </c>
      <c r="C50" s="128">
        <v>395.5</v>
      </c>
      <c r="D50" s="129">
        <v>400.51666666666665</v>
      </c>
      <c r="E50" s="129">
        <v>399.5333333333333</v>
      </c>
      <c r="F50" s="129">
        <v>403.56666666666666</v>
      </c>
      <c r="G50" s="129">
        <v>402.58333333333331</v>
      </c>
      <c r="H50" s="129">
        <v>396.48333333333329</v>
      </c>
      <c r="I50" s="129">
        <v>397.46666666666664</v>
      </c>
      <c r="J50" s="129">
        <v>393.43333333333328</v>
      </c>
      <c r="K50" s="128">
        <v>401.5</v>
      </c>
      <c r="L50" s="128">
        <v>404.55</v>
      </c>
      <c r="M50" s="128">
        <v>3.9674999999999997E-3</v>
      </c>
    </row>
    <row r="51" spans="1:13">
      <c r="A51" s="66">
        <v>42</v>
      </c>
      <c r="B51" s="128" t="s">
        <v>191</v>
      </c>
      <c r="C51" s="128">
        <v>865</v>
      </c>
      <c r="D51" s="129">
        <v>886.26666666666677</v>
      </c>
      <c r="E51" s="129">
        <v>875.63333333333355</v>
      </c>
      <c r="F51" s="129">
        <v>886.26666666666677</v>
      </c>
      <c r="G51" s="129">
        <v>875.63333333333355</v>
      </c>
      <c r="H51" s="129">
        <v>875.63333333333355</v>
      </c>
      <c r="I51" s="129">
        <v>886.26666666666677</v>
      </c>
      <c r="J51" s="129">
        <v>875.63333333333355</v>
      </c>
      <c r="K51" s="128">
        <v>896.9</v>
      </c>
      <c r="L51" s="128">
        <v>896.9</v>
      </c>
      <c r="M51" s="128">
        <v>8.7545000000000001E-3</v>
      </c>
    </row>
    <row r="52" spans="1:13">
      <c r="A52" s="66">
        <v>43</v>
      </c>
      <c r="B52" s="128" t="s">
        <v>51</v>
      </c>
      <c r="C52" s="128">
        <v>728</v>
      </c>
      <c r="D52" s="129">
        <v>745.6</v>
      </c>
      <c r="E52" s="129">
        <v>736.80000000000007</v>
      </c>
      <c r="F52" s="129">
        <v>745.6</v>
      </c>
      <c r="G52" s="129">
        <v>736.80000000000007</v>
      </c>
      <c r="H52" s="129">
        <v>736.80000000000007</v>
      </c>
      <c r="I52" s="129">
        <v>745.6</v>
      </c>
      <c r="J52" s="129">
        <v>736.80000000000007</v>
      </c>
      <c r="K52" s="128">
        <v>754.4</v>
      </c>
      <c r="L52" s="128">
        <v>754.4</v>
      </c>
      <c r="M52" s="128">
        <v>7.4564999999999996E-3</v>
      </c>
    </row>
    <row r="53" spans="1:13">
      <c r="A53" s="66">
        <v>44</v>
      </c>
      <c r="B53" s="128" t="s">
        <v>52</v>
      </c>
      <c r="C53" s="128">
        <v>5384.5</v>
      </c>
      <c r="D53" s="129">
        <v>5423.0166666666664</v>
      </c>
      <c r="E53" s="129">
        <v>5461.5333333333328</v>
      </c>
      <c r="F53" s="129">
        <v>5538.5666666666666</v>
      </c>
      <c r="G53" s="129">
        <v>5577.083333333333</v>
      </c>
      <c r="H53" s="129">
        <v>5345.9833333333327</v>
      </c>
      <c r="I53" s="129">
        <v>5307.4666666666662</v>
      </c>
      <c r="J53" s="129">
        <v>5230.4333333333325</v>
      </c>
      <c r="K53" s="128">
        <v>5384.5</v>
      </c>
      <c r="L53" s="128">
        <v>5500.05</v>
      </c>
      <c r="M53" s="128">
        <v>5.3844999999999997E-2</v>
      </c>
    </row>
    <row r="54" spans="1:13">
      <c r="A54" s="66">
        <v>45</v>
      </c>
      <c r="B54" s="128" t="s">
        <v>193</v>
      </c>
      <c r="C54" s="128">
        <v>3.75</v>
      </c>
      <c r="D54" s="129">
        <v>3.9499999999999997</v>
      </c>
      <c r="E54" s="129">
        <v>3.8499999999999996</v>
      </c>
      <c r="F54" s="129">
        <v>3.9499999999999997</v>
      </c>
      <c r="G54" s="129">
        <v>3.8499999999999996</v>
      </c>
      <c r="H54" s="129">
        <v>3.8499999999999996</v>
      </c>
      <c r="I54" s="129">
        <v>3.95</v>
      </c>
      <c r="J54" s="129">
        <v>3.8499999999999996</v>
      </c>
      <c r="K54" s="128">
        <v>4.05</v>
      </c>
      <c r="L54" s="128">
        <v>4.05</v>
      </c>
      <c r="M54" s="128">
        <v>3.8500000000000001E-5</v>
      </c>
    </row>
    <row r="55" spans="1:13">
      <c r="A55" s="66">
        <v>46</v>
      </c>
      <c r="B55" s="128" t="s">
        <v>194</v>
      </c>
      <c r="C55" s="128">
        <v>746.9</v>
      </c>
      <c r="D55" s="129">
        <v>757.25</v>
      </c>
      <c r="E55" s="129">
        <v>753.6</v>
      </c>
      <c r="F55" s="129">
        <v>760.30000000000007</v>
      </c>
      <c r="G55" s="129">
        <v>756.65000000000009</v>
      </c>
      <c r="H55" s="129">
        <v>750.55</v>
      </c>
      <c r="I55" s="129">
        <v>754.2</v>
      </c>
      <c r="J55" s="129">
        <v>747.49999999999989</v>
      </c>
      <c r="K55" s="128">
        <v>760.9</v>
      </c>
      <c r="L55" s="128">
        <v>763.95</v>
      </c>
      <c r="M55" s="128">
        <v>7.5234999999999998E-3</v>
      </c>
    </row>
    <row r="56" spans="1:13">
      <c r="A56" s="66">
        <v>47</v>
      </c>
      <c r="B56" s="128" t="s">
        <v>195</v>
      </c>
      <c r="C56" s="128">
        <v>39.65</v>
      </c>
      <c r="D56" s="129">
        <v>41.65</v>
      </c>
      <c r="E56" s="129">
        <v>43.65</v>
      </c>
      <c r="F56" s="129">
        <v>47.65</v>
      </c>
      <c r="G56" s="129">
        <v>49.65</v>
      </c>
      <c r="H56" s="129">
        <v>37.65</v>
      </c>
      <c r="I56" s="129">
        <v>35.65</v>
      </c>
      <c r="J56" s="129">
        <v>31.65</v>
      </c>
      <c r="K56" s="128">
        <v>39.65</v>
      </c>
      <c r="L56" s="128">
        <v>45.65</v>
      </c>
      <c r="M56" s="128">
        <v>4.15E-4</v>
      </c>
    </row>
    <row r="57" spans="1:13">
      <c r="A57" s="66">
        <v>48</v>
      </c>
      <c r="B57" s="128" t="s">
        <v>54</v>
      </c>
      <c r="C57" s="128">
        <v>613</v>
      </c>
      <c r="D57" s="129">
        <v>622.06666666666672</v>
      </c>
      <c r="E57" s="129">
        <v>619.13333333333344</v>
      </c>
      <c r="F57" s="129">
        <v>625.26666666666677</v>
      </c>
      <c r="G57" s="129">
        <v>622.33333333333348</v>
      </c>
      <c r="H57" s="129">
        <v>615.93333333333339</v>
      </c>
      <c r="I57" s="129">
        <v>618.86666666666656</v>
      </c>
      <c r="J57" s="129">
        <v>612.73333333333335</v>
      </c>
      <c r="K57" s="128">
        <v>625</v>
      </c>
      <c r="L57" s="128">
        <v>628.20000000000005</v>
      </c>
      <c r="M57" s="128">
        <v>6.2204999999999995E-3</v>
      </c>
    </row>
    <row r="58" spans="1:13">
      <c r="A58" s="66">
        <v>49</v>
      </c>
      <c r="B58" s="128" t="s">
        <v>233</v>
      </c>
      <c r="C58" s="128">
        <v>280</v>
      </c>
      <c r="D58" s="129">
        <v>284.16666666666669</v>
      </c>
      <c r="E58" s="129">
        <v>283.33333333333337</v>
      </c>
      <c r="F58" s="129">
        <v>286.66666666666669</v>
      </c>
      <c r="G58" s="129">
        <v>285.83333333333337</v>
      </c>
      <c r="H58" s="129">
        <v>280.83333333333337</v>
      </c>
      <c r="I58" s="129">
        <v>281.66666666666674</v>
      </c>
      <c r="J58" s="129">
        <v>278.33333333333337</v>
      </c>
      <c r="K58" s="128">
        <v>285</v>
      </c>
      <c r="L58" s="128">
        <v>287.5</v>
      </c>
      <c r="M58" s="128">
        <v>2.8039999999999996E-3</v>
      </c>
    </row>
    <row r="59" spans="1:13">
      <c r="A59" s="66">
        <v>50</v>
      </c>
      <c r="B59" s="128" t="s">
        <v>663</v>
      </c>
      <c r="C59" s="128">
        <v>1085.2</v>
      </c>
      <c r="D59" s="129">
        <v>1106.2</v>
      </c>
      <c r="E59" s="129">
        <v>1095.7</v>
      </c>
      <c r="F59" s="129">
        <v>1106.2</v>
      </c>
      <c r="G59" s="129">
        <v>1095.7</v>
      </c>
      <c r="H59" s="129">
        <v>1095.7</v>
      </c>
      <c r="I59" s="129">
        <v>1106.2</v>
      </c>
      <c r="J59" s="129">
        <v>1095.7</v>
      </c>
      <c r="K59" s="128">
        <v>1116.7</v>
      </c>
      <c r="L59" s="128">
        <v>1116.7</v>
      </c>
      <c r="M59" s="128">
        <v>1.11325E-2</v>
      </c>
    </row>
    <row r="60" spans="1:13">
      <c r="A60" s="66">
        <v>51</v>
      </c>
      <c r="B60" s="128" t="s">
        <v>55</v>
      </c>
      <c r="C60" s="128">
        <v>80.3</v>
      </c>
      <c r="D60" s="129">
        <v>81.433333333333337</v>
      </c>
      <c r="E60" s="129">
        <v>81.866666666666674</v>
      </c>
      <c r="F60" s="129">
        <v>83.433333333333337</v>
      </c>
      <c r="G60" s="129">
        <v>83.866666666666674</v>
      </c>
      <c r="H60" s="129">
        <v>79.866666666666674</v>
      </c>
      <c r="I60" s="129">
        <v>79.433333333333337</v>
      </c>
      <c r="J60" s="129">
        <v>77.866666666666674</v>
      </c>
      <c r="K60" s="128">
        <v>81</v>
      </c>
      <c r="L60" s="128">
        <v>83</v>
      </c>
      <c r="M60" s="128">
        <v>8.0650000000000003E-4</v>
      </c>
    </row>
    <row r="61" spans="1:13">
      <c r="A61" s="66">
        <v>52</v>
      </c>
      <c r="B61" s="128" t="s">
        <v>678</v>
      </c>
      <c r="C61" s="128">
        <v>215</v>
      </c>
      <c r="D61" s="129">
        <v>222.26666666666665</v>
      </c>
      <c r="E61" s="129">
        <v>218.6333333333333</v>
      </c>
      <c r="F61" s="129">
        <v>222.26666666666665</v>
      </c>
      <c r="G61" s="129">
        <v>218.6333333333333</v>
      </c>
      <c r="H61" s="129">
        <v>218.6333333333333</v>
      </c>
      <c r="I61" s="129">
        <v>222.26666666666662</v>
      </c>
      <c r="J61" s="129">
        <v>218.6333333333333</v>
      </c>
      <c r="K61" s="128">
        <v>225.9</v>
      </c>
      <c r="L61" s="128">
        <v>225.9</v>
      </c>
      <c r="M61" s="128">
        <v>2.2225000000000001E-3</v>
      </c>
    </row>
    <row r="62" spans="1:13">
      <c r="A62" s="66">
        <v>53</v>
      </c>
      <c r="B62" s="128" t="s">
        <v>57</v>
      </c>
      <c r="C62" s="128">
        <v>265.3</v>
      </c>
      <c r="D62" s="129">
        <v>270.9666666666667</v>
      </c>
      <c r="E62" s="129">
        <v>268.13333333333338</v>
      </c>
      <c r="F62" s="129">
        <v>270.9666666666667</v>
      </c>
      <c r="G62" s="129">
        <v>268.13333333333338</v>
      </c>
      <c r="H62" s="129">
        <v>268.13333333333338</v>
      </c>
      <c r="I62" s="129">
        <v>270.96666666666664</v>
      </c>
      <c r="J62" s="129">
        <v>268.13333333333338</v>
      </c>
      <c r="K62" s="128">
        <v>273.8</v>
      </c>
      <c r="L62" s="128">
        <v>273.8</v>
      </c>
      <c r="M62" s="128">
        <v>2.7130000000000001E-3</v>
      </c>
    </row>
    <row r="63" spans="1:13">
      <c r="A63" s="66">
        <v>54</v>
      </c>
      <c r="B63" s="128" t="s">
        <v>58</v>
      </c>
      <c r="C63" s="128">
        <v>12.5</v>
      </c>
      <c r="D63" s="129">
        <v>12.9</v>
      </c>
      <c r="E63" s="129">
        <v>12.700000000000001</v>
      </c>
      <c r="F63" s="129">
        <v>12.9</v>
      </c>
      <c r="G63" s="129">
        <v>12.700000000000001</v>
      </c>
      <c r="H63" s="129">
        <v>12.700000000000001</v>
      </c>
      <c r="I63" s="129">
        <v>12.9</v>
      </c>
      <c r="J63" s="129">
        <v>12.700000000000001</v>
      </c>
      <c r="K63" s="128">
        <v>13.1</v>
      </c>
      <c r="L63" s="128">
        <v>13.1</v>
      </c>
      <c r="M63" s="128">
        <v>1.2750000000000001E-4</v>
      </c>
    </row>
    <row r="64" spans="1:13">
      <c r="A64" s="66">
        <v>55</v>
      </c>
      <c r="B64" s="128" t="s">
        <v>59</v>
      </c>
      <c r="C64" s="128">
        <v>443.35</v>
      </c>
      <c r="D64" s="129">
        <v>448.11666666666673</v>
      </c>
      <c r="E64" s="129">
        <v>452.18333333333345</v>
      </c>
      <c r="F64" s="129">
        <v>461.01666666666671</v>
      </c>
      <c r="G64" s="129">
        <v>465.08333333333343</v>
      </c>
      <c r="H64" s="129">
        <v>439.28333333333347</v>
      </c>
      <c r="I64" s="129">
        <v>435.21666666666675</v>
      </c>
      <c r="J64" s="129">
        <v>426.3833333333335</v>
      </c>
      <c r="K64" s="128">
        <v>444.05</v>
      </c>
      <c r="L64" s="128">
        <v>456.95</v>
      </c>
      <c r="M64" s="128">
        <v>4.4320000000000002E-3</v>
      </c>
    </row>
    <row r="65" spans="1:13">
      <c r="A65" s="66">
        <v>56</v>
      </c>
      <c r="B65" s="128" t="s">
        <v>196</v>
      </c>
      <c r="C65" s="128">
        <v>452.55</v>
      </c>
      <c r="D65" s="129">
        <v>456.48333333333329</v>
      </c>
      <c r="E65" s="129">
        <v>457.96666666666658</v>
      </c>
      <c r="F65" s="129">
        <v>463.38333333333327</v>
      </c>
      <c r="G65" s="129">
        <v>464.86666666666656</v>
      </c>
      <c r="H65" s="129">
        <v>451.06666666666661</v>
      </c>
      <c r="I65" s="129">
        <v>449.58333333333337</v>
      </c>
      <c r="J65" s="129">
        <v>444.16666666666663</v>
      </c>
      <c r="K65" s="128">
        <v>455</v>
      </c>
      <c r="L65" s="128">
        <v>461.9</v>
      </c>
      <c r="M65" s="128">
        <v>4.5560000000000002E-3</v>
      </c>
    </row>
    <row r="66" spans="1:13">
      <c r="A66" s="66">
        <v>57</v>
      </c>
      <c r="B66" s="128" t="s">
        <v>692</v>
      </c>
      <c r="C66" s="128">
        <v>27.25</v>
      </c>
      <c r="D66" s="129">
        <v>27.466666666666669</v>
      </c>
      <c r="E66" s="129">
        <v>27.683333333333337</v>
      </c>
      <c r="F66" s="129">
        <v>28.116666666666667</v>
      </c>
      <c r="G66" s="129">
        <v>28.333333333333336</v>
      </c>
      <c r="H66" s="129">
        <v>27.033333333333339</v>
      </c>
      <c r="I66" s="129">
        <v>26.81666666666667</v>
      </c>
      <c r="J66" s="129">
        <v>26.38333333333334</v>
      </c>
      <c r="K66" s="128">
        <v>27.25</v>
      </c>
      <c r="L66" s="128">
        <v>27.9</v>
      </c>
      <c r="M66" s="128">
        <v>2.7480000000000001E-4</v>
      </c>
    </row>
    <row r="67" spans="1:13">
      <c r="A67" s="66">
        <v>58</v>
      </c>
      <c r="B67" s="128" t="s">
        <v>704</v>
      </c>
      <c r="C67" s="128">
        <v>10.85</v>
      </c>
      <c r="D67" s="129">
        <v>10.9</v>
      </c>
      <c r="E67" s="129">
        <v>10.950000000000001</v>
      </c>
      <c r="F67" s="129">
        <v>11.05</v>
      </c>
      <c r="G67" s="129">
        <v>11.100000000000001</v>
      </c>
      <c r="H67" s="129">
        <v>10.8</v>
      </c>
      <c r="I67" s="129">
        <v>10.75</v>
      </c>
      <c r="J67" s="129">
        <v>10.65</v>
      </c>
      <c r="K67" s="128">
        <v>10.85</v>
      </c>
      <c r="L67" s="128">
        <v>11</v>
      </c>
      <c r="M67" s="128">
        <v>1.1400000000000001E-4</v>
      </c>
    </row>
    <row r="68" spans="1:13">
      <c r="A68" s="66">
        <v>59</v>
      </c>
      <c r="B68" s="128" t="s">
        <v>354</v>
      </c>
      <c r="C68" s="128">
        <v>87.55</v>
      </c>
      <c r="D68" s="129">
        <v>89.899999999999991</v>
      </c>
      <c r="E68" s="129">
        <v>90.449999999999989</v>
      </c>
      <c r="F68" s="129">
        <v>93.35</v>
      </c>
      <c r="G68" s="129">
        <v>93.899999999999991</v>
      </c>
      <c r="H68" s="129">
        <v>86.999999999999986</v>
      </c>
      <c r="I68" s="129">
        <v>86.45</v>
      </c>
      <c r="J68" s="129">
        <v>83.549999999999983</v>
      </c>
      <c r="K68" s="128">
        <v>89.35</v>
      </c>
      <c r="L68" s="128">
        <v>92.8</v>
      </c>
      <c r="M68" s="128">
        <v>8.8900000000000003E-4</v>
      </c>
    </row>
    <row r="69" spans="1:13">
      <c r="A69" s="66">
        <v>60</v>
      </c>
      <c r="B69" s="128" t="s">
        <v>63</v>
      </c>
      <c r="C69" s="128">
        <v>92.35</v>
      </c>
      <c r="D69" s="129">
        <v>93.55</v>
      </c>
      <c r="E69" s="129">
        <v>94.3</v>
      </c>
      <c r="F69" s="129">
        <v>96.25</v>
      </c>
      <c r="G69" s="129">
        <v>97</v>
      </c>
      <c r="H69" s="129">
        <v>91.6</v>
      </c>
      <c r="I69" s="129">
        <v>90.85</v>
      </c>
      <c r="J69" s="129">
        <v>88.899999999999991</v>
      </c>
      <c r="K69" s="128">
        <v>92.8</v>
      </c>
      <c r="L69" s="128">
        <v>95.5</v>
      </c>
      <c r="M69" s="128">
        <v>9.0099999999999989E-4</v>
      </c>
    </row>
    <row r="70" spans="1:13">
      <c r="A70" s="66">
        <v>61</v>
      </c>
      <c r="B70" s="128" t="s">
        <v>60</v>
      </c>
      <c r="C70" s="128">
        <v>115.4</v>
      </c>
      <c r="D70" s="129">
        <v>118.01666666666667</v>
      </c>
      <c r="E70" s="129">
        <v>117.03333333333333</v>
      </c>
      <c r="F70" s="129">
        <v>118.66666666666667</v>
      </c>
      <c r="G70" s="129">
        <v>117.68333333333334</v>
      </c>
      <c r="H70" s="129">
        <v>116.38333333333333</v>
      </c>
      <c r="I70" s="129">
        <v>117.36666666666665</v>
      </c>
      <c r="J70" s="129">
        <v>115.73333333333332</v>
      </c>
      <c r="K70" s="128">
        <v>119</v>
      </c>
      <c r="L70" s="128">
        <v>119.65</v>
      </c>
      <c r="M70" s="128">
        <v>1.17E-3</v>
      </c>
    </row>
    <row r="71" spans="1:13">
      <c r="A71" s="66">
        <v>62</v>
      </c>
      <c r="B71" s="128" t="s">
        <v>717</v>
      </c>
      <c r="C71" s="128">
        <v>295.75</v>
      </c>
      <c r="D71" s="129">
        <v>299.7833333333333</v>
      </c>
      <c r="E71" s="129">
        <v>297.76666666666659</v>
      </c>
      <c r="F71" s="129">
        <v>299.7833333333333</v>
      </c>
      <c r="G71" s="129">
        <v>297.76666666666659</v>
      </c>
      <c r="H71" s="129">
        <v>297.76666666666659</v>
      </c>
      <c r="I71" s="129">
        <v>299.78333333333325</v>
      </c>
      <c r="J71" s="129">
        <v>297.76666666666659</v>
      </c>
      <c r="K71" s="128">
        <v>301.8</v>
      </c>
      <c r="L71" s="128">
        <v>301.8</v>
      </c>
      <c r="M71" s="128">
        <v>3.0180000000000003E-3</v>
      </c>
    </row>
    <row r="72" spans="1:13">
      <c r="A72" s="66">
        <v>63</v>
      </c>
      <c r="B72" s="128" t="s">
        <v>234</v>
      </c>
      <c r="C72" s="128">
        <v>451.15</v>
      </c>
      <c r="D72" s="129">
        <v>455.7833333333333</v>
      </c>
      <c r="E72" s="129">
        <v>460.36666666666662</v>
      </c>
      <c r="F72" s="129">
        <v>469.58333333333331</v>
      </c>
      <c r="G72" s="129">
        <v>474.16666666666663</v>
      </c>
      <c r="H72" s="129">
        <v>446.56666666666661</v>
      </c>
      <c r="I72" s="129">
        <v>441.98333333333335</v>
      </c>
      <c r="J72" s="129">
        <v>432.76666666666659</v>
      </c>
      <c r="K72" s="128">
        <v>451.2</v>
      </c>
      <c r="L72" s="128">
        <v>465</v>
      </c>
      <c r="M72" s="128">
        <v>4.6255000000000003E-3</v>
      </c>
    </row>
    <row r="73" spans="1:13">
      <c r="A73" s="66">
        <v>64</v>
      </c>
      <c r="B73" s="128" t="s">
        <v>61</v>
      </c>
      <c r="C73" s="128">
        <v>1436.05</v>
      </c>
      <c r="D73" s="129">
        <v>1460.3</v>
      </c>
      <c r="E73" s="129">
        <v>1460.6</v>
      </c>
      <c r="F73" s="129">
        <v>1485.1499999999999</v>
      </c>
      <c r="G73" s="129">
        <v>1485.4499999999998</v>
      </c>
      <c r="H73" s="129">
        <v>1435.75</v>
      </c>
      <c r="I73" s="129">
        <v>1435.4500000000003</v>
      </c>
      <c r="J73" s="129">
        <v>1410.9</v>
      </c>
      <c r="K73" s="128">
        <v>1460</v>
      </c>
      <c r="L73" s="128">
        <v>1484.85</v>
      </c>
      <c r="M73" s="128">
        <v>1.4867999999999999E-2</v>
      </c>
    </row>
    <row r="74" spans="1:13">
      <c r="A74" s="66">
        <v>65</v>
      </c>
      <c r="B74" s="128" t="s">
        <v>62</v>
      </c>
      <c r="C74" s="128">
        <v>8.5</v>
      </c>
      <c r="D74" s="129">
        <v>8.6666666666666661</v>
      </c>
      <c r="E74" s="129">
        <v>8.8333333333333321</v>
      </c>
      <c r="F74" s="129">
        <v>9.1666666666666661</v>
      </c>
      <c r="G74" s="129">
        <v>9.3333333333333321</v>
      </c>
      <c r="H74" s="129">
        <v>8.3333333333333321</v>
      </c>
      <c r="I74" s="129">
        <v>8.1666666666666643</v>
      </c>
      <c r="J74" s="129">
        <v>7.8333333333333321</v>
      </c>
      <c r="K74" s="128">
        <v>8.5</v>
      </c>
      <c r="L74" s="128">
        <v>9</v>
      </c>
      <c r="M74" s="128">
        <v>8.6500000000000002E-5</v>
      </c>
    </row>
    <row r="75" spans="1:13">
      <c r="A75" s="66">
        <v>66</v>
      </c>
      <c r="B75" s="128" t="s">
        <v>1236</v>
      </c>
      <c r="C75" s="128">
        <v>174.65</v>
      </c>
      <c r="D75" s="129">
        <v>177.56666666666669</v>
      </c>
      <c r="E75" s="129">
        <v>176.68333333333339</v>
      </c>
      <c r="F75" s="129">
        <v>178.7166666666667</v>
      </c>
      <c r="G75" s="129">
        <v>177.8333333333334</v>
      </c>
      <c r="H75" s="129">
        <v>175.53333333333339</v>
      </c>
      <c r="I75" s="129">
        <v>176.41666666666666</v>
      </c>
      <c r="J75" s="129">
        <v>174.38333333333338</v>
      </c>
      <c r="K75" s="128">
        <v>178.45</v>
      </c>
      <c r="L75" s="128">
        <v>179.6</v>
      </c>
      <c r="M75" s="128">
        <v>1.7634999999999999E-3</v>
      </c>
    </row>
    <row r="76" spans="1:13">
      <c r="A76" s="66">
        <v>67</v>
      </c>
      <c r="B76" s="128" t="s">
        <v>64</v>
      </c>
      <c r="C76" s="128">
        <v>23.15</v>
      </c>
      <c r="D76" s="129">
        <v>23.983333333333331</v>
      </c>
      <c r="E76" s="129">
        <v>23.566666666666663</v>
      </c>
      <c r="F76" s="129">
        <v>23.983333333333331</v>
      </c>
      <c r="G76" s="129">
        <v>23.566666666666663</v>
      </c>
      <c r="H76" s="129">
        <v>23.566666666666663</v>
      </c>
      <c r="I76" s="129">
        <v>23.983333333333327</v>
      </c>
      <c r="J76" s="129">
        <v>23.566666666666663</v>
      </c>
      <c r="K76" s="128">
        <v>24.4</v>
      </c>
      <c r="L76" s="128">
        <v>24.4</v>
      </c>
      <c r="M76" s="128">
        <v>2.3600000000000002E-4</v>
      </c>
    </row>
    <row r="77" spans="1:13">
      <c r="A77" s="66">
        <v>68</v>
      </c>
      <c r="B77" s="128" t="s">
        <v>770</v>
      </c>
      <c r="C77" s="128">
        <v>565</v>
      </c>
      <c r="D77" s="129">
        <v>584</v>
      </c>
      <c r="E77" s="129">
        <v>603</v>
      </c>
      <c r="F77" s="129">
        <v>641</v>
      </c>
      <c r="G77" s="129">
        <v>660</v>
      </c>
      <c r="H77" s="129">
        <v>546</v>
      </c>
      <c r="I77" s="129">
        <v>527</v>
      </c>
      <c r="J77" s="129">
        <v>489</v>
      </c>
      <c r="K77" s="128">
        <v>565</v>
      </c>
      <c r="L77" s="128">
        <v>622</v>
      </c>
      <c r="M77" s="128">
        <v>5.6299999999999996E-3</v>
      </c>
    </row>
    <row r="78" spans="1:13">
      <c r="A78" s="66">
        <v>69</v>
      </c>
      <c r="B78" s="128" t="s">
        <v>65</v>
      </c>
      <c r="C78" s="128">
        <v>183</v>
      </c>
      <c r="D78" s="129">
        <v>186</v>
      </c>
      <c r="E78" s="129">
        <v>187</v>
      </c>
      <c r="F78" s="129">
        <v>191</v>
      </c>
      <c r="G78" s="129">
        <v>192</v>
      </c>
      <c r="H78" s="129">
        <v>182</v>
      </c>
      <c r="I78" s="129">
        <v>181</v>
      </c>
      <c r="J78" s="129">
        <v>177</v>
      </c>
      <c r="K78" s="128">
        <v>185</v>
      </c>
      <c r="L78" s="128">
        <v>190</v>
      </c>
      <c r="M78" s="128">
        <v>1.856E-3</v>
      </c>
    </row>
    <row r="79" spans="1:13">
      <c r="A79" s="66">
        <v>70</v>
      </c>
      <c r="B79" s="128" t="s">
        <v>197</v>
      </c>
      <c r="C79" s="128">
        <v>1217.75</v>
      </c>
      <c r="D79" s="129">
        <v>1231.1499999999999</v>
      </c>
      <c r="E79" s="129">
        <v>1230.1999999999998</v>
      </c>
      <c r="F79" s="129">
        <v>1242.6499999999999</v>
      </c>
      <c r="G79" s="129">
        <v>1241.6999999999998</v>
      </c>
      <c r="H79" s="129">
        <v>1218.6999999999998</v>
      </c>
      <c r="I79" s="129">
        <v>1219.6500000000001</v>
      </c>
      <c r="J79" s="129">
        <v>1207.1999999999998</v>
      </c>
      <c r="K79" s="128">
        <v>1232.0999999999999</v>
      </c>
      <c r="L79" s="128">
        <v>1243.5999999999999</v>
      </c>
      <c r="M79" s="128">
        <v>1.2320999999999999E-2</v>
      </c>
    </row>
    <row r="80" spans="1:13">
      <c r="A80" s="66">
        <v>71</v>
      </c>
      <c r="B80" s="128" t="s">
        <v>2232</v>
      </c>
      <c r="C80" s="128">
        <v>76.5</v>
      </c>
      <c r="D80" s="129">
        <v>79.833333333333329</v>
      </c>
      <c r="E80" s="129">
        <v>78.166666666666657</v>
      </c>
      <c r="F80" s="129">
        <v>79.833333333333329</v>
      </c>
      <c r="G80" s="129">
        <v>78.166666666666657</v>
      </c>
      <c r="H80" s="129">
        <v>78.166666666666657</v>
      </c>
      <c r="I80" s="129">
        <v>79.833333333333314</v>
      </c>
      <c r="J80" s="129">
        <v>78.166666666666657</v>
      </c>
      <c r="K80" s="128">
        <v>81.5</v>
      </c>
      <c r="L80" s="128">
        <v>81.5</v>
      </c>
      <c r="M80" s="128">
        <v>7.9799999999999999E-4</v>
      </c>
    </row>
    <row r="81" spans="1:13">
      <c r="A81" s="66">
        <v>72</v>
      </c>
      <c r="B81" s="128" t="s">
        <v>66</v>
      </c>
      <c r="C81" s="128">
        <v>163.4</v>
      </c>
      <c r="D81" s="129">
        <v>167.35</v>
      </c>
      <c r="E81" s="129">
        <v>166.5</v>
      </c>
      <c r="F81" s="129">
        <v>169.6</v>
      </c>
      <c r="G81" s="129">
        <v>168.75</v>
      </c>
      <c r="H81" s="129">
        <v>164.25</v>
      </c>
      <c r="I81" s="129">
        <v>165.09999999999997</v>
      </c>
      <c r="J81" s="129">
        <v>162</v>
      </c>
      <c r="K81" s="128">
        <v>168.2</v>
      </c>
      <c r="L81" s="128">
        <v>170.45</v>
      </c>
      <c r="M81" s="128">
        <v>1.689E-3</v>
      </c>
    </row>
    <row r="82" spans="1:13">
      <c r="A82" s="66">
        <v>73</v>
      </c>
      <c r="B82" s="128" t="s">
        <v>67</v>
      </c>
      <c r="C82" s="128">
        <v>55.8</v>
      </c>
      <c r="D82" s="129">
        <v>56.983333333333327</v>
      </c>
      <c r="E82" s="129">
        <v>56.966666666666654</v>
      </c>
      <c r="F82" s="129">
        <v>58.133333333333326</v>
      </c>
      <c r="G82" s="129">
        <v>58.116666666666653</v>
      </c>
      <c r="H82" s="129">
        <v>55.816666666666656</v>
      </c>
      <c r="I82" s="129">
        <v>55.833333333333321</v>
      </c>
      <c r="J82" s="129">
        <v>54.666666666666657</v>
      </c>
      <c r="K82" s="128">
        <v>57</v>
      </c>
      <c r="L82" s="128">
        <v>58.15</v>
      </c>
      <c r="M82" s="128">
        <v>5.6499999999999996E-4</v>
      </c>
    </row>
    <row r="83" spans="1:13">
      <c r="A83" s="66">
        <v>74</v>
      </c>
      <c r="B83" s="128" t="s">
        <v>68</v>
      </c>
      <c r="C83" s="128">
        <v>210.9</v>
      </c>
      <c r="D83" s="129">
        <v>217</v>
      </c>
      <c r="E83" s="129">
        <v>221.6</v>
      </c>
      <c r="F83" s="129">
        <v>232.29999999999998</v>
      </c>
      <c r="G83" s="129">
        <v>236.89999999999998</v>
      </c>
      <c r="H83" s="129">
        <v>206.3</v>
      </c>
      <c r="I83" s="129">
        <v>201.7</v>
      </c>
      <c r="J83" s="129">
        <v>191.00000000000003</v>
      </c>
      <c r="K83" s="128">
        <v>212.4</v>
      </c>
      <c r="L83" s="128">
        <v>227.7</v>
      </c>
      <c r="M83" s="128">
        <v>2.1094999999999998E-3</v>
      </c>
    </row>
    <row r="84" spans="1:13">
      <c r="A84" s="66">
        <v>75</v>
      </c>
      <c r="B84" s="128" t="s">
        <v>69</v>
      </c>
      <c r="C84" s="128">
        <v>285</v>
      </c>
      <c r="D84" s="129">
        <v>291.90000000000003</v>
      </c>
      <c r="E84" s="129">
        <v>288.45000000000005</v>
      </c>
      <c r="F84" s="129">
        <v>291.90000000000003</v>
      </c>
      <c r="G84" s="129">
        <v>288.45000000000005</v>
      </c>
      <c r="H84" s="129">
        <v>288.45000000000005</v>
      </c>
      <c r="I84" s="129">
        <v>291.89999999999998</v>
      </c>
      <c r="J84" s="129">
        <v>288.45000000000005</v>
      </c>
      <c r="K84" s="128">
        <v>295.35000000000002</v>
      </c>
      <c r="L84" s="128">
        <v>295.35000000000002</v>
      </c>
      <c r="M84" s="128">
        <v>2.8295E-3</v>
      </c>
    </row>
    <row r="85" spans="1:13">
      <c r="A85" s="66">
        <v>76</v>
      </c>
      <c r="B85" s="128" t="s">
        <v>71</v>
      </c>
      <c r="C85" s="128">
        <v>530.6</v>
      </c>
      <c r="D85" s="129">
        <v>537.08333333333337</v>
      </c>
      <c r="E85" s="129">
        <v>538.51666666666677</v>
      </c>
      <c r="F85" s="129">
        <v>546.43333333333339</v>
      </c>
      <c r="G85" s="129">
        <v>547.86666666666679</v>
      </c>
      <c r="H85" s="129">
        <v>529.16666666666674</v>
      </c>
      <c r="I85" s="129">
        <v>527.73333333333335</v>
      </c>
      <c r="J85" s="129">
        <v>519.81666666666672</v>
      </c>
      <c r="K85" s="128">
        <v>535.65</v>
      </c>
      <c r="L85" s="128">
        <v>545</v>
      </c>
      <c r="M85" s="128">
        <v>5.3355E-3</v>
      </c>
    </row>
    <row r="86" spans="1:13">
      <c r="A86" s="66">
        <v>77</v>
      </c>
      <c r="B86" s="128" t="s">
        <v>182</v>
      </c>
      <c r="C86" s="128">
        <v>5900</v>
      </c>
      <c r="D86" s="129">
        <v>5934.5666666666666</v>
      </c>
      <c r="E86" s="129">
        <v>5919.9333333333334</v>
      </c>
      <c r="F86" s="129">
        <v>5939.8666666666668</v>
      </c>
      <c r="G86" s="129">
        <v>5925.2333333333336</v>
      </c>
      <c r="H86" s="129">
        <v>5914.6333333333332</v>
      </c>
      <c r="I86" s="129">
        <v>5929.2666666666664</v>
      </c>
      <c r="J86" s="129">
        <v>5909.333333333333</v>
      </c>
      <c r="K86" s="128">
        <v>5949.2</v>
      </c>
      <c r="L86" s="128">
        <v>5954.5</v>
      </c>
      <c r="M86" s="128">
        <v>5.9013000000000003E-2</v>
      </c>
    </row>
    <row r="87" spans="1:13">
      <c r="A87" s="66">
        <v>78</v>
      </c>
      <c r="B87" s="128" t="s">
        <v>885</v>
      </c>
      <c r="C87" s="128">
        <v>522.29999999999995</v>
      </c>
      <c r="D87" s="129">
        <v>532.24999999999989</v>
      </c>
      <c r="E87" s="129">
        <v>527.5999999999998</v>
      </c>
      <c r="F87" s="129">
        <v>532.89999999999986</v>
      </c>
      <c r="G87" s="129">
        <v>528.24999999999977</v>
      </c>
      <c r="H87" s="129">
        <v>526.94999999999982</v>
      </c>
      <c r="I87" s="129">
        <v>531.59999999999991</v>
      </c>
      <c r="J87" s="129">
        <v>526.29999999999984</v>
      </c>
      <c r="K87" s="128">
        <v>536.9</v>
      </c>
      <c r="L87" s="128">
        <v>537.54999999999995</v>
      </c>
      <c r="M87" s="128">
        <v>5.3529999999999993E-3</v>
      </c>
    </row>
    <row r="88" spans="1:13">
      <c r="A88" s="66">
        <v>79</v>
      </c>
      <c r="B88" s="128" t="s">
        <v>70</v>
      </c>
      <c r="C88" s="128">
        <v>115.95</v>
      </c>
      <c r="D88" s="129">
        <v>117.23333333333333</v>
      </c>
      <c r="E88" s="129">
        <v>118.41666666666667</v>
      </c>
      <c r="F88" s="129">
        <v>120.88333333333334</v>
      </c>
      <c r="G88" s="129">
        <v>122.06666666666668</v>
      </c>
      <c r="H88" s="129">
        <v>114.76666666666667</v>
      </c>
      <c r="I88" s="129">
        <v>113.58333333333333</v>
      </c>
      <c r="J88" s="129">
        <v>111.11666666666666</v>
      </c>
      <c r="K88" s="128">
        <v>116.05</v>
      </c>
      <c r="L88" s="128">
        <v>119.7</v>
      </c>
      <c r="M88" s="128">
        <v>1.1505E-3</v>
      </c>
    </row>
    <row r="89" spans="1:13">
      <c r="A89" s="66">
        <v>80</v>
      </c>
      <c r="B89" s="128" t="s">
        <v>350</v>
      </c>
      <c r="C89" s="128">
        <v>584</v>
      </c>
      <c r="D89" s="129">
        <v>589.88333333333333</v>
      </c>
      <c r="E89" s="129">
        <v>590.76666666666665</v>
      </c>
      <c r="F89" s="129">
        <v>597.5333333333333</v>
      </c>
      <c r="G89" s="129">
        <v>598.41666666666663</v>
      </c>
      <c r="H89" s="129">
        <v>583.11666666666667</v>
      </c>
      <c r="I89" s="129">
        <v>582.23333333333323</v>
      </c>
      <c r="J89" s="129">
        <v>575.4666666666667</v>
      </c>
      <c r="K89" s="128">
        <v>589</v>
      </c>
      <c r="L89" s="128">
        <v>596.65</v>
      </c>
      <c r="M89" s="128">
        <v>5.8384999999999999E-3</v>
      </c>
    </row>
    <row r="90" spans="1:13">
      <c r="A90" s="66">
        <v>81</v>
      </c>
      <c r="B90" s="128" t="s">
        <v>72</v>
      </c>
      <c r="C90" s="128">
        <v>810.1</v>
      </c>
      <c r="D90" s="129">
        <v>828.35</v>
      </c>
      <c r="E90" s="129">
        <v>840.75</v>
      </c>
      <c r="F90" s="129">
        <v>871.4</v>
      </c>
      <c r="G90" s="129">
        <v>883.8</v>
      </c>
      <c r="H90" s="129">
        <v>797.7</v>
      </c>
      <c r="I90" s="129">
        <v>785.30000000000018</v>
      </c>
      <c r="J90" s="129">
        <v>754.65000000000009</v>
      </c>
      <c r="K90" s="128">
        <v>815.95</v>
      </c>
      <c r="L90" s="128">
        <v>859</v>
      </c>
      <c r="M90" s="128">
        <v>8.0990000000000003E-3</v>
      </c>
    </row>
    <row r="91" spans="1:13">
      <c r="A91" s="66">
        <v>82</v>
      </c>
      <c r="B91" s="128" t="s">
        <v>922</v>
      </c>
      <c r="C91" s="128">
        <v>661.55</v>
      </c>
      <c r="D91" s="129">
        <v>669</v>
      </c>
      <c r="E91" s="129">
        <v>666.5</v>
      </c>
      <c r="F91" s="129">
        <v>671.45</v>
      </c>
      <c r="G91" s="129">
        <v>668.95</v>
      </c>
      <c r="H91" s="129">
        <v>664.05</v>
      </c>
      <c r="I91" s="129">
        <v>666.55</v>
      </c>
      <c r="J91" s="129">
        <v>661.59999999999991</v>
      </c>
      <c r="K91" s="128">
        <v>671.5</v>
      </c>
      <c r="L91" s="128">
        <v>673.95</v>
      </c>
      <c r="M91" s="128">
        <v>6.7225000000000002E-3</v>
      </c>
    </row>
    <row r="92" spans="1:13">
      <c r="A92" s="66">
        <v>83</v>
      </c>
      <c r="B92" s="128" t="s">
        <v>318</v>
      </c>
      <c r="C92" s="128">
        <v>142.55000000000001</v>
      </c>
      <c r="D92" s="129">
        <v>144.96666666666667</v>
      </c>
      <c r="E92" s="129">
        <v>147.38333333333333</v>
      </c>
      <c r="F92" s="129">
        <v>152.21666666666667</v>
      </c>
      <c r="G92" s="129">
        <v>154.63333333333333</v>
      </c>
      <c r="H92" s="129">
        <v>140.13333333333333</v>
      </c>
      <c r="I92" s="129">
        <v>137.71666666666664</v>
      </c>
      <c r="J92" s="129">
        <v>132.88333333333333</v>
      </c>
      <c r="K92" s="128">
        <v>142.55000000000001</v>
      </c>
      <c r="L92" s="128">
        <v>149.80000000000001</v>
      </c>
      <c r="M92" s="128">
        <v>1.4405000000000002E-3</v>
      </c>
    </row>
    <row r="93" spans="1:13">
      <c r="A93" s="66">
        <v>84</v>
      </c>
      <c r="B93" s="128" t="s">
        <v>199</v>
      </c>
      <c r="C93" s="128">
        <v>179</v>
      </c>
      <c r="D93" s="129">
        <v>180.9</v>
      </c>
      <c r="E93" s="129">
        <v>182.8</v>
      </c>
      <c r="F93" s="129">
        <v>186.6</v>
      </c>
      <c r="G93" s="129">
        <v>188.5</v>
      </c>
      <c r="H93" s="129">
        <v>177.10000000000002</v>
      </c>
      <c r="I93" s="129">
        <v>175.2</v>
      </c>
      <c r="J93" s="129">
        <v>171.40000000000003</v>
      </c>
      <c r="K93" s="128">
        <v>179</v>
      </c>
      <c r="L93" s="128">
        <v>184.7</v>
      </c>
      <c r="M93" s="128">
        <v>1.7955000000000002E-3</v>
      </c>
    </row>
    <row r="94" spans="1:13">
      <c r="A94" s="66">
        <v>85</v>
      </c>
      <c r="B94" s="128" t="s">
        <v>75</v>
      </c>
      <c r="C94" s="128">
        <v>921.05</v>
      </c>
      <c r="D94" s="129">
        <v>932.83333333333337</v>
      </c>
      <c r="E94" s="129">
        <v>928.86666666666679</v>
      </c>
      <c r="F94" s="129">
        <v>936.68333333333339</v>
      </c>
      <c r="G94" s="129">
        <v>932.71666666666681</v>
      </c>
      <c r="H94" s="129">
        <v>925.01666666666677</v>
      </c>
      <c r="I94" s="129">
        <v>928.98333333333323</v>
      </c>
      <c r="J94" s="129">
        <v>921.16666666666674</v>
      </c>
      <c r="K94" s="128">
        <v>936.8</v>
      </c>
      <c r="L94" s="128">
        <v>940.65</v>
      </c>
      <c r="M94" s="128">
        <v>9.2984999999999995E-3</v>
      </c>
    </row>
    <row r="95" spans="1:13">
      <c r="A95" s="66">
        <v>86</v>
      </c>
      <c r="B95" s="128" t="s">
        <v>77</v>
      </c>
      <c r="C95" s="128">
        <v>1975</v>
      </c>
      <c r="D95" s="129">
        <v>1981.3166666666666</v>
      </c>
      <c r="E95" s="129">
        <v>1980.9833333333331</v>
      </c>
      <c r="F95" s="129">
        <v>1986.9666666666665</v>
      </c>
      <c r="G95" s="129">
        <v>1986.633333333333</v>
      </c>
      <c r="H95" s="129">
        <v>1975.3333333333333</v>
      </c>
      <c r="I95" s="129">
        <v>1975.6666666666667</v>
      </c>
      <c r="J95" s="129">
        <v>1969.6833333333334</v>
      </c>
      <c r="K95" s="128">
        <v>1981.65</v>
      </c>
      <c r="L95" s="128">
        <v>1987.3</v>
      </c>
      <c r="M95" s="128">
        <v>1.9885E-2</v>
      </c>
    </row>
    <row r="96" spans="1:13">
      <c r="A96" s="66">
        <v>87</v>
      </c>
      <c r="B96" s="128" t="s">
        <v>74</v>
      </c>
      <c r="C96" s="128">
        <v>541.1</v>
      </c>
      <c r="D96" s="129">
        <v>546.08333333333337</v>
      </c>
      <c r="E96" s="129">
        <v>547.2166666666667</v>
      </c>
      <c r="F96" s="129">
        <v>553.33333333333337</v>
      </c>
      <c r="G96" s="129">
        <v>554.4666666666667</v>
      </c>
      <c r="H96" s="129">
        <v>539.9666666666667</v>
      </c>
      <c r="I96" s="129">
        <v>538.83333333333326</v>
      </c>
      <c r="J96" s="129">
        <v>532.7166666666667</v>
      </c>
      <c r="K96" s="128">
        <v>544.95000000000005</v>
      </c>
      <c r="L96" s="128">
        <v>552.20000000000005</v>
      </c>
      <c r="M96" s="128">
        <v>5.4039999999999999E-3</v>
      </c>
    </row>
    <row r="97" spans="1:13">
      <c r="A97" s="66">
        <v>88</v>
      </c>
      <c r="B97" s="128" t="s">
        <v>79</v>
      </c>
      <c r="C97" s="128">
        <v>3622.75</v>
      </c>
      <c r="D97" s="129">
        <v>3654.9</v>
      </c>
      <c r="E97" s="129">
        <v>3646.8500000000004</v>
      </c>
      <c r="F97" s="129">
        <v>3670.9500000000003</v>
      </c>
      <c r="G97" s="129">
        <v>3662.9000000000005</v>
      </c>
      <c r="H97" s="129">
        <v>3630.8</v>
      </c>
      <c r="I97" s="129">
        <v>3638.8500000000004</v>
      </c>
      <c r="J97" s="129">
        <v>3614.75</v>
      </c>
      <c r="K97" s="128">
        <v>3662.95</v>
      </c>
      <c r="L97" s="128">
        <v>3679</v>
      </c>
      <c r="M97" s="128">
        <v>3.6597499999999998E-2</v>
      </c>
    </row>
    <row r="98" spans="1:13">
      <c r="A98" s="66">
        <v>89</v>
      </c>
      <c r="B98" s="128" t="s">
        <v>80</v>
      </c>
      <c r="C98" s="128">
        <v>382.85</v>
      </c>
      <c r="D98" s="129">
        <v>391.91666666666669</v>
      </c>
      <c r="E98" s="129">
        <v>391.98333333333335</v>
      </c>
      <c r="F98" s="129">
        <v>401.11666666666667</v>
      </c>
      <c r="G98" s="129">
        <v>401.18333333333334</v>
      </c>
      <c r="H98" s="129">
        <v>382.78333333333336</v>
      </c>
      <c r="I98" s="129">
        <v>382.71666666666664</v>
      </c>
      <c r="J98" s="129">
        <v>373.58333333333337</v>
      </c>
      <c r="K98" s="128">
        <v>391.85</v>
      </c>
      <c r="L98" s="128">
        <v>401.05</v>
      </c>
      <c r="M98" s="128">
        <v>3.8789999999999996E-3</v>
      </c>
    </row>
    <row r="99" spans="1:13">
      <c r="A99" s="66">
        <v>90</v>
      </c>
      <c r="B99" s="128" t="s">
        <v>81</v>
      </c>
      <c r="C99" s="128">
        <v>452.15</v>
      </c>
      <c r="D99" s="129">
        <v>455.38333333333338</v>
      </c>
      <c r="E99" s="129">
        <v>456.76666666666677</v>
      </c>
      <c r="F99" s="129">
        <v>461.38333333333338</v>
      </c>
      <c r="G99" s="129">
        <v>462.76666666666677</v>
      </c>
      <c r="H99" s="129">
        <v>450.76666666666677</v>
      </c>
      <c r="I99" s="129">
        <v>449.38333333333344</v>
      </c>
      <c r="J99" s="129">
        <v>444.76666666666677</v>
      </c>
      <c r="K99" s="128">
        <v>454</v>
      </c>
      <c r="L99" s="128">
        <v>460</v>
      </c>
      <c r="M99" s="128">
        <v>4.4919999999999995E-3</v>
      </c>
    </row>
    <row r="100" spans="1:13">
      <c r="A100" s="66">
        <v>91</v>
      </c>
      <c r="B100" s="128" t="s">
        <v>82</v>
      </c>
      <c r="C100" s="128">
        <v>121.5</v>
      </c>
      <c r="D100" s="129">
        <v>122.63333333333333</v>
      </c>
      <c r="E100" s="129">
        <v>122.76666666666665</v>
      </c>
      <c r="F100" s="129">
        <v>124.03333333333333</v>
      </c>
      <c r="G100" s="129">
        <v>124.16666666666666</v>
      </c>
      <c r="H100" s="129">
        <v>121.36666666666665</v>
      </c>
      <c r="I100" s="129">
        <v>121.23333333333332</v>
      </c>
      <c r="J100" s="129">
        <v>119.96666666666664</v>
      </c>
      <c r="K100" s="128">
        <v>122.5</v>
      </c>
      <c r="L100" s="128">
        <v>123.9</v>
      </c>
      <c r="M100" s="128">
        <v>1.1995E-3</v>
      </c>
    </row>
    <row r="101" spans="1:13">
      <c r="A101" s="66">
        <v>92</v>
      </c>
      <c r="B101" s="128" t="s">
        <v>83</v>
      </c>
      <c r="C101" s="128">
        <v>5.8</v>
      </c>
      <c r="D101" s="129">
        <v>5.9833333333333334</v>
      </c>
      <c r="E101" s="129">
        <v>6.166666666666667</v>
      </c>
      <c r="F101" s="129">
        <v>6.5333333333333332</v>
      </c>
      <c r="G101" s="129">
        <v>6.7166666666666668</v>
      </c>
      <c r="H101" s="129">
        <v>5.6166666666666671</v>
      </c>
      <c r="I101" s="129">
        <v>5.4333333333333336</v>
      </c>
      <c r="J101" s="129">
        <v>5.0666666666666673</v>
      </c>
      <c r="K101" s="128">
        <v>5.8</v>
      </c>
      <c r="L101" s="128">
        <v>6.35</v>
      </c>
      <c r="M101" s="128">
        <v>6.0999999999999999E-5</v>
      </c>
    </row>
    <row r="102" spans="1:13">
      <c r="A102" s="66">
        <v>93</v>
      </c>
      <c r="B102" s="128" t="s">
        <v>84</v>
      </c>
      <c r="C102" s="128">
        <v>808.1</v>
      </c>
      <c r="D102" s="129">
        <v>823.9666666666667</v>
      </c>
      <c r="E102" s="129">
        <v>818.98333333333335</v>
      </c>
      <c r="F102" s="129">
        <v>829.86666666666667</v>
      </c>
      <c r="G102" s="129">
        <v>824.88333333333333</v>
      </c>
      <c r="H102" s="129">
        <v>813.08333333333337</v>
      </c>
      <c r="I102" s="129">
        <v>818.06666666666672</v>
      </c>
      <c r="J102" s="129">
        <v>807.18333333333339</v>
      </c>
      <c r="K102" s="128">
        <v>828.95</v>
      </c>
      <c r="L102" s="128">
        <v>834.85</v>
      </c>
      <c r="M102" s="128">
        <v>8.149E-3</v>
      </c>
    </row>
    <row r="103" spans="1:13">
      <c r="A103" s="66">
        <v>94</v>
      </c>
      <c r="B103" s="128" t="s">
        <v>2414</v>
      </c>
      <c r="C103" s="128">
        <v>371.65</v>
      </c>
      <c r="D103" s="129">
        <v>375.63333333333338</v>
      </c>
      <c r="E103" s="129">
        <v>376.21666666666675</v>
      </c>
      <c r="F103" s="129">
        <v>380.78333333333336</v>
      </c>
      <c r="G103" s="129">
        <v>381.36666666666673</v>
      </c>
      <c r="H103" s="129">
        <v>371.06666666666678</v>
      </c>
      <c r="I103" s="129">
        <v>370.48333333333341</v>
      </c>
      <c r="J103" s="129">
        <v>365.9166666666668</v>
      </c>
      <c r="K103" s="128">
        <v>375.05</v>
      </c>
      <c r="L103" s="128">
        <v>380.2</v>
      </c>
      <c r="M103" s="128">
        <v>3.7980000000000002E-3</v>
      </c>
    </row>
    <row r="104" spans="1:13">
      <c r="A104" s="66">
        <v>95</v>
      </c>
      <c r="B104" s="128" t="s">
        <v>76</v>
      </c>
      <c r="C104" s="128">
        <v>1901.25</v>
      </c>
      <c r="D104" s="129">
        <v>1912.45</v>
      </c>
      <c r="E104" s="129">
        <v>1910.9</v>
      </c>
      <c r="F104" s="129">
        <v>1920.55</v>
      </c>
      <c r="G104" s="129">
        <v>1919</v>
      </c>
      <c r="H104" s="129">
        <v>1902.8000000000002</v>
      </c>
      <c r="I104" s="129">
        <v>1904.35</v>
      </c>
      <c r="J104" s="129">
        <v>1894.7000000000003</v>
      </c>
      <c r="K104" s="128">
        <v>1914</v>
      </c>
      <c r="L104" s="128">
        <v>1922.1</v>
      </c>
      <c r="M104" s="128">
        <v>1.9103499999999999E-2</v>
      </c>
    </row>
    <row r="105" spans="1:13">
      <c r="A105" s="66">
        <v>96</v>
      </c>
      <c r="B105" s="128" t="s">
        <v>99</v>
      </c>
      <c r="C105" s="128">
        <v>263.75</v>
      </c>
      <c r="D105" s="129">
        <v>268.45</v>
      </c>
      <c r="E105" s="129">
        <v>269.2</v>
      </c>
      <c r="F105" s="129">
        <v>274.64999999999998</v>
      </c>
      <c r="G105" s="129">
        <v>275.39999999999998</v>
      </c>
      <c r="H105" s="129">
        <v>263</v>
      </c>
      <c r="I105" s="129">
        <v>262.25</v>
      </c>
      <c r="J105" s="129">
        <v>256.8</v>
      </c>
      <c r="K105" s="128">
        <v>267.7</v>
      </c>
      <c r="L105" s="128">
        <v>273.89999999999998</v>
      </c>
      <c r="M105" s="128">
        <v>2.6595E-3</v>
      </c>
    </row>
    <row r="106" spans="1:13">
      <c r="A106" s="66">
        <v>97</v>
      </c>
      <c r="B106" s="128" t="s">
        <v>87</v>
      </c>
      <c r="C106" s="128">
        <v>1240.2</v>
      </c>
      <c r="D106" s="129">
        <v>1255.95</v>
      </c>
      <c r="E106" s="129">
        <v>1253.2</v>
      </c>
      <c r="F106" s="129">
        <v>1266.2</v>
      </c>
      <c r="G106" s="129">
        <v>1263.45</v>
      </c>
      <c r="H106" s="129">
        <v>1242.95</v>
      </c>
      <c r="I106" s="129">
        <v>1245.7</v>
      </c>
      <c r="J106" s="129">
        <v>1232.7</v>
      </c>
      <c r="K106" s="128">
        <v>1258.7</v>
      </c>
      <c r="L106" s="128">
        <v>1268.95</v>
      </c>
      <c r="M106" s="128">
        <v>1.24925E-2</v>
      </c>
    </row>
    <row r="107" spans="1:13">
      <c r="A107" s="66">
        <v>98</v>
      </c>
      <c r="B107" s="128" t="s">
        <v>2221</v>
      </c>
      <c r="C107" s="128">
        <v>103</v>
      </c>
      <c r="D107" s="129">
        <v>107.45</v>
      </c>
      <c r="E107" s="129">
        <v>111.9</v>
      </c>
      <c r="F107" s="129">
        <v>120.8</v>
      </c>
      <c r="G107" s="129">
        <v>125.25</v>
      </c>
      <c r="H107" s="129">
        <v>98.550000000000011</v>
      </c>
      <c r="I107" s="129">
        <v>94.1</v>
      </c>
      <c r="J107" s="129">
        <v>85.200000000000017</v>
      </c>
      <c r="K107" s="128">
        <v>103</v>
      </c>
      <c r="L107" s="128">
        <v>116.35</v>
      </c>
      <c r="M107" s="128">
        <v>1.1506999999999999E-3</v>
      </c>
    </row>
    <row r="108" spans="1:13">
      <c r="A108" s="66">
        <v>99</v>
      </c>
      <c r="B108" s="128" t="s">
        <v>88</v>
      </c>
      <c r="C108" s="128">
        <v>366.3</v>
      </c>
      <c r="D108" s="129">
        <v>366.84</v>
      </c>
      <c r="E108" s="129">
        <v>367.37999999999994</v>
      </c>
      <c r="F108" s="129">
        <v>368.46</v>
      </c>
      <c r="G108" s="129">
        <v>368.99999999999994</v>
      </c>
      <c r="H108" s="129">
        <v>365.75999999999993</v>
      </c>
      <c r="I108" s="129">
        <v>365.21999999999997</v>
      </c>
      <c r="J108" s="129">
        <v>364.13999999999993</v>
      </c>
      <c r="K108" s="128">
        <v>366.3</v>
      </c>
      <c r="L108" s="128">
        <v>367.92</v>
      </c>
      <c r="M108" s="128">
        <v>3.65E-3</v>
      </c>
    </row>
    <row r="109" spans="1:13">
      <c r="A109" s="66">
        <v>100</v>
      </c>
      <c r="B109" s="128" t="s">
        <v>1024</v>
      </c>
      <c r="C109" s="128">
        <v>2911</v>
      </c>
      <c r="D109" s="129">
        <v>3036.3333333333335</v>
      </c>
      <c r="E109" s="129">
        <v>2973.666666666667</v>
      </c>
      <c r="F109" s="129">
        <v>3036.3333333333335</v>
      </c>
      <c r="G109" s="129">
        <v>2973.666666666667</v>
      </c>
      <c r="H109" s="129">
        <v>2973.666666666667</v>
      </c>
      <c r="I109" s="129">
        <v>3036.3333333333339</v>
      </c>
      <c r="J109" s="129">
        <v>2973.666666666667</v>
      </c>
      <c r="K109" s="128">
        <v>3099</v>
      </c>
      <c r="L109" s="128">
        <v>3099</v>
      </c>
      <c r="M109" s="128">
        <v>2.8879999999999999E-2</v>
      </c>
    </row>
    <row r="110" spans="1:13">
      <c r="A110" s="66">
        <v>101</v>
      </c>
      <c r="B110" s="128" t="s">
        <v>90</v>
      </c>
      <c r="C110" s="128">
        <v>65</v>
      </c>
      <c r="D110" s="129">
        <v>65.38333333333334</v>
      </c>
      <c r="E110" s="129">
        <v>65.51666666666668</v>
      </c>
      <c r="F110" s="129">
        <v>66.033333333333346</v>
      </c>
      <c r="G110" s="129">
        <v>66.166666666666686</v>
      </c>
      <c r="H110" s="129">
        <v>64.866666666666674</v>
      </c>
      <c r="I110" s="129">
        <v>64.73333333333332</v>
      </c>
      <c r="J110" s="129">
        <v>64.216666666666669</v>
      </c>
      <c r="K110" s="128">
        <v>65.25</v>
      </c>
      <c r="L110" s="128">
        <v>65.900000000000006</v>
      </c>
      <c r="M110" s="128">
        <v>6.4849999999999999E-4</v>
      </c>
    </row>
    <row r="111" spans="1:13">
      <c r="A111" s="66">
        <v>102</v>
      </c>
      <c r="B111" s="128" t="s">
        <v>98</v>
      </c>
      <c r="C111" s="128">
        <v>18</v>
      </c>
      <c r="D111" s="129">
        <v>18.183333333333334</v>
      </c>
      <c r="E111" s="129">
        <v>18.116666666666667</v>
      </c>
      <c r="F111" s="129">
        <v>18.233333333333334</v>
      </c>
      <c r="G111" s="129">
        <v>18.166666666666668</v>
      </c>
      <c r="H111" s="129">
        <v>18.066666666666666</v>
      </c>
      <c r="I111" s="129">
        <v>18.133333333333336</v>
      </c>
      <c r="J111" s="129">
        <v>18.016666666666666</v>
      </c>
      <c r="K111" s="128">
        <v>18.25</v>
      </c>
      <c r="L111" s="128">
        <v>18.3</v>
      </c>
      <c r="M111" s="128">
        <v>1.8100000000000001E-4</v>
      </c>
    </row>
    <row r="112" spans="1:13">
      <c r="A112" s="66">
        <v>103</v>
      </c>
      <c r="B112" s="128" t="s">
        <v>89</v>
      </c>
      <c r="C112" s="128">
        <v>3787.45</v>
      </c>
      <c r="D112" s="129">
        <v>3813.9666666666667</v>
      </c>
      <c r="E112" s="129">
        <v>3840.4833333333336</v>
      </c>
      <c r="F112" s="129">
        <v>3893.5166666666669</v>
      </c>
      <c r="G112" s="129">
        <v>3920.0333333333338</v>
      </c>
      <c r="H112" s="129">
        <v>3760.9333333333334</v>
      </c>
      <c r="I112" s="129">
        <v>3734.4166666666661</v>
      </c>
      <c r="J112" s="129">
        <v>3681.3833333333332</v>
      </c>
      <c r="K112" s="128">
        <v>3787.45</v>
      </c>
      <c r="L112" s="128">
        <v>3867</v>
      </c>
      <c r="M112" s="128">
        <v>3.7857500000000002E-2</v>
      </c>
    </row>
    <row r="113" spans="1:13">
      <c r="A113" s="66">
        <v>104</v>
      </c>
      <c r="B113" s="128" t="s">
        <v>86</v>
      </c>
      <c r="C113" s="128">
        <v>63.4</v>
      </c>
      <c r="D113" s="129">
        <v>66.100000000000009</v>
      </c>
      <c r="E113" s="129">
        <v>68.800000000000011</v>
      </c>
      <c r="F113" s="129">
        <v>74.200000000000017</v>
      </c>
      <c r="G113" s="129">
        <v>76.90000000000002</v>
      </c>
      <c r="H113" s="129">
        <v>60.700000000000017</v>
      </c>
      <c r="I113" s="129">
        <v>58</v>
      </c>
      <c r="J113" s="129">
        <v>52.600000000000016</v>
      </c>
      <c r="K113" s="128">
        <v>63.4</v>
      </c>
      <c r="L113" s="128">
        <v>71.5</v>
      </c>
      <c r="M113" s="128">
        <v>6.2799999999999998E-4</v>
      </c>
    </row>
    <row r="114" spans="1:13">
      <c r="A114" s="66">
        <v>105</v>
      </c>
      <c r="B114" s="128" t="s">
        <v>1041</v>
      </c>
      <c r="C114" s="128">
        <v>140.85</v>
      </c>
      <c r="D114" s="129">
        <v>143.85</v>
      </c>
      <c r="E114" s="129">
        <v>145.69999999999999</v>
      </c>
      <c r="F114" s="129">
        <v>150.54999999999998</v>
      </c>
      <c r="G114" s="129">
        <v>152.39999999999998</v>
      </c>
      <c r="H114" s="129">
        <v>139</v>
      </c>
      <c r="I114" s="129">
        <v>137.15000000000003</v>
      </c>
      <c r="J114" s="129">
        <v>132.30000000000001</v>
      </c>
      <c r="K114" s="128">
        <v>142</v>
      </c>
      <c r="L114" s="128">
        <v>148.69999999999999</v>
      </c>
      <c r="M114" s="128">
        <v>1.4130000000000002E-3</v>
      </c>
    </row>
    <row r="115" spans="1:13">
      <c r="A115" s="66">
        <v>106</v>
      </c>
      <c r="B115" s="128" t="s">
        <v>200</v>
      </c>
      <c r="C115" s="128">
        <v>459.5</v>
      </c>
      <c r="D115" s="129">
        <v>466.5</v>
      </c>
      <c r="E115" s="129">
        <v>472.95</v>
      </c>
      <c r="F115" s="129">
        <v>486.4</v>
      </c>
      <c r="G115" s="129">
        <v>492.84999999999997</v>
      </c>
      <c r="H115" s="129">
        <v>453.05</v>
      </c>
      <c r="I115" s="129">
        <v>446.59999999999997</v>
      </c>
      <c r="J115" s="129">
        <v>433.15000000000003</v>
      </c>
      <c r="K115" s="128">
        <v>460.05</v>
      </c>
      <c r="L115" s="128">
        <v>479.95</v>
      </c>
      <c r="M115" s="128">
        <v>4.5399999999999998E-3</v>
      </c>
    </row>
    <row r="116" spans="1:13">
      <c r="A116" s="66">
        <v>107</v>
      </c>
      <c r="B116" s="128" t="s">
        <v>97</v>
      </c>
      <c r="C116" s="128">
        <v>744.35</v>
      </c>
      <c r="D116" s="129">
        <v>757.2833333333333</v>
      </c>
      <c r="E116" s="129">
        <v>753.06666666666661</v>
      </c>
      <c r="F116" s="129">
        <v>761.7833333333333</v>
      </c>
      <c r="G116" s="129">
        <v>757.56666666666661</v>
      </c>
      <c r="H116" s="129">
        <v>748.56666666666661</v>
      </c>
      <c r="I116" s="129">
        <v>752.7833333333333</v>
      </c>
      <c r="J116" s="129">
        <v>744.06666666666661</v>
      </c>
      <c r="K116" s="128">
        <v>761.5</v>
      </c>
      <c r="L116" s="128">
        <v>766</v>
      </c>
      <c r="M116" s="128">
        <v>7.5700000000000003E-3</v>
      </c>
    </row>
    <row r="117" spans="1:13">
      <c r="A117" s="66">
        <v>108</v>
      </c>
      <c r="B117" s="128" t="s">
        <v>92</v>
      </c>
      <c r="C117" s="128">
        <v>238</v>
      </c>
      <c r="D117" s="129">
        <v>244.16666666666666</v>
      </c>
      <c r="E117" s="129">
        <v>243.33333333333331</v>
      </c>
      <c r="F117" s="129">
        <v>248.66666666666666</v>
      </c>
      <c r="G117" s="129">
        <v>247.83333333333331</v>
      </c>
      <c r="H117" s="129">
        <v>238.83333333333331</v>
      </c>
      <c r="I117" s="129">
        <v>239.66666666666663</v>
      </c>
      <c r="J117" s="129">
        <v>234.33333333333331</v>
      </c>
      <c r="K117" s="128">
        <v>245</v>
      </c>
      <c r="L117" s="128">
        <v>249.5</v>
      </c>
      <c r="M117" s="128">
        <v>2.48E-3</v>
      </c>
    </row>
    <row r="118" spans="1:13">
      <c r="A118" s="66">
        <v>109</v>
      </c>
      <c r="B118" s="128" t="s">
        <v>94</v>
      </c>
      <c r="C118" s="128">
        <v>6.8</v>
      </c>
      <c r="D118" s="129">
        <v>7.0166666666666666</v>
      </c>
      <c r="E118" s="129">
        <v>7.0333333333333332</v>
      </c>
      <c r="F118" s="129">
        <v>7.2666666666666666</v>
      </c>
      <c r="G118" s="129">
        <v>7.2833333333333332</v>
      </c>
      <c r="H118" s="129">
        <v>6.7833333333333332</v>
      </c>
      <c r="I118" s="129">
        <v>6.7666666666666657</v>
      </c>
      <c r="J118" s="129">
        <v>6.5333333333333332</v>
      </c>
      <c r="K118" s="128">
        <v>7</v>
      </c>
      <c r="L118" s="128">
        <v>7.25</v>
      </c>
      <c r="M118" s="128">
        <v>6.9499999999999995E-5</v>
      </c>
    </row>
    <row r="119" spans="1:13">
      <c r="A119" s="66">
        <v>110</v>
      </c>
      <c r="B119" s="128" t="s">
        <v>1422</v>
      </c>
      <c r="C119" s="128">
        <v>54.35</v>
      </c>
      <c r="D119" s="129">
        <v>55.266666666666673</v>
      </c>
      <c r="E119" s="129">
        <v>55.483333333333348</v>
      </c>
      <c r="F119" s="129">
        <v>56.616666666666674</v>
      </c>
      <c r="G119" s="129">
        <v>56.83333333333335</v>
      </c>
      <c r="H119" s="129">
        <v>54.133333333333347</v>
      </c>
      <c r="I119" s="129">
        <v>53.916666666666664</v>
      </c>
      <c r="J119" s="129">
        <v>52.783333333333346</v>
      </c>
      <c r="K119" s="128">
        <v>55.05</v>
      </c>
      <c r="L119" s="128">
        <v>56.4</v>
      </c>
      <c r="M119" s="128">
        <v>5.4750000000000003E-4</v>
      </c>
    </row>
    <row r="120" spans="1:13">
      <c r="A120" s="66">
        <v>111</v>
      </c>
      <c r="B120" s="128" t="s">
        <v>95</v>
      </c>
      <c r="C120" s="128">
        <v>167.1</v>
      </c>
      <c r="D120" s="129">
        <v>168.4</v>
      </c>
      <c r="E120" s="129">
        <v>169.70000000000002</v>
      </c>
      <c r="F120" s="129">
        <v>172.3</v>
      </c>
      <c r="G120" s="129">
        <v>173.60000000000002</v>
      </c>
      <c r="H120" s="129">
        <v>165.8</v>
      </c>
      <c r="I120" s="129">
        <v>164.5</v>
      </c>
      <c r="J120" s="129">
        <v>161.9</v>
      </c>
      <c r="K120" s="128">
        <v>167.1</v>
      </c>
      <c r="L120" s="128">
        <v>171</v>
      </c>
      <c r="M120" s="128">
        <v>1.678E-3</v>
      </c>
    </row>
    <row r="121" spans="1:13">
      <c r="A121" s="66">
        <v>112</v>
      </c>
      <c r="B121" s="128" t="s">
        <v>1047</v>
      </c>
      <c r="C121" s="128">
        <v>310</v>
      </c>
      <c r="D121" s="129">
        <v>314.5</v>
      </c>
      <c r="E121" s="129">
        <v>318</v>
      </c>
      <c r="F121" s="129">
        <v>326</v>
      </c>
      <c r="G121" s="129">
        <v>329.5</v>
      </c>
      <c r="H121" s="129">
        <v>306.5</v>
      </c>
      <c r="I121" s="129">
        <v>303</v>
      </c>
      <c r="J121" s="129">
        <v>295</v>
      </c>
      <c r="K121" s="128">
        <v>311</v>
      </c>
      <c r="L121" s="128">
        <v>322.5</v>
      </c>
      <c r="M121" s="128">
        <v>3.0999999999999999E-3</v>
      </c>
    </row>
    <row r="122" spans="1:13">
      <c r="A122" s="66">
        <v>113</v>
      </c>
      <c r="B122" s="128" t="s">
        <v>201</v>
      </c>
      <c r="C122" s="128">
        <v>16</v>
      </c>
      <c r="D122" s="129">
        <v>16.2</v>
      </c>
      <c r="E122" s="129">
        <v>16.149999999999999</v>
      </c>
      <c r="F122" s="129">
        <v>16.3</v>
      </c>
      <c r="G122" s="129">
        <v>16.25</v>
      </c>
      <c r="H122" s="129">
        <v>16.049999999999997</v>
      </c>
      <c r="I122" s="129">
        <v>16.100000000000001</v>
      </c>
      <c r="J122" s="129">
        <v>15.949999999999996</v>
      </c>
      <c r="K122" s="128">
        <v>16.25</v>
      </c>
      <c r="L122" s="128">
        <v>16.350000000000001</v>
      </c>
      <c r="M122" s="128">
        <v>1.63E-4</v>
      </c>
    </row>
    <row r="123" spans="1:13">
      <c r="A123" s="66">
        <v>114</v>
      </c>
      <c r="B123" s="128" t="s">
        <v>103</v>
      </c>
      <c r="C123" s="128">
        <v>179</v>
      </c>
      <c r="D123" s="129">
        <v>181</v>
      </c>
      <c r="E123" s="129">
        <v>181</v>
      </c>
      <c r="F123" s="129">
        <v>183</v>
      </c>
      <c r="G123" s="129">
        <v>183</v>
      </c>
      <c r="H123" s="129">
        <v>179</v>
      </c>
      <c r="I123" s="129">
        <v>179</v>
      </c>
      <c r="J123" s="129">
        <v>177</v>
      </c>
      <c r="K123" s="128">
        <v>181</v>
      </c>
      <c r="L123" s="128">
        <v>183</v>
      </c>
      <c r="M123" s="128">
        <v>1.7955000000000002E-3</v>
      </c>
    </row>
    <row r="124" spans="1:13">
      <c r="A124" s="66">
        <v>115</v>
      </c>
      <c r="B124" s="128" t="s">
        <v>104</v>
      </c>
      <c r="C124" s="128">
        <v>1836.5</v>
      </c>
      <c r="D124" s="129">
        <v>1858.3999999999999</v>
      </c>
      <c r="E124" s="129">
        <v>1874.0499999999997</v>
      </c>
      <c r="F124" s="129">
        <v>1911.6</v>
      </c>
      <c r="G124" s="129">
        <v>1927.2499999999998</v>
      </c>
      <c r="H124" s="129">
        <v>1820.8499999999997</v>
      </c>
      <c r="I124" s="129">
        <v>1805.1999999999996</v>
      </c>
      <c r="J124" s="129">
        <v>1767.6499999999996</v>
      </c>
      <c r="K124" s="128">
        <v>1842.75</v>
      </c>
      <c r="L124" s="128">
        <v>1895.95</v>
      </c>
      <c r="M124" s="128">
        <v>1.8413499999999999E-2</v>
      </c>
    </row>
    <row r="125" spans="1:13">
      <c r="A125" s="66">
        <v>116</v>
      </c>
      <c r="B125" s="128" t="s">
        <v>100</v>
      </c>
      <c r="C125" s="128">
        <v>272.39999999999998</v>
      </c>
      <c r="D125" s="129">
        <v>280.8</v>
      </c>
      <c r="E125" s="129">
        <v>288.60000000000002</v>
      </c>
      <c r="F125" s="129">
        <v>304.8</v>
      </c>
      <c r="G125" s="129">
        <v>312.60000000000002</v>
      </c>
      <c r="H125" s="129">
        <v>264.60000000000002</v>
      </c>
      <c r="I125" s="129">
        <v>256.79999999999995</v>
      </c>
      <c r="J125" s="129">
        <v>240.60000000000002</v>
      </c>
      <c r="K125" s="128">
        <v>273</v>
      </c>
      <c r="L125" s="128">
        <v>297</v>
      </c>
      <c r="M125" s="128">
        <v>2.7060000000000001E-3</v>
      </c>
    </row>
    <row r="126" spans="1:13">
      <c r="A126" s="66">
        <v>117</v>
      </c>
      <c r="B126" s="128" t="s">
        <v>105</v>
      </c>
      <c r="C126" s="128">
        <v>791.3</v>
      </c>
      <c r="D126" s="129">
        <v>821.69999999999993</v>
      </c>
      <c r="E126" s="129">
        <v>819.59999999999991</v>
      </c>
      <c r="F126" s="129">
        <v>847.9</v>
      </c>
      <c r="G126" s="129">
        <v>845.8</v>
      </c>
      <c r="H126" s="129">
        <v>793.39999999999986</v>
      </c>
      <c r="I126" s="129">
        <v>795.5</v>
      </c>
      <c r="J126" s="129">
        <v>767.19999999999982</v>
      </c>
      <c r="K126" s="128">
        <v>823.8</v>
      </c>
      <c r="L126" s="128">
        <v>850</v>
      </c>
      <c r="M126" s="128">
        <v>8.1825000000000005E-3</v>
      </c>
    </row>
    <row r="127" spans="1:13">
      <c r="A127" s="66">
        <v>118</v>
      </c>
      <c r="B127" s="128" t="s">
        <v>1147</v>
      </c>
      <c r="C127" s="128">
        <v>110</v>
      </c>
      <c r="D127" s="129">
        <v>110.93333333333334</v>
      </c>
      <c r="E127" s="129">
        <v>111.71666666666667</v>
      </c>
      <c r="F127" s="129">
        <v>113.43333333333334</v>
      </c>
      <c r="G127" s="129">
        <v>114.21666666666667</v>
      </c>
      <c r="H127" s="129">
        <v>109.21666666666667</v>
      </c>
      <c r="I127" s="129">
        <v>108.43333333333334</v>
      </c>
      <c r="J127" s="129">
        <v>106.71666666666667</v>
      </c>
      <c r="K127" s="128">
        <v>110.15</v>
      </c>
      <c r="L127" s="128">
        <v>112.65</v>
      </c>
      <c r="M127" s="128">
        <v>1.109E-3</v>
      </c>
    </row>
    <row r="128" spans="1:13">
      <c r="A128" s="66">
        <v>119</v>
      </c>
      <c r="B128" s="128" t="s">
        <v>205</v>
      </c>
      <c r="C128" s="128">
        <v>29.3</v>
      </c>
      <c r="D128" s="129">
        <v>31.033333333333331</v>
      </c>
      <c r="E128" s="129">
        <v>30.166666666666664</v>
      </c>
      <c r="F128" s="129">
        <v>31.033333333333331</v>
      </c>
      <c r="G128" s="129">
        <v>30.166666666666664</v>
      </c>
      <c r="H128" s="129">
        <v>30.166666666666664</v>
      </c>
      <c r="I128" s="129">
        <v>31.033333333333331</v>
      </c>
      <c r="J128" s="129">
        <v>30.166666666666664</v>
      </c>
      <c r="K128" s="128">
        <v>31.9</v>
      </c>
      <c r="L128" s="128">
        <v>31.9</v>
      </c>
      <c r="M128" s="128">
        <v>2.9849999999999999E-4</v>
      </c>
    </row>
    <row r="129" spans="1:13">
      <c r="A129" s="66">
        <v>120</v>
      </c>
      <c r="B129" s="128" t="s">
        <v>107</v>
      </c>
      <c r="C129" s="128">
        <v>111.65</v>
      </c>
      <c r="D129" s="129">
        <v>114.03333333333335</v>
      </c>
      <c r="E129" s="129">
        <v>116.41666666666669</v>
      </c>
      <c r="F129" s="129">
        <v>121.18333333333334</v>
      </c>
      <c r="G129" s="129">
        <v>123.56666666666668</v>
      </c>
      <c r="H129" s="129">
        <v>109.26666666666669</v>
      </c>
      <c r="I129" s="129">
        <v>106.88333333333334</v>
      </c>
      <c r="J129" s="129">
        <v>102.1166666666667</v>
      </c>
      <c r="K129" s="128">
        <v>111.65</v>
      </c>
      <c r="L129" s="128">
        <v>118.8</v>
      </c>
      <c r="M129" s="128">
        <v>1.1325E-3</v>
      </c>
    </row>
    <row r="130" spans="1:13">
      <c r="A130" s="66">
        <v>121</v>
      </c>
      <c r="B130" s="128" t="s">
        <v>109</v>
      </c>
      <c r="C130" s="128">
        <v>306.8</v>
      </c>
      <c r="D130" s="129">
        <v>311.53333333333336</v>
      </c>
      <c r="E130" s="129">
        <v>310.41666666666674</v>
      </c>
      <c r="F130" s="129">
        <v>314.03333333333336</v>
      </c>
      <c r="G130" s="129">
        <v>312.91666666666674</v>
      </c>
      <c r="H130" s="129">
        <v>307.91666666666674</v>
      </c>
      <c r="I130" s="129">
        <v>309.03333333333342</v>
      </c>
      <c r="J130" s="129">
        <v>305.41666666666674</v>
      </c>
      <c r="K130" s="128">
        <v>312.64999999999998</v>
      </c>
      <c r="L130" s="128">
        <v>315.14999999999998</v>
      </c>
      <c r="M130" s="128">
        <v>3.1205E-3</v>
      </c>
    </row>
    <row r="131" spans="1:13">
      <c r="A131" s="66">
        <v>122</v>
      </c>
      <c r="B131" s="128" t="s">
        <v>110</v>
      </c>
      <c r="C131" s="128">
        <v>210.5</v>
      </c>
      <c r="D131" s="129">
        <v>214.86666666666667</v>
      </c>
      <c r="E131" s="129">
        <v>212.73333333333335</v>
      </c>
      <c r="F131" s="129">
        <v>214.96666666666667</v>
      </c>
      <c r="G131" s="129">
        <v>212.83333333333334</v>
      </c>
      <c r="H131" s="129">
        <v>212.63333333333335</v>
      </c>
      <c r="I131" s="129">
        <v>214.76666666666668</v>
      </c>
      <c r="J131" s="129">
        <v>212.53333333333336</v>
      </c>
      <c r="K131" s="128">
        <v>217</v>
      </c>
      <c r="L131" s="128">
        <v>217.1</v>
      </c>
      <c r="M131" s="128">
        <v>2.1515000000000002E-3</v>
      </c>
    </row>
    <row r="132" spans="1:13">
      <c r="A132" s="66">
        <v>123</v>
      </c>
      <c r="B132" s="128" t="s">
        <v>111</v>
      </c>
      <c r="C132" s="128">
        <v>999.99</v>
      </c>
      <c r="D132" s="129">
        <v>999.99666666666656</v>
      </c>
      <c r="E132" s="129">
        <v>1000.0033333333331</v>
      </c>
      <c r="F132" s="129">
        <v>1000.0166666666665</v>
      </c>
      <c r="G132" s="129">
        <v>1000.0233333333331</v>
      </c>
      <c r="H132" s="129">
        <v>999.98333333333312</v>
      </c>
      <c r="I132" s="129">
        <v>999.97666666666669</v>
      </c>
      <c r="J132" s="129">
        <v>999.96333333333314</v>
      </c>
      <c r="K132" s="128">
        <v>999.99</v>
      </c>
      <c r="L132" s="128">
        <v>1000.01</v>
      </c>
      <c r="M132" s="128">
        <v>9.9999000000000008E-3</v>
      </c>
    </row>
    <row r="133" spans="1:13">
      <c r="A133" s="66">
        <v>124</v>
      </c>
      <c r="B133" s="128" t="s">
        <v>112</v>
      </c>
      <c r="C133" s="128">
        <v>165.35</v>
      </c>
      <c r="D133" s="129">
        <v>167.31666666666666</v>
      </c>
      <c r="E133" s="129">
        <v>166.73333333333332</v>
      </c>
      <c r="F133" s="129">
        <v>168.11666666666665</v>
      </c>
      <c r="G133" s="129">
        <v>167.5333333333333</v>
      </c>
      <c r="H133" s="129">
        <v>165.93333333333334</v>
      </c>
      <c r="I133" s="129">
        <v>166.51666666666671</v>
      </c>
      <c r="J133" s="129">
        <v>165.13333333333335</v>
      </c>
      <c r="K133" s="128">
        <v>167.9</v>
      </c>
      <c r="L133" s="128">
        <v>168.7</v>
      </c>
      <c r="M133" s="128">
        <v>1.6745E-3</v>
      </c>
    </row>
    <row r="134" spans="1:13">
      <c r="A134" s="66">
        <v>125</v>
      </c>
      <c r="B134" s="128" t="s">
        <v>119</v>
      </c>
      <c r="C134" s="128">
        <v>2.9</v>
      </c>
      <c r="D134" s="129">
        <v>2.9666666666666668</v>
      </c>
      <c r="E134" s="129">
        <v>2.9333333333333336</v>
      </c>
      <c r="F134" s="129">
        <v>2.9666666666666668</v>
      </c>
      <c r="G134" s="129">
        <v>2.9333333333333336</v>
      </c>
      <c r="H134" s="129">
        <v>2.9333333333333336</v>
      </c>
      <c r="I134" s="129">
        <v>2.9666666666666668</v>
      </c>
      <c r="J134" s="129">
        <v>2.9333333333333336</v>
      </c>
      <c r="K134" s="128">
        <v>3</v>
      </c>
      <c r="L134" s="128">
        <v>3</v>
      </c>
      <c r="M134" s="128">
        <v>2.9500000000000002E-5</v>
      </c>
    </row>
    <row r="135" spans="1:13">
      <c r="A135" s="66">
        <v>126</v>
      </c>
      <c r="B135" s="128" t="s">
        <v>2144</v>
      </c>
      <c r="C135" s="128">
        <v>103.15</v>
      </c>
      <c r="D135" s="129">
        <v>104.03333333333335</v>
      </c>
      <c r="E135" s="129">
        <v>104.91666666666669</v>
      </c>
      <c r="F135" s="129">
        <v>106.68333333333334</v>
      </c>
      <c r="G135" s="129">
        <v>107.56666666666668</v>
      </c>
      <c r="H135" s="129">
        <v>102.26666666666669</v>
      </c>
      <c r="I135" s="129">
        <v>101.38333333333334</v>
      </c>
      <c r="J135" s="129">
        <v>99.616666666666703</v>
      </c>
      <c r="K135" s="128">
        <v>103.15</v>
      </c>
      <c r="L135" s="128">
        <v>105.8</v>
      </c>
      <c r="M135" s="128">
        <v>1.0405E-3</v>
      </c>
    </row>
    <row r="136" spans="1:13">
      <c r="A136" s="66">
        <v>127</v>
      </c>
      <c r="B136" s="128" t="s">
        <v>114</v>
      </c>
      <c r="C136" s="128">
        <v>2294.9499999999998</v>
      </c>
      <c r="D136" s="129">
        <v>2393.9833333333331</v>
      </c>
      <c r="E136" s="129">
        <v>2480.9666666666662</v>
      </c>
      <c r="F136" s="129">
        <v>2666.9833333333331</v>
      </c>
      <c r="G136" s="129">
        <v>2753.9666666666662</v>
      </c>
      <c r="H136" s="129">
        <v>2207.9666666666662</v>
      </c>
      <c r="I136" s="129">
        <v>2120.9833333333336</v>
      </c>
      <c r="J136" s="129">
        <v>1934.9666666666662</v>
      </c>
      <c r="K136" s="128">
        <v>2307</v>
      </c>
      <c r="L136" s="128">
        <v>2580</v>
      </c>
      <c r="M136" s="128">
        <v>2.3073000000000003E-2</v>
      </c>
    </row>
    <row r="137" spans="1:13">
      <c r="A137" s="66">
        <v>128</v>
      </c>
      <c r="B137" s="128" t="s">
        <v>113</v>
      </c>
      <c r="C137" s="128">
        <v>1270</v>
      </c>
      <c r="D137" s="129">
        <v>1290.1499999999999</v>
      </c>
      <c r="E137" s="129">
        <v>1302.8499999999997</v>
      </c>
      <c r="F137" s="129">
        <v>1335.6999999999998</v>
      </c>
      <c r="G137" s="129">
        <v>1348.3999999999996</v>
      </c>
      <c r="H137" s="129">
        <v>1257.2999999999997</v>
      </c>
      <c r="I137" s="129">
        <v>1244.5999999999999</v>
      </c>
      <c r="J137" s="129">
        <v>1211.7499999999998</v>
      </c>
      <c r="K137" s="128">
        <v>1277.45</v>
      </c>
      <c r="L137" s="128">
        <v>1323</v>
      </c>
      <c r="M137" s="128">
        <v>1.27615E-2</v>
      </c>
    </row>
    <row r="138" spans="1:13">
      <c r="A138" s="66">
        <v>129</v>
      </c>
      <c r="B138" s="128" t="s">
        <v>1304</v>
      </c>
      <c r="C138" s="128">
        <v>796</v>
      </c>
      <c r="D138" s="129">
        <v>800.63333333333333</v>
      </c>
      <c r="E138" s="129">
        <v>805.26666666666665</v>
      </c>
      <c r="F138" s="129">
        <v>814.5333333333333</v>
      </c>
      <c r="G138" s="129">
        <v>819.16666666666663</v>
      </c>
      <c r="H138" s="129">
        <v>791.36666666666667</v>
      </c>
      <c r="I138" s="129">
        <v>786.73333333333323</v>
      </c>
      <c r="J138" s="129">
        <v>777.4666666666667</v>
      </c>
      <c r="K138" s="128">
        <v>796</v>
      </c>
      <c r="L138" s="128">
        <v>809.9</v>
      </c>
      <c r="M138" s="128">
        <v>7.9424999999999999E-3</v>
      </c>
    </row>
    <row r="139" spans="1:13">
      <c r="A139" s="66">
        <v>130</v>
      </c>
      <c r="B139" s="128" t="s">
        <v>1387</v>
      </c>
      <c r="C139" s="128">
        <v>333.45</v>
      </c>
      <c r="D139" s="129">
        <v>338.93333333333334</v>
      </c>
      <c r="E139" s="129">
        <v>340.86666666666667</v>
      </c>
      <c r="F139" s="129">
        <v>348.28333333333336</v>
      </c>
      <c r="G139" s="129">
        <v>350.2166666666667</v>
      </c>
      <c r="H139" s="129">
        <v>331.51666666666665</v>
      </c>
      <c r="I139" s="129">
        <v>329.58333333333337</v>
      </c>
      <c r="J139" s="129">
        <v>322.16666666666663</v>
      </c>
      <c r="K139" s="128">
        <v>337</v>
      </c>
      <c r="L139" s="128">
        <v>346.35</v>
      </c>
      <c r="M139" s="128">
        <v>3.3449999999999999E-3</v>
      </c>
    </row>
    <row r="140" spans="1:13">
      <c r="A140" s="66">
        <v>131</v>
      </c>
      <c r="B140" s="128" t="s">
        <v>242</v>
      </c>
      <c r="C140" s="128">
        <v>26.55</v>
      </c>
      <c r="D140" s="129">
        <v>27.816666666666666</v>
      </c>
      <c r="E140" s="129">
        <v>27.183333333333334</v>
      </c>
      <c r="F140" s="129">
        <v>27.816666666666666</v>
      </c>
      <c r="G140" s="129">
        <v>27.183333333333334</v>
      </c>
      <c r="H140" s="129">
        <v>27.183333333333334</v>
      </c>
      <c r="I140" s="129">
        <v>27.816666666666666</v>
      </c>
      <c r="J140" s="129">
        <v>27.183333333333334</v>
      </c>
      <c r="K140" s="128">
        <v>28.45</v>
      </c>
      <c r="L140" s="128">
        <v>28.45</v>
      </c>
      <c r="M140" s="128">
        <v>2.6649999999999997E-4</v>
      </c>
    </row>
    <row r="141" spans="1:13">
      <c r="A141" s="66">
        <v>132</v>
      </c>
      <c r="B141" s="128" t="s">
        <v>115</v>
      </c>
      <c r="C141" s="128">
        <v>50.5</v>
      </c>
      <c r="D141" s="129">
        <v>51.6</v>
      </c>
      <c r="E141" s="129">
        <v>52.7</v>
      </c>
      <c r="F141" s="129">
        <v>54.9</v>
      </c>
      <c r="G141" s="129">
        <v>56</v>
      </c>
      <c r="H141" s="129">
        <v>49.400000000000006</v>
      </c>
      <c r="I141" s="129">
        <v>48.3</v>
      </c>
      <c r="J141" s="129">
        <v>46.100000000000009</v>
      </c>
      <c r="K141" s="128">
        <v>50.5</v>
      </c>
      <c r="L141" s="128">
        <v>53.8</v>
      </c>
      <c r="M141" s="128">
        <v>5.0500000000000002E-4</v>
      </c>
    </row>
    <row r="142" spans="1:13">
      <c r="A142" s="66">
        <v>133</v>
      </c>
      <c r="B142" s="128" t="s">
        <v>361</v>
      </c>
      <c r="C142" s="128">
        <v>108.5</v>
      </c>
      <c r="D142" s="129">
        <v>110.28333333333335</v>
      </c>
      <c r="E142" s="129">
        <v>111.06666666666669</v>
      </c>
      <c r="F142" s="129">
        <v>113.63333333333334</v>
      </c>
      <c r="G142" s="129">
        <v>114.41666666666669</v>
      </c>
      <c r="H142" s="129">
        <v>107.7166666666667</v>
      </c>
      <c r="I142" s="129">
        <v>106.93333333333337</v>
      </c>
      <c r="J142" s="129">
        <v>104.3666666666667</v>
      </c>
      <c r="K142" s="128">
        <v>109.5</v>
      </c>
      <c r="L142" s="128">
        <v>112.85</v>
      </c>
      <c r="M142" s="128">
        <v>1.09E-3</v>
      </c>
    </row>
    <row r="143" spans="1:13">
      <c r="A143" s="66">
        <v>134</v>
      </c>
      <c r="B143" s="128" t="s">
        <v>117</v>
      </c>
      <c r="C143" s="128">
        <v>504</v>
      </c>
      <c r="D143" s="129">
        <v>508.5</v>
      </c>
      <c r="E143" s="129">
        <v>508.15</v>
      </c>
      <c r="F143" s="129">
        <v>512.29999999999995</v>
      </c>
      <c r="G143" s="129">
        <v>511.94999999999993</v>
      </c>
      <c r="H143" s="129">
        <v>504.35</v>
      </c>
      <c r="I143" s="129">
        <v>504.70000000000005</v>
      </c>
      <c r="J143" s="129">
        <v>500.55000000000007</v>
      </c>
      <c r="K143" s="128">
        <v>508.85</v>
      </c>
      <c r="L143" s="128">
        <v>512.65</v>
      </c>
      <c r="M143" s="128">
        <v>5.0885000000000001E-3</v>
      </c>
    </row>
    <row r="144" spans="1:13">
      <c r="A144" s="66">
        <v>135</v>
      </c>
      <c r="B144" s="128" t="s">
        <v>118</v>
      </c>
      <c r="C144" s="128">
        <v>15</v>
      </c>
      <c r="D144" s="129">
        <v>15.1</v>
      </c>
      <c r="E144" s="129">
        <v>15.1</v>
      </c>
      <c r="F144" s="129">
        <v>15.2</v>
      </c>
      <c r="G144" s="129">
        <v>15.2</v>
      </c>
      <c r="H144" s="129">
        <v>15</v>
      </c>
      <c r="I144" s="129">
        <v>15</v>
      </c>
      <c r="J144" s="129">
        <v>14.9</v>
      </c>
      <c r="K144" s="128">
        <v>15.1</v>
      </c>
      <c r="L144" s="128">
        <v>15.2</v>
      </c>
      <c r="M144" s="128">
        <v>1.45E-4</v>
      </c>
    </row>
    <row r="145" spans="1:13">
      <c r="A145" s="66">
        <v>136</v>
      </c>
      <c r="B145" s="128" t="s">
        <v>206</v>
      </c>
      <c r="C145" s="128">
        <v>40.549999999999997</v>
      </c>
      <c r="D145" s="129">
        <v>41.166666666666664</v>
      </c>
      <c r="E145" s="129">
        <v>41.68333333333333</v>
      </c>
      <c r="F145" s="129">
        <v>42.816666666666663</v>
      </c>
      <c r="G145" s="129">
        <v>43.333333333333329</v>
      </c>
      <c r="H145" s="129">
        <v>40.033333333333331</v>
      </c>
      <c r="I145" s="129">
        <v>39.516666666666666</v>
      </c>
      <c r="J145" s="129">
        <v>38.383333333333333</v>
      </c>
      <c r="K145" s="128">
        <v>40.65</v>
      </c>
      <c r="L145" s="128">
        <v>42.3</v>
      </c>
      <c r="M145" s="128">
        <v>4.0499999999999998E-4</v>
      </c>
    </row>
    <row r="146" spans="1:13">
      <c r="A146" s="66">
        <v>137</v>
      </c>
      <c r="B146" s="128" t="s">
        <v>1403</v>
      </c>
      <c r="C146" s="128">
        <v>70.05</v>
      </c>
      <c r="D146" s="129">
        <v>72.099999999999994</v>
      </c>
      <c r="E146" s="129">
        <v>71.849999999999994</v>
      </c>
      <c r="F146" s="129">
        <v>73.650000000000006</v>
      </c>
      <c r="G146" s="129">
        <v>73.400000000000006</v>
      </c>
      <c r="H146" s="129">
        <v>70.299999999999983</v>
      </c>
      <c r="I146" s="129">
        <v>70.549999999999983</v>
      </c>
      <c r="J146" s="129">
        <v>68.749999999999972</v>
      </c>
      <c r="K146" s="128">
        <v>72.349999999999994</v>
      </c>
      <c r="L146" s="128">
        <v>73.900000000000006</v>
      </c>
      <c r="M146" s="128">
        <v>7.0500000000000001E-4</v>
      </c>
    </row>
    <row r="147" spans="1:13">
      <c r="A147" s="66">
        <v>138</v>
      </c>
      <c r="B147" s="128" t="s">
        <v>384</v>
      </c>
      <c r="C147" s="128">
        <v>41.2</v>
      </c>
      <c r="D147" s="129">
        <v>42.583333333333336</v>
      </c>
      <c r="E147" s="129">
        <v>43.616666666666674</v>
      </c>
      <c r="F147" s="129">
        <v>46.033333333333339</v>
      </c>
      <c r="G147" s="129">
        <v>47.066666666666677</v>
      </c>
      <c r="H147" s="129">
        <v>40.166666666666671</v>
      </c>
      <c r="I147" s="129">
        <v>39.133333333333326</v>
      </c>
      <c r="J147" s="129">
        <v>36.716666666666669</v>
      </c>
      <c r="K147" s="128">
        <v>41.55</v>
      </c>
      <c r="L147" s="128">
        <v>45</v>
      </c>
      <c r="M147" s="128">
        <v>4.1950000000000001E-4</v>
      </c>
    </row>
    <row r="148" spans="1:13">
      <c r="A148" s="66">
        <v>139</v>
      </c>
      <c r="B148" s="128" t="s">
        <v>377</v>
      </c>
      <c r="C148" s="128">
        <v>78.849999999999994</v>
      </c>
      <c r="D148" s="129">
        <v>79.716666666666654</v>
      </c>
      <c r="E148" s="129">
        <v>79.933333333333309</v>
      </c>
      <c r="F148" s="129">
        <v>81.016666666666652</v>
      </c>
      <c r="G148" s="129">
        <v>81.233333333333306</v>
      </c>
      <c r="H148" s="129">
        <v>78.633333333333312</v>
      </c>
      <c r="I148" s="129">
        <v>78.416666666666643</v>
      </c>
      <c r="J148" s="129">
        <v>77.333333333333314</v>
      </c>
      <c r="K148" s="128">
        <v>79.5</v>
      </c>
      <c r="L148" s="128">
        <v>80.8</v>
      </c>
      <c r="M148" s="128">
        <v>7.8349999999999991E-4</v>
      </c>
    </row>
    <row r="149" spans="1:13">
      <c r="A149" s="66">
        <v>140</v>
      </c>
      <c r="B149" s="128" t="s">
        <v>120</v>
      </c>
      <c r="C149" s="128">
        <v>50.05</v>
      </c>
      <c r="D149" s="129">
        <v>51.116666666666667</v>
      </c>
      <c r="E149" s="129">
        <v>51.833333333333336</v>
      </c>
      <c r="F149" s="129">
        <v>53.616666666666667</v>
      </c>
      <c r="G149" s="129">
        <v>54.333333333333336</v>
      </c>
      <c r="H149" s="129">
        <v>49.333333333333336</v>
      </c>
      <c r="I149" s="129">
        <v>48.616666666666667</v>
      </c>
      <c r="J149" s="129">
        <v>46.833333333333336</v>
      </c>
      <c r="K149" s="128">
        <v>50.4</v>
      </c>
      <c r="L149" s="128">
        <v>52.9</v>
      </c>
      <c r="M149" s="128">
        <v>5.0500000000000002E-4</v>
      </c>
    </row>
    <row r="150" spans="1:13">
      <c r="A150" s="66">
        <v>141</v>
      </c>
      <c r="B150" s="128" t="s">
        <v>121</v>
      </c>
      <c r="C150" s="128">
        <v>810</v>
      </c>
      <c r="D150" s="129">
        <v>820.66666666666663</v>
      </c>
      <c r="E150" s="129">
        <v>815.33333333333326</v>
      </c>
      <c r="F150" s="129">
        <v>820.66666666666663</v>
      </c>
      <c r="G150" s="129">
        <v>815.33333333333326</v>
      </c>
      <c r="H150" s="129">
        <v>815.33333333333326</v>
      </c>
      <c r="I150" s="129">
        <v>820.66666666666652</v>
      </c>
      <c r="J150" s="129">
        <v>815.33333333333326</v>
      </c>
      <c r="K150" s="128">
        <v>826</v>
      </c>
      <c r="L150" s="128">
        <v>826</v>
      </c>
      <c r="M150" s="128">
        <v>8.3745E-3</v>
      </c>
    </row>
    <row r="151" spans="1:13">
      <c r="A151" s="66">
        <v>142</v>
      </c>
      <c r="B151" s="128" t="s">
        <v>122</v>
      </c>
      <c r="C151" s="128">
        <v>219</v>
      </c>
      <c r="D151" s="129">
        <v>222.79999999999998</v>
      </c>
      <c r="E151" s="129">
        <v>223.09999999999997</v>
      </c>
      <c r="F151" s="129">
        <v>227.2</v>
      </c>
      <c r="G151" s="129">
        <v>227.49999999999997</v>
      </c>
      <c r="H151" s="129">
        <v>218.69999999999996</v>
      </c>
      <c r="I151" s="129">
        <v>218.39999999999995</v>
      </c>
      <c r="J151" s="129">
        <v>214.29999999999995</v>
      </c>
      <c r="K151" s="128">
        <v>222.5</v>
      </c>
      <c r="L151" s="128">
        <v>226.9</v>
      </c>
      <c r="M151" s="128">
        <v>2.1510000000000001E-3</v>
      </c>
    </row>
    <row r="152" spans="1:13">
      <c r="A152" s="66">
        <v>143</v>
      </c>
      <c r="B152" s="128" t="s">
        <v>1420</v>
      </c>
      <c r="C152" s="128">
        <v>126.05</v>
      </c>
      <c r="D152" s="129">
        <v>127.41666666666667</v>
      </c>
      <c r="E152" s="129">
        <v>128.48333333333335</v>
      </c>
      <c r="F152" s="129">
        <v>130.91666666666669</v>
      </c>
      <c r="G152" s="129">
        <v>131.98333333333335</v>
      </c>
      <c r="H152" s="129">
        <v>124.98333333333335</v>
      </c>
      <c r="I152" s="129">
        <v>123.91666666666666</v>
      </c>
      <c r="J152" s="129">
        <v>121.48333333333335</v>
      </c>
      <c r="K152" s="128">
        <v>126.35</v>
      </c>
      <c r="L152" s="128">
        <v>129.85</v>
      </c>
      <c r="M152" s="128">
        <v>1.2700000000000001E-3</v>
      </c>
    </row>
    <row r="153" spans="1:13">
      <c r="A153" s="66">
        <v>144</v>
      </c>
      <c r="B153" s="128" t="s">
        <v>1478</v>
      </c>
      <c r="C153" s="128">
        <v>483.2</v>
      </c>
      <c r="D153" s="129">
        <v>489.73333333333335</v>
      </c>
      <c r="E153" s="129">
        <v>492.4666666666667</v>
      </c>
      <c r="F153" s="129">
        <v>501.73333333333335</v>
      </c>
      <c r="G153" s="129">
        <v>504.4666666666667</v>
      </c>
      <c r="H153" s="129">
        <v>480.4666666666667</v>
      </c>
      <c r="I153" s="129">
        <v>477.73333333333335</v>
      </c>
      <c r="J153" s="129">
        <v>468.4666666666667</v>
      </c>
      <c r="K153" s="128">
        <v>487</v>
      </c>
      <c r="L153" s="128">
        <v>499</v>
      </c>
      <c r="M153" s="128">
        <v>4.7534999999999999E-3</v>
      </c>
    </row>
    <row r="154" spans="1:13">
      <c r="A154" s="66">
        <v>145</v>
      </c>
      <c r="B154" s="128" t="s">
        <v>124</v>
      </c>
      <c r="C154" s="128">
        <v>223.6</v>
      </c>
      <c r="D154" s="129">
        <v>225.6</v>
      </c>
      <c r="E154" s="129">
        <v>227.39999999999998</v>
      </c>
      <c r="F154" s="129">
        <v>231.2</v>
      </c>
      <c r="G154" s="129">
        <v>232.99999999999997</v>
      </c>
      <c r="H154" s="129">
        <v>221.79999999999998</v>
      </c>
      <c r="I154" s="129">
        <v>219.99999999999997</v>
      </c>
      <c r="J154" s="129">
        <v>216.2</v>
      </c>
      <c r="K154" s="128">
        <v>223.8</v>
      </c>
      <c r="L154" s="128">
        <v>229.4</v>
      </c>
      <c r="M154" s="128">
        <v>2.2105000000000002E-3</v>
      </c>
    </row>
    <row r="155" spans="1:13">
      <c r="A155" s="66">
        <v>146</v>
      </c>
      <c r="B155" s="128" t="s">
        <v>207</v>
      </c>
      <c r="C155" s="128">
        <v>170</v>
      </c>
      <c r="D155" s="129">
        <v>171.15</v>
      </c>
      <c r="E155" s="129">
        <v>171.15</v>
      </c>
      <c r="F155" s="129">
        <v>172.3</v>
      </c>
      <c r="G155" s="129">
        <v>172.3</v>
      </c>
      <c r="H155" s="129">
        <v>170</v>
      </c>
      <c r="I155" s="129">
        <v>170</v>
      </c>
      <c r="J155" s="129">
        <v>168.85</v>
      </c>
      <c r="K155" s="128">
        <v>171.15</v>
      </c>
      <c r="L155" s="128">
        <v>172.3</v>
      </c>
      <c r="M155" s="128">
        <v>1.709E-3</v>
      </c>
    </row>
    <row r="156" spans="1:13">
      <c r="A156" s="66">
        <v>147</v>
      </c>
      <c r="B156" s="128" t="s">
        <v>123</v>
      </c>
      <c r="C156" s="128">
        <v>2.75</v>
      </c>
      <c r="D156" s="129">
        <v>2.85</v>
      </c>
      <c r="E156" s="129">
        <v>2.95</v>
      </c>
      <c r="F156" s="129">
        <v>3.15</v>
      </c>
      <c r="G156" s="129">
        <v>3.25</v>
      </c>
      <c r="H156" s="129">
        <v>2.6500000000000004</v>
      </c>
      <c r="I156" s="129">
        <v>2.5499999999999998</v>
      </c>
      <c r="J156" s="129">
        <v>2.3500000000000005</v>
      </c>
      <c r="K156" s="128">
        <v>2.75</v>
      </c>
      <c r="L156" s="128">
        <v>3.05</v>
      </c>
      <c r="M156" s="128">
        <v>2.9E-5</v>
      </c>
    </row>
    <row r="157" spans="1:13">
      <c r="A157" s="66">
        <v>148</v>
      </c>
      <c r="B157" s="128" t="s">
        <v>358</v>
      </c>
      <c r="C157" s="128">
        <v>356.75</v>
      </c>
      <c r="D157" s="129">
        <v>360.83333333333331</v>
      </c>
      <c r="E157" s="129">
        <v>361.81666666666661</v>
      </c>
      <c r="F157" s="129">
        <v>366.88333333333327</v>
      </c>
      <c r="G157" s="129">
        <v>367.86666666666656</v>
      </c>
      <c r="H157" s="129">
        <v>355.76666666666665</v>
      </c>
      <c r="I157" s="129">
        <v>354.78333333333342</v>
      </c>
      <c r="J157" s="129">
        <v>349.7166666666667</v>
      </c>
      <c r="K157" s="128">
        <v>359.85</v>
      </c>
      <c r="L157" s="128">
        <v>365.9</v>
      </c>
      <c r="M157" s="128">
        <v>3.5889999999999997E-3</v>
      </c>
    </row>
    <row r="158" spans="1:13">
      <c r="A158" s="66">
        <v>149</v>
      </c>
      <c r="B158" s="128" t="s">
        <v>1552</v>
      </c>
      <c r="C158" s="128">
        <v>2330</v>
      </c>
      <c r="D158" s="129">
        <v>2397.3333333333335</v>
      </c>
      <c r="E158" s="129">
        <v>2464.666666666667</v>
      </c>
      <c r="F158" s="129">
        <v>2599.3333333333335</v>
      </c>
      <c r="G158" s="129">
        <v>2666.666666666667</v>
      </c>
      <c r="H158" s="129">
        <v>2262.666666666667</v>
      </c>
      <c r="I158" s="129">
        <v>2195.3333333333339</v>
      </c>
      <c r="J158" s="129">
        <v>2060.666666666667</v>
      </c>
      <c r="K158" s="128">
        <v>2330</v>
      </c>
      <c r="L158" s="128">
        <v>2532</v>
      </c>
      <c r="M158" s="128">
        <v>2.3223000000000001E-2</v>
      </c>
    </row>
    <row r="159" spans="1:13">
      <c r="A159" s="66">
        <v>150</v>
      </c>
      <c r="B159" s="128" t="s">
        <v>2241</v>
      </c>
      <c r="C159" s="128">
        <v>1065</v>
      </c>
      <c r="D159" s="129">
        <v>1074</v>
      </c>
      <c r="E159" s="129">
        <v>1076</v>
      </c>
      <c r="F159" s="129">
        <v>1087</v>
      </c>
      <c r="G159" s="129">
        <v>1089</v>
      </c>
      <c r="H159" s="129">
        <v>1063</v>
      </c>
      <c r="I159" s="129">
        <v>1061</v>
      </c>
      <c r="J159" s="129">
        <v>1050</v>
      </c>
      <c r="K159" s="128">
        <v>1072</v>
      </c>
      <c r="L159" s="128">
        <v>1085</v>
      </c>
      <c r="M159" s="128">
        <v>1.07055E-2</v>
      </c>
    </row>
    <row r="160" spans="1:13">
      <c r="A160" s="66">
        <v>151</v>
      </c>
      <c r="B160" s="128" t="s">
        <v>231</v>
      </c>
      <c r="C160" s="128">
        <v>53.2</v>
      </c>
      <c r="D160" s="129">
        <v>54.316666666666663</v>
      </c>
      <c r="E160" s="129">
        <v>54.733333333333327</v>
      </c>
      <c r="F160" s="129">
        <v>56.266666666666666</v>
      </c>
      <c r="G160" s="129">
        <v>56.68333333333333</v>
      </c>
      <c r="H160" s="129">
        <v>52.783333333333324</v>
      </c>
      <c r="I160" s="129">
        <v>52.366666666666667</v>
      </c>
      <c r="J160" s="129">
        <v>50.833333333333321</v>
      </c>
      <c r="K160" s="128">
        <v>53.9</v>
      </c>
      <c r="L160" s="128">
        <v>55.85</v>
      </c>
      <c r="M160" s="128">
        <v>5.3149999999999996E-4</v>
      </c>
    </row>
    <row r="161" spans="1:13">
      <c r="A161" s="66">
        <v>152</v>
      </c>
      <c r="B161" s="128" t="s">
        <v>126</v>
      </c>
      <c r="C161" s="128">
        <v>32.6</v>
      </c>
      <c r="D161" s="129">
        <v>33.616666666666667</v>
      </c>
      <c r="E161" s="129">
        <v>33.683333333333337</v>
      </c>
      <c r="F161" s="129">
        <v>34.766666666666673</v>
      </c>
      <c r="G161" s="129">
        <v>34.833333333333343</v>
      </c>
      <c r="H161" s="129">
        <v>32.533333333333331</v>
      </c>
      <c r="I161" s="129">
        <v>32.466666666666654</v>
      </c>
      <c r="J161" s="129">
        <v>31.383333333333326</v>
      </c>
      <c r="K161" s="128">
        <v>33.549999999999997</v>
      </c>
      <c r="L161" s="128">
        <v>34.700000000000003</v>
      </c>
      <c r="M161" s="128">
        <v>3.2600000000000001E-4</v>
      </c>
    </row>
    <row r="162" spans="1:13">
      <c r="A162" s="66">
        <v>153</v>
      </c>
      <c r="B162" s="128" t="s">
        <v>208</v>
      </c>
      <c r="C162" s="128">
        <v>84.75</v>
      </c>
      <c r="D162" s="129">
        <v>85.466666666666654</v>
      </c>
      <c r="E162" s="129">
        <v>85.933333333333309</v>
      </c>
      <c r="F162" s="129">
        <v>87.11666666666666</v>
      </c>
      <c r="G162" s="129">
        <v>87.583333333333314</v>
      </c>
      <c r="H162" s="129">
        <v>84.283333333333303</v>
      </c>
      <c r="I162" s="129">
        <v>83.816666666666634</v>
      </c>
      <c r="J162" s="129">
        <v>82.633333333333297</v>
      </c>
      <c r="K162" s="128">
        <v>85</v>
      </c>
      <c r="L162" s="128">
        <v>86.65</v>
      </c>
      <c r="M162" s="128">
        <v>8.4199999999999998E-4</v>
      </c>
    </row>
    <row r="163" spans="1:13">
      <c r="A163" s="66">
        <v>154</v>
      </c>
      <c r="B163" s="128" t="s">
        <v>209</v>
      </c>
      <c r="C163" s="128">
        <v>60.75</v>
      </c>
      <c r="D163" s="129">
        <v>61.166666666666664</v>
      </c>
      <c r="E163" s="129">
        <v>61.18333333333333</v>
      </c>
      <c r="F163" s="129">
        <v>61.616666666666667</v>
      </c>
      <c r="G163" s="129">
        <v>61.633333333333333</v>
      </c>
      <c r="H163" s="129">
        <v>60.733333333333327</v>
      </c>
      <c r="I163" s="129">
        <v>60.716666666666661</v>
      </c>
      <c r="J163" s="129">
        <v>60.283333333333324</v>
      </c>
      <c r="K163" s="128">
        <v>61.15</v>
      </c>
      <c r="L163" s="128">
        <v>61.6</v>
      </c>
      <c r="M163" s="128">
        <v>6.1049999999999993E-4</v>
      </c>
    </row>
    <row r="164" spans="1:13">
      <c r="A164" s="66">
        <v>155</v>
      </c>
      <c r="B164" s="128" t="s">
        <v>127</v>
      </c>
      <c r="C164" s="128">
        <v>12.9</v>
      </c>
      <c r="D164" s="129">
        <v>13.183333333333332</v>
      </c>
      <c r="E164" s="129">
        <v>13.216666666666663</v>
      </c>
      <c r="F164" s="129">
        <v>13.533333333333331</v>
      </c>
      <c r="G164" s="129">
        <v>13.566666666666663</v>
      </c>
      <c r="H164" s="129">
        <v>12.866666666666664</v>
      </c>
      <c r="I164" s="129">
        <v>12.833333333333332</v>
      </c>
      <c r="J164" s="129">
        <v>12.516666666666664</v>
      </c>
      <c r="K164" s="128">
        <v>13.15</v>
      </c>
      <c r="L164" s="128">
        <v>13.5</v>
      </c>
      <c r="M164" s="128">
        <v>1.325E-4</v>
      </c>
    </row>
    <row r="165" spans="1:13">
      <c r="A165" s="66">
        <v>156</v>
      </c>
      <c r="B165" s="128" t="s">
        <v>129</v>
      </c>
      <c r="C165" s="128">
        <v>1361</v>
      </c>
      <c r="D165" s="129">
        <v>1392.6333333333332</v>
      </c>
      <c r="E165" s="129">
        <v>1378.3666666666663</v>
      </c>
      <c r="F165" s="129">
        <v>1395.7333333333331</v>
      </c>
      <c r="G165" s="129">
        <v>1381.4666666666662</v>
      </c>
      <c r="H165" s="129">
        <v>1375.2666666666664</v>
      </c>
      <c r="I165" s="129">
        <v>1389.5333333333333</v>
      </c>
      <c r="J165" s="129">
        <v>1372.1666666666665</v>
      </c>
      <c r="K165" s="128">
        <v>1406.9</v>
      </c>
      <c r="L165" s="128">
        <v>1410</v>
      </c>
      <c r="M165" s="128">
        <v>1.3951E-2</v>
      </c>
    </row>
    <row r="166" spans="1:13">
      <c r="A166" s="66">
        <v>157</v>
      </c>
      <c r="B166" s="128" t="s">
        <v>1591</v>
      </c>
      <c r="C166" s="128">
        <v>198.8</v>
      </c>
      <c r="D166" s="129">
        <v>203.96666666666667</v>
      </c>
      <c r="E166" s="129">
        <v>202.43333333333334</v>
      </c>
      <c r="F166" s="129">
        <v>206.06666666666666</v>
      </c>
      <c r="G166" s="129">
        <v>204.53333333333333</v>
      </c>
      <c r="H166" s="129">
        <v>200.33333333333334</v>
      </c>
      <c r="I166" s="129">
        <v>201.8666666666667</v>
      </c>
      <c r="J166" s="129">
        <v>198.23333333333335</v>
      </c>
      <c r="K166" s="128">
        <v>205.5</v>
      </c>
      <c r="L166" s="128">
        <v>207.6</v>
      </c>
      <c r="M166" s="128">
        <v>2.0384999999999999E-3</v>
      </c>
    </row>
    <row r="167" spans="1:13">
      <c r="A167" s="66">
        <v>158</v>
      </c>
      <c r="B167" s="128" t="s">
        <v>210</v>
      </c>
      <c r="C167" s="128">
        <v>25</v>
      </c>
      <c r="D167" s="129">
        <v>25.45</v>
      </c>
      <c r="E167" s="129">
        <v>25.549999999999997</v>
      </c>
      <c r="F167" s="129">
        <v>26.099999999999998</v>
      </c>
      <c r="G167" s="129">
        <v>26.199999999999996</v>
      </c>
      <c r="H167" s="129">
        <v>24.9</v>
      </c>
      <c r="I167" s="129">
        <v>24.799999999999997</v>
      </c>
      <c r="J167" s="129">
        <v>24.25</v>
      </c>
      <c r="K167" s="128">
        <v>25.35</v>
      </c>
      <c r="L167" s="128">
        <v>26</v>
      </c>
      <c r="M167" s="128">
        <v>2.5000000000000001E-4</v>
      </c>
    </row>
    <row r="168" spans="1:13">
      <c r="A168" s="66">
        <v>159</v>
      </c>
      <c r="B168" s="128" t="s">
        <v>128</v>
      </c>
      <c r="C168" s="128">
        <v>244</v>
      </c>
      <c r="D168" s="129">
        <v>252.70000000000002</v>
      </c>
      <c r="E168" s="129">
        <v>250.40000000000003</v>
      </c>
      <c r="F168" s="129">
        <v>256.80000000000007</v>
      </c>
      <c r="G168" s="129">
        <v>254.50000000000006</v>
      </c>
      <c r="H168" s="129">
        <v>246.3</v>
      </c>
      <c r="I168" s="129">
        <v>248.60000000000002</v>
      </c>
      <c r="J168" s="129">
        <v>242.2</v>
      </c>
      <c r="K168" s="128">
        <v>255</v>
      </c>
      <c r="L168" s="128">
        <v>259.10000000000002</v>
      </c>
      <c r="M168" s="128">
        <v>2.5344999999999999E-3</v>
      </c>
    </row>
    <row r="169" spans="1:13">
      <c r="A169" s="66">
        <v>160</v>
      </c>
      <c r="B169" s="128" t="s">
        <v>2195</v>
      </c>
      <c r="C169" s="128">
        <v>218</v>
      </c>
      <c r="D169" s="129">
        <v>218.98333333333335</v>
      </c>
      <c r="E169" s="129">
        <v>219.9666666666667</v>
      </c>
      <c r="F169" s="129">
        <v>221.93333333333334</v>
      </c>
      <c r="G169" s="129">
        <v>222.91666666666669</v>
      </c>
      <c r="H169" s="129">
        <v>217.01666666666671</v>
      </c>
      <c r="I169" s="129">
        <v>216.03333333333336</v>
      </c>
      <c r="J169" s="129">
        <v>214.06666666666672</v>
      </c>
      <c r="K169" s="128">
        <v>218</v>
      </c>
      <c r="L169" s="128">
        <v>220.95</v>
      </c>
      <c r="M169" s="128">
        <v>2.1749999999999999E-3</v>
      </c>
    </row>
    <row r="170" spans="1:13">
      <c r="A170" s="66">
        <v>161</v>
      </c>
      <c r="B170" s="128" t="s">
        <v>1615</v>
      </c>
      <c r="C170" s="128">
        <v>144.69999999999999</v>
      </c>
      <c r="D170" s="129">
        <v>148.56666666666666</v>
      </c>
      <c r="E170" s="129">
        <v>148.83333333333331</v>
      </c>
      <c r="F170" s="129">
        <v>152.96666666666664</v>
      </c>
      <c r="G170" s="129">
        <v>153.23333333333329</v>
      </c>
      <c r="H170" s="129">
        <v>144.43333333333334</v>
      </c>
      <c r="I170" s="129">
        <v>144.16666666666669</v>
      </c>
      <c r="J170" s="129">
        <v>140.03333333333336</v>
      </c>
      <c r="K170" s="128">
        <v>148.30000000000001</v>
      </c>
      <c r="L170" s="128">
        <v>152.69999999999999</v>
      </c>
      <c r="M170" s="128">
        <v>1.4709999999999999E-3</v>
      </c>
    </row>
    <row r="171" spans="1:13">
      <c r="A171" s="66">
        <v>162</v>
      </c>
      <c r="B171" s="128" t="s">
        <v>133</v>
      </c>
      <c r="C171" s="128">
        <v>4.8</v>
      </c>
      <c r="D171" s="129">
        <v>4.8999999999999995</v>
      </c>
      <c r="E171" s="129">
        <v>4.8999999999999986</v>
      </c>
      <c r="F171" s="129">
        <v>4.9999999999999991</v>
      </c>
      <c r="G171" s="129">
        <v>4.9999999999999982</v>
      </c>
      <c r="H171" s="129">
        <v>4.7999999999999989</v>
      </c>
      <c r="I171" s="129">
        <v>4.8000000000000007</v>
      </c>
      <c r="J171" s="129">
        <v>4.6999999999999993</v>
      </c>
      <c r="K171" s="128">
        <v>4.9000000000000004</v>
      </c>
      <c r="L171" s="128">
        <v>5</v>
      </c>
      <c r="M171" s="128">
        <v>4.85E-5</v>
      </c>
    </row>
    <row r="172" spans="1:13">
      <c r="A172" s="66">
        <v>163</v>
      </c>
      <c r="B172" s="128" t="s">
        <v>131</v>
      </c>
      <c r="C172" s="128">
        <v>175.1</v>
      </c>
      <c r="D172" s="129">
        <v>181.73333333333335</v>
      </c>
      <c r="E172" s="129">
        <v>178.41666666666669</v>
      </c>
      <c r="F172" s="129">
        <v>181.73333333333335</v>
      </c>
      <c r="G172" s="129">
        <v>178.41666666666669</v>
      </c>
      <c r="H172" s="129">
        <v>178.41666666666669</v>
      </c>
      <c r="I172" s="129">
        <v>181.73333333333335</v>
      </c>
      <c r="J172" s="129">
        <v>178.41666666666669</v>
      </c>
      <c r="K172" s="128">
        <v>185.05</v>
      </c>
      <c r="L172" s="128">
        <v>185.05</v>
      </c>
      <c r="M172" s="128">
        <v>1.843E-3</v>
      </c>
    </row>
    <row r="173" spans="1:13">
      <c r="A173" s="66">
        <v>164</v>
      </c>
      <c r="B173" s="128" t="s">
        <v>134</v>
      </c>
      <c r="C173" s="128">
        <v>1114.5999999999999</v>
      </c>
      <c r="D173" s="129">
        <v>1121.95</v>
      </c>
      <c r="E173" s="129">
        <v>1129.3000000000002</v>
      </c>
      <c r="F173" s="129">
        <v>1144.0000000000002</v>
      </c>
      <c r="G173" s="129">
        <v>1151.3500000000004</v>
      </c>
      <c r="H173" s="129">
        <v>1107.25</v>
      </c>
      <c r="I173" s="129">
        <v>1099.9000000000001</v>
      </c>
      <c r="J173" s="129">
        <v>1085.1999999999998</v>
      </c>
      <c r="K173" s="128">
        <v>1114.5999999999999</v>
      </c>
      <c r="L173" s="128">
        <v>1136.6500000000001</v>
      </c>
      <c r="M173" s="128">
        <v>1.1089999999999999E-2</v>
      </c>
    </row>
    <row r="174" spans="1:13">
      <c r="A174" s="66">
        <v>165</v>
      </c>
      <c r="B174" s="128" t="s">
        <v>135</v>
      </c>
      <c r="C174" s="128">
        <v>514.1</v>
      </c>
      <c r="D174" s="129">
        <v>522.23333333333346</v>
      </c>
      <c r="E174" s="129">
        <v>519.51666666666688</v>
      </c>
      <c r="F174" s="129">
        <v>524.93333333333339</v>
      </c>
      <c r="G174" s="129">
        <v>522.21666666666681</v>
      </c>
      <c r="H174" s="129">
        <v>516.81666666666695</v>
      </c>
      <c r="I174" s="129">
        <v>519.53333333333342</v>
      </c>
      <c r="J174" s="129">
        <v>514.11666666666702</v>
      </c>
      <c r="K174" s="128">
        <v>524.95000000000005</v>
      </c>
      <c r="L174" s="128">
        <v>527.65</v>
      </c>
      <c r="M174" s="128">
        <v>5.2354999999999997E-3</v>
      </c>
    </row>
    <row r="175" spans="1:13">
      <c r="A175" s="66">
        <v>166</v>
      </c>
      <c r="B175" s="128" t="s">
        <v>136</v>
      </c>
      <c r="C175" s="128">
        <v>13.85</v>
      </c>
      <c r="D175" s="129">
        <v>15.1</v>
      </c>
      <c r="E175" s="129">
        <v>14.75</v>
      </c>
      <c r="F175" s="129">
        <v>15.65</v>
      </c>
      <c r="G175" s="129">
        <v>15.3</v>
      </c>
      <c r="H175" s="129">
        <v>14.2</v>
      </c>
      <c r="I175" s="129">
        <v>14.549999999999997</v>
      </c>
      <c r="J175" s="129">
        <v>13.649999999999999</v>
      </c>
      <c r="K175" s="128">
        <v>15.45</v>
      </c>
      <c r="L175" s="128">
        <v>16</v>
      </c>
      <c r="M175" s="128">
        <v>1.47E-4</v>
      </c>
    </row>
    <row r="176" spans="1:13">
      <c r="A176" s="66">
        <v>167</v>
      </c>
      <c r="B176" s="128" t="s">
        <v>132</v>
      </c>
      <c r="C176" s="128">
        <v>810</v>
      </c>
      <c r="D176" s="129">
        <v>817.98333333333323</v>
      </c>
      <c r="E176" s="129">
        <v>825.96666666666647</v>
      </c>
      <c r="F176" s="129">
        <v>841.93333333333328</v>
      </c>
      <c r="G176" s="129">
        <v>849.91666666666652</v>
      </c>
      <c r="H176" s="129">
        <v>802.01666666666642</v>
      </c>
      <c r="I176" s="129">
        <v>794.03333333333308</v>
      </c>
      <c r="J176" s="129">
        <v>778.06666666666638</v>
      </c>
      <c r="K176" s="128">
        <v>810</v>
      </c>
      <c r="L176" s="128">
        <v>833.95</v>
      </c>
      <c r="M176" s="128">
        <v>8.1469999999999997E-3</v>
      </c>
    </row>
    <row r="177" spans="1:13">
      <c r="A177" s="66">
        <v>168</v>
      </c>
      <c r="B177" s="128" t="s">
        <v>230</v>
      </c>
      <c r="C177" s="128">
        <v>342</v>
      </c>
      <c r="D177" s="129">
        <v>351.0333333333333</v>
      </c>
      <c r="E177" s="129">
        <v>346.51666666666659</v>
      </c>
      <c r="F177" s="129">
        <v>351.0333333333333</v>
      </c>
      <c r="G177" s="129">
        <v>346.51666666666659</v>
      </c>
      <c r="H177" s="129">
        <v>346.51666666666659</v>
      </c>
      <c r="I177" s="129">
        <v>351.03333333333325</v>
      </c>
      <c r="J177" s="129">
        <v>346.51666666666659</v>
      </c>
      <c r="K177" s="128">
        <v>355.55</v>
      </c>
      <c r="L177" s="128">
        <v>355.55</v>
      </c>
      <c r="M177" s="128">
        <v>3.5555000000000001E-3</v>
      </c>
    </row>
    <row r="178" spans="1:13">
      <c r="A178" s="66">
        <v>169</v>
      </c>
      <c r="B178" s="128" t="s">
        <v>212</v>
      </c>
      <c r="C178" s="128">
        <v>141</v>
      </c>
      <c r="D178" s="129">
        <v>143.93333333333334</v>
      </c>
      <c r="E178" s="129">
        <v>142.86666666666667</v>
      </c>
      <c r="F178" s="129">
        <v>144.73333333333335</v>
      </c>
      <c r="G178" s="129">
        <v>143.66666666666669</v>
      </c>
      <c r="H178" s="129">
        <v>142.06666666666666</v>
      </c>
      <c r="I178" s="129">
        <v>143.13333333333333</v>
      </c>
      <c r="J178" s="129">
        <v>141.26666666666665</v>
      </c>
      <c r="K178" s="128">
        <v>145</v>
      </c>
      <c r="L178" s="128">
        <v>145.80000000000001</v>
      </c>
      <c r="M178" s="128">
        <v>1.4265E-3</v>
      </c>
    </row>
    <row r="179" spans="1:13">
      <c r="A179" s="66">
        <v>170</v>
      </c>
      <c r="B179" s="128" t="s">
        <v>140</v>
      </c>
      <c r="C179" s="128">
        <v>33.700000000000003</v>
      </c>
      <c r="D179" s="129">
        <v>34.216666666666661</v>
      </c>
      <c r="E179" s="129">
        <v>34.283333333333324</v>
      </c>
      <c r="F179" s="129">
        <v>34.86666666666666</v>
      </c>
      <c r="G179" s="129">
        <v>34.933333333333323</v>
      </c>
      <c r="H179" s="129">
        <v>33.633333333333326</v>
      </c>
      <c r="I179" s="129">
        <v>33.566666666666663</v>
      </c>
      <c r="J179" s="129">
        <v>32.983333333333327</v>
      </c>
      <c r="K179" s="128">
        <v>34.15</v>
      </c>
      <c r="L179" s="128">
        <v>34.799999999999997</v>
      </c>
      <c r="M179" s="128">
        <v>3.3750000000000002E-4</v>
      </c>
    </row>
    <row r="180" spans="1:13">
      <c r="A180" s="66">
        <v>171</v>
      </c>
      <c r="B180" s="128" t="s">
        <v>139</v>
      </c>
      <c r="C180" s="128">
        <v>503</v>
      </c>
      <c r="D180" s="129">
        <v>510</v>
      </c>
      <c r="E180" s="129">
        <v>508</v>
      </c>
      <c r="F180" s="129">
        <v>513</v>
      </c>
      <c r="G180" s="129">
        <v>511</v>
      </c>
      <c r="H180" s="129">
        <v>505</v>
      </c>
      <c r="I180" s="129">
        <v>507</v>
      </c>
      <c r="J180" s="129">
        <v>502</v>
      </c>
      <c r="K180" s="128">
        <v>512</v>
      </c>
      <c r="L180" s="128">
        <v>515</v>
      </c>
      <c r="M180" s="128">
        <v>5.2279999999999991E-3</v>
      </c>
    </row>
    <row r="181" spans="1:13">
      <c r="A181" s="66">
        <v>172</v>
      </c>
      <c r="B181" s="128" t="s">
        <v>138</v>
      </c>
      <c r="C181" s="128">
        <v>132</v>
      </c>
      <c r="D181" s="129">
        <v>135.21666666666667</v>
      </c>
      <c r="E181" s="129">
        <v>136.78333333333333</v>
      </c>
      <c r="F181" s="129">
        <v>141.56666666666666</v>
      </c>
      <c r="G181" s="129">
        <v>143.13333333333333</v>
      </c>
      <c r="H181" s="129">
        <v>130.43333333333334</v>
      </c>
      <c r="I181" s="129">
        <v>128.86666666666667</v>
      </c>
      <c r="J181" s="129">
        <v>124.08333333333334</v>
      </c>
      <c r="K181" s="128">
        <v>133.65</v>
      </c>
      <c r="L181" s="128">
        <v>140</v>
      </c>
      <c r="M181" s="128">
        <v>1.341E-3</v>
      </c>
    </row>
    <row r="182" spans="1:13">
      <c r="A182" s="66">
        <v>173</v>
      </c>
      <c r="B182" s="128" t="s">
        <v>137</v>
      </c>
      <c r="C182" s="128">
        <v>306.10000000000002</v>
      </c>
      <c r="D182" s="129">
        <v>309.66666666666669</v>
      </c>
      <c r="E182" s="129">
        <v>311.38333333333338</v>
      </c>
      <c r="F182" s="129">
        <v>316.66666666666669</v>
      </c>
      <c r="G182" s="129">
        <v>318.38333333333338</v>
      </c>
      <c r="H182" s="129">
        <v>304.38333333333338</v>
      </c>
      <c r="I182" s="129">
        <v>302.66666666666669</v>
      </c>
      <c r="J182" s="129">
        <v>297.38333333333338</v>
      </c>
      <c r="K182" s="128">
        <v>307.95</v>
      </c>
      <c r="L182" s="128">
        <v>314.95</v>
      </c>
      <c r="M182" s="128">
        <v>3.058E-3</v>
      </c>
    </row>
    <row r="183" spans="1:13">
      <c r="A183" s="66">
        <v>174</v>
      </c>
      <c r="B183" s="128" t="s">
        <v>1822</v>
      </c>
      <c r="C183" s="128">
        <v>415.05</v>
      </c>
      <c r="D183" s="129">
        <v>416.7</v>
      </c>
      <c r="E183" s="129">
        <v>418.34999999999997</v>
      </c>
      <c r="F183" s="129">
        <v>421.65</v>
      </c>
      <c r="G183" s="129">
        <v>423.29999999999995</v>
      </c>
      <c r="H183" s="129">
        <v>413.4</v>
      </c>
      <c r="I183" s="129">
        <v>411.75</v>
      </c>
      <c r="J183" s="129">
        <v>408.45</v>
      </c>
      <c r="K183" s="128">
        <v>415.05</v>
      </c>
      <c r="L183" s="128">
        <v>420</v>
      </c>
      <c r="M183" s="128">
        <v>4.202E-3</v>
      </c>
    </row>
    <row r="184" spans="1:13">
      <c r="A184" s="66">
        <v>175</v>
      </c>
      <c r="B184" s="128" t="s">
        <v>142</v>
      </c>
      <c r="C184" s="128">
        <v>337</v>
      </c>
      <c r="D184" s="129">
        <v>340.09999999999997</v>
      </c>
      <c r="E184" s="129">
        <v>341.69999999999993</v>
      </c>
      <c r="F184" s="129">
        <v>346.4</v>
      </c>
      <c r="G184" s="129">
        <v>347.99999999999994</v>
      </c>
      <c r="H184" s="129">
        <v>335.39999999999992</v>
      </c>
      <c r="I184" s="129">
        <v>333.7999999999999</v>
      </c>
      <c r="J184" s="129">
        <v>329.09999999999991</v>
      </c>
      <c r="K184" s="128">
        <v>338.5</v>
      </c>
      <c r="L184" s="128">
        <v>344.8</v>
      </c>
      <c r="M184" s="128">
        <v>3.3710000000000003E-3</v>
      </c>
    </row>
    <row r="185" spans="1:13">
      <c r="A185" s="66">
        <v>176</v>
      </c>
      <c r="B185" s="128" t="s">
        <v>143</v>
      </c>
      <c r="C185" s="128">
        <v>320.45</v>
      </c>
      <c r="D185" s="129">
        <v>324.73333333333329</v>
      </c>
      <c r="E185" s="129">
        <v>325.61666666666656</v>
      </c>
      <c r="F185" s="129">
        <v>330.78333333333325</v>
      </c>
      <c r="G185" s="129">
        <v>331.66666666666652</v>
      </c>
      <c r="H185" s="129">
        <v>319.56666666666661</v>
      </c>
      <c r="I185" s="129">
        <v>318.68333333333328</v>
      </c>
      <c r="J185" s="129">
        <v>313.51666666666665</v>
      </c>
      <c r="K185" s="128">
        <v>323.85000000000002</v>
      </c>
      <c r="L185" s="128">
        <v>329.9</v>
      </c>
      <c r="M185" s="128">
        <v>3.2125000000000001E-3</v>
      </c>
    </row>
    <row r="186" spans="1:13">
      <c r="A186" s="66">
        <v>177</v>
      </c>
      <c r="B186" s="128" t="s">
        <v>1879</v>
      </c>
      <c r="C186" s="128">
        <v>506.5</v>
      </c>
      <c r="D186" s="129">
        <v>514.83333333333337</v>
      </c>
      <c r="E186" s="129">
        <v>511.66666666666674</v>
      </c>
      <c r="F186" s="129">
        <v>516.83333333333337</v>
      </c>
      <c r="G186" s="129">
        <v>513.66666666666674</v>
      </c>
      <c r="H186" s="129">
        <v>509.66666666666674</v>
      </c>
      <c r="I186" s="129">
        <v>512.83333333333348</v>
      </c>
      <c r="J186" s="129">
        <v>507.66666666666674</v>
      </c>
      <c r="K186" s="128">
        <v>518</v>
      </c>
      <c r="L186" s="128">
        <v>520</v>
      </c>
      <c r="M186" s="128">
        <v>5.1795000000000001E-3</v>
      </c>
    </row>
    <row r="187" spans="1:13">
      <c r="A187" s="66">
        <v>178</v>
      </c>
      <c r="B187" s="128" t="s">
        <v>144</v>
      </c>
      <c r="C187" s="128">
        <v>1343.6</v>
      </c>
      <c r="D187" s="129">
        <v>1374.5</v>
      </c>
      <c r="E187" s="129">
        <v>1369</v>
      </c>
      <c r="F187" s="129">
        <v>1394.4</v>
      </c>
      <c r="G187" s="129">
        <v>1388.9</v>
      </c>
      <c r="H187" s="129">
        <v>1349.1</v>
      </c>
      <c r="I187" s="129">
        <v>1354.6</v>
      </c>
      <c r="J187" s="129">
        <v>1329.1999999999998</v>
      </c>
      <c r="K187" s="128">
        <v>1380</v>
      </c>
      <c r="L187" s="128">
        <v>1399.9</v>
      </c>
      <c r="M187" s="128">
        <v>1.3699000000000001E-2</v>
      </c>
    </row>
    <row r="188" spans="1:13">
      <c r="A188" s="66">
        <v>179</v>
      </c>
      <c r="B188" s="128" t="s">
        <v>1892</v>
      </c>
      <c r="C188" s="128">
        <v>45.65</v>
      </c>
      <c r="D188" s="129">
        <v>46.65</v>
      </c>
      <c r="E188" s="129">
        <v>46.15</v>
      </c>
      <c r="F188" s="129">
        <v>46.65</v>
      </c>
      <c r="G188" s="129">
        <v>46.15</v>
      </c>
      <c r="H188" s="129">
        <v>46.15</v>
      </c>
      <c r="I188" s="129">
        <v>46.65</v>
      </c>
      <c r="J188" s="129">
        <v>46.15</v>
      </c>
      <c r="K188" s="128">
        <v>47.15</v>
      </c>
      <c r="L188" s="128">
        <v>47.15</v>
      </c>
      <c r="M188" s="128">
        <v>4.5750000000000001E-4</v>
      </c>
    </row>
    <row r="189" spans="1:13">
      <c r="A189" s="66">
        <v>180</v>
      </c>
      <c r="B189" s="128" t="s">
        <v>244</v>
      </c>
      <c r="C189" s="128">
        <v>239.1</v>
      </c>
      <c r="D189" s="129">
        <v>241.41666666666666</v>
      </c>
      <c r="E189" s="129">
        <v>241.5333333333333</v>
      </c>
      <c r="F189" s="129">
        <v>243.96666666666664</v>
      </c>
      <c r="G189" s="129">
        <v>244.08333333333329</v>
      </c>
      <c r="H189" s="129">
        <v>238.98333333333332</v>
      </c>
      <c r="I189" s="129">
        <v>238.8666666666667</v>
      </c>
      <c r="J189" s="129">
        <v>236.43333333333334</v>
      </c>
      <c r="K189" s="128">
        <v>241.3</v>
      </c>
      <c r="L189" s="128">
        <v>243.85</v>
      </c>
      <c r="M189" s="128">
        <v>2.4155000000000001E-3</v>
      </c>
    </row>
    <row r="190" spans="1:13">
      <c r="A190" s="66">
        <v>181</v>
      </c>
      <c r="B190" s="128" t="s">
        <v>155</v>
      </c>
      <c r="C190" s="128">
        <v>8.8000000000000007</v>
      </c>
      <c r="D190" s="129">
        <v>9.1</v>
      </c>
      <c r="E190" s="129">
        <v>8.9499999999999993</v>
      </c>
      <c r="F190" s="129">
        <v>9.1</v>
      </c>
      <c r="G190" s="129">
        <v>8.9499999999999993</v>
      </c>
      <c r="H190" s="129">
        <v>8.9499999999999993</v>
      </c>
      <c r="I190" s="129">
        <v>9.1000000000000014</v>
      </c>
      <c r="J190" s="129">
        <v>8.9499999999999993</v>
      </c>
      <c r="K190" s="128">
        <v>9.25</v>
      </c>
      <c r="L190" s="128">
        <v>9.25</v>
      </c>
      <c r="M190" s="128">
        <v>9.1000000000000003E-5</v>
      </c>
    </row>
    <row r="191" spans="1:13">
      <c r="A191" s="66">
        <v>182</v>
      </c>
      <c r="B191" s="128" t="s">
        <v>145</v>
      </c>
      <c r="C191" s="128">
        <v>381</v>
      </c>
      <c r="D191" s="129">
        <v>384.88333333333338</v>
      </c>
      <c r="E191" s="129">
        <v>383.76666666666677</v>
      </c>
      <c r="F191" s="129">
        <v>386.53333333333336</v>
      </c>
      <c r="G191" s="129">
        <v>385.41666666666674</v>
      </c>
      <c r="H191" s="129">
        <v>382.11666666666679</v>
      </c>
      <c r="I191" s="129">
        <v>383.23333333333346</v>
      </c>
      <c r="J191" s="129">
        <v>380.46666666666681</v>
      </c>
      <c r="K191" s="128">
        <v>386</v>
      </c>
      <c r="L191" s="128">
        <v>387.65</v>
      </c>
      <c r="M191" s="128">
        <v>3.8410000000000002E-3</v>
      </c>
    </row>
    <row r="192" spans="1:13">
      <c r="A192" s="66">
        <v>183</v>
      </c>
      <c r="B192" s="128" t="s">
        <v>146</v>
      </c>
      <c r="C192" s="128">
        <v>4.7</v>
      </c>
      <c r="D192" s="129">
        <v>4.8999999999999995</v>
      </c>
      <c r="E192" s="129">
        <v>4.7999999999999989</v>
      </c>
      <c r="F192" s="129">
        <v>4.8999999999999995</v>
      </c>
      <c r="G192" s="129">
        <v>4.7999999999999989</v>
      </c>
      <c r="H192" s="129">
        <v>4.7999999999999989</v>
      </c>
      <c r="I192" s="129">
        <v>4.8999999999999986</v>
      </c>
      <c r="J192" s="129">
        <v>4.7999999999999989</v>
      </c>
      <c r="K192" s="128">
        <v>5</v>
      </c>
      <c r="L192" s="128">
        <v>5</v>
      </c>
      <c r="M192" s="128">
        <v>4.9000000000000005E-5</v>
      </c>
    </row>
    <row r="193" spans="1:13">
      <c r="A193" s="66">
        <v>184</v>
      </c>
      <c r="B193" s="128" t="s">
        <v>152</v>
      </c>
      <c r="C193" s="128">
        <v>287</v>
      </c>
      <c r="D193" s="129">
        <v>290.43333333333334</v>
      </c>
      <c r="E193" s="129">
        <v>292.06666666666666</v>
      </c>
      <c r="F193" s="129">
        <v>297.13333333333333</v>
      </c>
      <c r="G193" s="129">
        <v>298.76666666666665</v>
      </c>
      <c r="H193" s="129">
        <v>285.36666666666667</v>
      </c>
      <c r="I193" s="129">
        <v>283.73333333333335</v>
      </c>
      <c r="J193" s="129">
        <v>278.66666666666669</v>
      </c>
      <c r="K193" s="128">
        <v>288.8</v>
      </c>
      <c r="L193" s="128">
        <v>295.5</v>
      </c>
      <c r="M193" s="128">
        <v>2.8779999999999999E-3</v>
      </c>
    </row>
    <row r="194" spans="1:13">
      <c r="A194" s="66">
        <v>185</v>
      </c>
      <c r="B194" s="128" t="s">
        <v>147</v>
      </c>
      <c r="C194" s="128">
        <v>631</v>
      </c>
      <c r="D194" s="129">
        <v>639.11666666666667</v>
      </c>
      <c r="E194" s="129">
        <v>639.88333333333333</v>
      </c>
      <c r="F194" s="129">
        <v>648.76666666666665</v>
      </c>
      <c r="G194" s="129">
        <v>649.5333333333333</v>
      </c>
      <c r="H194" s="129">
        <v>630.23333333333335</v>
      </c>
      <c r="I194" s="129">
        <v>629.4666666666667</v>
      </c>
      <c r="J194" s="129">
        <v>620.58333333333337</v>
      </c>
      <c r="K194" s="128">
        <v>638.35</v>
      </c>
      <c r="L194" s="128">
        <v>648</v>
      </c>
      <c r="M194" s="128">
        <v>6.3779999999999991E-3</v>
      </c>
    </row>
    <row r="195" spans="1:13">
      <c r="A195" s="66">
        <v>186</v>
      </c>
      <c r="B195" s="128" t="s">
        <v>149</v>
      </c>
      <c r="C195" s="128">
        <v>63.75</v>
      </c>
      <c r="D195" s="129">
        <v>66.766666666666666</v>
      </c>
      <c r="E195" s="129">
        <v>65.833333333333329</v>
      </c>
      <c r="F195" s="129">
        <v>67.916666666666657</v>
      </c>
      <c r="G195" s="129">
        <v>66.98333333333332</v>
      </c>
      <c r="H195" s="129">
        <v>64.683333333333337</v>
      </c>
      <c r="I195" s="129">
        <v>65.616666666666674</v>
      </c>
      <c r="J195" s="129">
        <v>63.533333333333346</v>
      </c>
      <c r="K195" s="128">
        <v>67.7</v>
      </c>
      <c r="L195" s="128">
        <v>68.849999999999994</v>
      </c>
      <c r="M195" s="128">
        <v>6.665000000000001E-4</v>
      </c>
    </row>
    <row r="196" spans="1:13">
      <c r="A196" s="66">
        <v>187</v>
      </c>
      <c r="B196" s="128" t="s">
        <v>148</v>
      </c>
      <c r="C196" s="128">
        <v>311</v>
      </c>
      <c r="D196" s="129">
        <v>316.13333333333333</v>
      </c>
      <c r="E196" s="129">
        <v>316.86666666666667</v>
      </c>
      <c r="F196" s="129">
        <v>322.73333333333335</v>
      </c>
      <c r="G196" s="129">
        <v>323.4666666666667</v>
      </c>
      <c r="H196" s="129">
        <v>310.26666666666665</v>
      </c>
      <c r="I196" s="129">
        <v>309.5333333333333</v>
      </c>
      <c r="J196" s="129">
        <v>303.66666666666663</v>
      </c>
      <c r="K196" s="128">
        <v>315.39999999999998</v>
      </c>
      <c r="L196" s="128">
        <v>322</v>
      </c>
      <c r="M196" s="128">
        <v>3.1539999999999997E-3</v>
      </c>
    </row>
    <row r="197" spans="1:13">
      <c r="A197" s="66">
        <v>188</v>
      </c>
      <c r="B197" s="128" t="s">
        <v>150</v>
      </c>
      <c r="C197" s="128">
        <v>9</v>
      </c>
      <c r="D197" s="129">
        <v>9.2833333333333332</v>
      </c>
      <c r="E197" s="129">
        <v>9.1666666666666661</v>
      </c>
      <c r="F197" s="129">
        <v>9.3333333333333321</v>
      </c>
      <c r="G197" s="129">
        <v>9.216666666666665</v>
      </c>
      <c r="H197" s="129">
        <v>9.1166666666666671</v>
      </c>
      <c r="I197" s="129">
        <v>9.2333333333333343</v>
      </c>
      <c r="J197" s="129">
        <v>9.0666666666666682</v>
      </c>
      <c r="K197" s="128">
        <v>9.4</v>
      </c>
      <c r="L197" s="128">
        <v>9.4499999999999993</v>
      </c>
      <c r="M197" s="128">
        <v>8.599999999999999E-5</v>
      </c>
    </row>
    <row r="198" spans="1:13">
      <c r="A198" s="66">
        <v>189</v>
      </c>
      <c r="B198" s="128" t="s">
        <v>151</v>
      </c>
      <c r="C198" s="128">
        <v>54.65</v>
      </c>
      <c r="D198" s="129">
        <v>56.75</v>
      </c>
      <c r="E198" s="129">
        <v>55.7</v>
      </c>
      <c r="F198" s="129">
        <v>56.75</v>
      </c>
      <c r="G198" s="129">
        <v>55.7</v>
      </c>
      <c r="H198" s="129">
        <v>55.7</v>
      </c>
      <c r="I198" s="129">
        <v>56.75</v>
      </c>
      <c r="J198" s="129">
        <v>55.7</v>
      </c>
      <c r="K198" s="128">
        <v>57.8</v>
      </c>
      <c r="L198" s="128">
        <v>57.8</v>
      </c>
      <c r="M198" s="128">
        <v>5.5949999999999999E-4</v>
      </c>
    </row>
    <row r="199" spans="1:13">
      <c r="A199" s="66">
        <v>190</v>
      </c>
      <c r="B199" s="128" t="s">
        <v>153</v>
      </c>
      <c r="C199" s="128">
        <v>333.7</v>
      </c>
      <c r="D199" s="129">
        <v>336.46666666666664</v>
      </c>
      <c r="E199" s="129">
        <v>335.08333333333326</v>
      </c>
      <c r="F199" s="129">
        <v>336.46666666666664</v>
      </c>
      <c r="G199" s="129">
        <v>335.08333333333326</v>
      </c>
      <c r="H199" s="129">
        <v>335.08333333333326</v>
      </c>
      <c r="I199" s="129">
        <v>336.46666666666658</v>
      </c>
      <c r="J199" s="129">
        <v>335.08333333333326</v>
      </c>
      <c r="K199" s="128">
        <v>337.85</v>
      </c>
      <c r="L199" s="128">
        <v>337.85</v>
      </c>
      <c r="M199" s="128">
        <v>3.3439999999999998E-3</v>
      </c>
    </row>
    <row r="200" spans="1:13">
      <c r="A200" s="66">
        <v>191</v>
      </c>
      <c r="B200" s="128" t="s">
        <v>214</v>
      </c>
      <c r="C200" s="128">
        <v>1165</v>
      </c>
      <c r="D200" s="129">
        <v>1182.2666666666667</v>
      </c>
      <c r="E200" s="129">
        <v>1187.5333333333333</v>
      </c>
      <c r="F200" s="129">
        <v>1210.0666666666666</v>
      </c>
      <c r="G200" s="129">
        <v>1215.3333333333333</v>
      </c>
      <c r="H200" s="129">
        <v>1159.7333333333333</v>
      </c>
      <c r="I200" s="129">
        <v>1154.4666666666665</v>
      </c>
      <c r="J200" s="129">
        <v>1131.9333333333334</v>
      </c>
      <c r="K200" s="128">
        <v>1177</v>
      </c>
      <c r="L200" s="128">
        <v>1204.8</v>
      </c>
      <c r="M200" s="128">
        <v>1.1674500000000001E-2</v>
      </c>
    </row>
    <row r="201" spans="1:13">
      <c r="A201" s="66">
        <v>192</v>
      </c>
      <c r="B201" s="128" t="s">
        <v>154</v>
      </c>
      <c r="C201" s="128">
        <v>279.35000000000002</v>
      </c>
      <c r="D201" s="129">
        <v>284.28333333333336</v>
      </c>
      <c r="E201" s="129">
        <v>282.4666666666667</v>
      </c>
      <c r="F201" s="129">
        <v>285.58333333333331</v>
      </c>
      <c r="G201" s="129">
        <v>283.76666666666665</v>
      </c>
      <c r="H201" s="129">
        <v>281.16666666666674</v>
      </c>
      <c r="I201" s="129">
        <v>282.98333333333346</v>
      </c>
      <c r="J201" s="129">
        <v>279.86666666666679</v>
      </c>
      <c r="K201" s="128">
        <v>286.10000000000002</v>
      </c>
      <c r="L201" s="128">
        <v>287.39999999999998</v>
      </c>
      <c r="M201" s="128">
        <v>2.8460000000000004E-3</v>
      </c>
    </row>
    <row r="202" spans="1:13">
      <c r="A202" s="66">
        <v>193</v>
      </c>
      <c r="B202" s="128" t="s">
        <v>216</v>
      </c>
      <c r="C202" s="128">
        <v>511</v>
      </c>
      <c r="D202" s="129">
        <v>525.41666666666663</v>
      </c>
      <c r="E202" s="129">
        <v>519.5333333333333</v>
      </c>
      <c r="F202" s="129">
        <v>528.06666666666672</v>
      </c>
      <c r="G202" s="129">
        <v>522.18333333333339</v>
      </c>
      <c r="H202" s="129">
        <v>516.88333333333321</v>
      </c>
      <c r="I202" s="129">
        <v>522.76666666666665</v>
      </c>
      <c r="J202" s="129">
        <v>514.23333333333312</v>
      </c>
      <c r="K202" s="128">
        <v>531.29999999999995</v>
      </c>
      <c r="L202" s="128">
        <v>533.95000000000005</v>
      </c>
      <c r="M202" s="128">
        <v>5.2849999999999998E-3</v>
      </c>
    </row>
    <row r="203" spans="1:13">
      <c r="A203" s="66">
        <v>194</v>
      </c>
      <c r="B203" s="128" t="s">
        <v>217</v>
      </c>
      <c r="C203" s="128">
        <v>225</v>
      </c>
      <c r="D203" s="129">
        <v>229.6</v>
      </c>
      <c r="E203" s="129">
        <v>229.29999999999998</v>
      </c>
      <c r="F203" s="129">
        <v>233.6</v>
      </c>
      <c r="G203" s="129">
        <v>233.29999999999998</v>
      </c>
      <c r="H203" s="129">
        <v>225.29999999999998</v>
      </c>
      <c r="I203" s="129">
        <v>225.6</v>
      </c>
      <c r="J203" s="129">
        <v>221.29999999999998</v>
      </c>
      <c r="K203" s="128">
        <v>229.9</v>
      </c>
      <c r="L203" s="128">
        <v>233.9</v>
      </c>
      <c r="M203" s="128">
        <v>2.2964999999999999E-3</v>
      </c>
    </row>
    <row r="204" spans="1:13">
      <c r="A204" s="66">
        <v>195</v>
      </c>
      <c r="B204" s="128" t="s">
        <v>161</v>
      </c>
      <c r="C204" s="128">
        <v>386.5</v>
      </c>
      <c r="D204" s="129">
        <v>406.93333333333334</v>
      </c>
      <c r="E204" s="129">
        <v>397.56666666666666</v>
      </c>
      <c r="F204" s="129">
        <v>408.63333333333333</v>
      </c>
      <c r="G204" s="129">
        <v>399.26666666666665</v>
      </c>
      <c r="H204" s="129">
        <v>395.86666666666667</v>
      </c>
      <c r="I204" s="129">
        <v>405.23333333333335</v>
      </c>
      <c r="J204" s="129">
        <v>394.16666666666669</v>
      </c>
      <c r="K204" s="128">
        <v>416.3</v>
      </c>
      <c r="L204" s="128">
        <v>418</v>
      </c>
      <c r="M204" s="128">
        <v>4.2044999999999999E-3</v>
      </c>
    </row>
    <row r="205" spans="1:13">
      <c r="A205" s="66">
        <v>196</v>
      </c>
      <c r="B205" s="128" t="s">
        <v>158</v>
      </c>
      <c r="C205" s="128">
        <v>611.29999999999995</v>
      </c>
      <c r="D205" s="129">
        <v>621.61666666666667</v>
      </c>
      <c r="E205" s="129">
        <v>619.5333333333333</v>
      </c>
      <c r="F205" s="129">
        <v>627.76666666666665</v>
      </c>
      <c r="G205" s="129">
        <v>625.68333333333328</v>
      </c>
      <c r="H205" s="129">
        <v>613.38333333333333</v>
      </c>
      <c r="I205" s="129">
        <v>615.46666666666658</v>
      </c>
      <c r="J205" s="129">
        <v>607.23333333333335</v>
      </c>
      <c r="K205" s="128">
        <v>623.70000000000005</v>
      </c>
      <c r="L205" s="128">
        <v>629.85</v>
      </c>
      <c r="M205" s="128">
        <v>6.1604999999999993E-3</v>
      </c>
    </row>
    <row r="206" spans="1:13">
      <c r="A206" s="66">
        <v>197</v>
      </c>
      <c r="B206" s="128" t="s">
        <v>159</v>
      </c>
      <c r="C206" s="128">
        <v>1110.55</v>
      </c>
      <c r="D206" s="129">
        <v>1130.9333333333334</v>
      </c>
      <c r="E206" s="129">
        <v>1132.8166666666668</v>
      </c>
      <c r="F206" s="129">
        <v>1155.0833333333335</v>
      </c>
      <c r="G206" s="129">
        <v>1156.9666666666669</v>
      </c>
      <c r="H206" s="129">
        <v>1108.6666666666667</v>
      </c>
      <c r="I206" s="129">
        <v>1106.7833333333335</v>
      </c>
      <c r="J206" s="129">
        <v>1084.5166666666667</v>
      </c>
      <c r="K206" s="128">
        <v>1129.05</v>
      </c>
      <c r="L206" s="128">
        <v>1153.2</v>
      </c>
      <c r="M206" s="128">
        <v>1.1284000000000001E-2</v>
      </c>
    </row>
    <row r="207" spans="1:13">
      <c r="A207" s="66">
        <v>198</v>
      </c>
      <c r="B207" s="128" t="s">
        <v>156</v>
      </c>
      <c r="C207" s="128">
        <v>27.75</v>
      </c>
      <c r="D207" s="129">
        <v>29.05</v>
      </c>
      <c r="E207" s="129">
        <v>28.400000000000002</v>
      </c>
      <c r="F207" s="129">
        <v>29.05</v>
      </c>
      <c r="G207" s="129">
        <v>28.400000000000002</v>
      </c>
      <c r="H207" s="129">
        <v>28.400000000000002</v>
      </c>
      <c r="I207" s="129">
        <v>29.05</v>
      </c>
      <c r="J207" s="129">
        <v>28.400000000000002</v>
      </c>
      <c r="K207" s="128">
        <v>29.7</v>
      </c>
      <c r="L207" s="128">
        <v>29.7</v>
      </c>
      <c r="M207" s="128">
        <v>2.8899999999999998E-4</v>
      </c>
    </row>
    <row r="208" spans="1:13">
      <c r="A208" s="66">
        <v>199</v>
      </c>
      <c r="B208" s="128" t="s">
        <v>357</v>
      </c>
      <c r="C208" s="128">
        <v>83.5</v>
      </c>
      <c r="D208" s="129">
        <v>84.733333333333334</v>
      </c>
      <c r="E208" s="129">
        <v>85.466666666666669</v>
      </c>
      <c r="F208" s="129">
        <v>87.433333333333337</v>
      </c>
      <c r="G208" s="129">
        <v>88.166666666666671</v>
      </c>
      <c r="H208" s="129">
        <v>82.766666666666666</v>
      </c>
      <c r="I208" s="129">
        <v>82.033333333333346</v>
      </c>
      <c r="J208" s="129">
        <v>80.066666666666663</v>
      </c>
      <c r="K208" s="128">
        <v>84</v>
      </c>
      <c r="L208" s="128">
        <v>86.7</v>
      </c>
      <c r="M208" s="128">
        <v>8.2799999999999996E-4</v>
      </c>
    </row>
    <row r="209" spans="1:13">
      <c r="A209" s="66">
        <v>200</v>
      </c>
      <c r="B209" s="128" t="s">
        <v>2039</v>
      </c>
      <c r="C209" s="128">
        <v>13.8</v>
      </c>
      <c r="D209" s="129">
        <v>14.083333333333334</v>
      </c>
      <c r="E209" s="129">
        <v>14.166666666666668</v>
      </c>
      <c r="F209" s="129">
        <v>14.533333333333333</v>
      </c>
      <c r="G209" s="129">
        <v>14.616666666666667</v>
      </c>
      <c r="H209" s="129">
        <v>13.716666666666669</v>
      </c>
      <c r="I209" s="129">
        <v>13.633333333333336</v>
      </c>
      <c r="J209" s="129">
        <v>13.266666666666669</v>
      </c>
      <c r="K209" s="128">
        <v>14</v>
      </c>
      <c r="L209" s="128">
        <v>14.45</v>
      </c>
      <c r="M209" s="128">
        <v>1.4099999999999998E-4</v>
      </c>
    </row>
    <row r="210" spans="1:13">
      <c r="A210" s="66">
        <v>201</v>
      </c>
      <c r="B210" s="134" t="s">
        <v>228</v>
      </c>
      <c r="C210" s="134">
        <v>23.3</v>
      </c>
      <c r="D210" s="129">
        <v>23.650000000000002</v>
      </c>
      <c r="E210" s="129">
        <v>23.650000000000006</v>
      </c>
      <c r="F210" s="129">
        <v>24.000000000000004</v>
      </c>
      <c r="G210" s="129">
        <v>24.000000000000007</v>
      </c>
      <c r="H210" s="129">
        <v>23.300000000000004</v>
      </c>
      <c r="I210" s="129">
        <v>23.299999999999997</v>
      </c>
      <c r="J210" s="129">
        <v>22.950000000000003</v>
      </c>
      <c r="K210" s="134">
        <v>23.65</v>
      </c>
      <c r="L210" s="134">
        <v>24</v>
      </c>
      <c r="M210" s="134">
        <v>2.3449999999999998E-4</v>
      </c>
    </row>
    <row r="211" spans="1:13">
      <c r="A211" s="66">
        <v>202</v>
      </c>
      <c r="B211" s="65" t="s">
        <v>162</v>
      </c>
      <c r="C211" s="65">
        <v>14.2</v>
      </c>
      <c r="D211" s="442">
        <v>14.883333333333333</v>
      </c>
      <c r="E211" s="442">
        <v>14.766666666666666</v>
      </c>
      <c r="F211" s="442">
        <v>15.333333333333332</v>
      </c>
      <c r="G211" s="442">
        <v>15.216666666666665</v>
      </c>
      <c r="H211" s="442">
        <v>14.316666666666666</v>
      </c>
      <c r="I211" s="442">
        <v>14.433333333333334</v>
      </c>
      <c r="J211" s="442">
        <v>13.866666666666667</v>
      </c>
      <c r="K211" s="65">
        <v>15</v>
      </c>
      <c r="L211" s="65">
        <v>15.45</v>
      </c>
      <c r="M211" s="65">
        <v>1.4650000000000001E-4</v>
      </c>
    </row>
    <row r="212" spans="1:13">
      <c r="A212" s="66">
        <v>203</v>
      </c>
      <c r="B212" s="65" t="s">
        <v>2096</v>
      </c>
      <c r="C212" s="65">
        <v>2010</v>
      </c>
      <c r="D212" s="442">
        <v>2032.3</v>
      </c>
      <c r="E212" s="442">
        <v>2039.6</v>
      </c>
      <c r="F212" s="442">
        <v>2069.1999999999998</v>
      </c>
      <c r="G212" s="442">
        <v>2076.5</v>
      </c>
      <c r="H212" s="442">
        <v>2002.6999999999998</v>
      </c>
      <c r="I212" s="442">
        <v>1995.4</v>
      </c>
      <c r="J212" s="442">
        <v>1965.7999999999997</v>
      </c>
      <c r="K212" s="65">
        <v>2025</v>
      </c>
      <c r="L212" s="65">
        <v>2061.9</v>
      </c>
      <c r="M212" s="65">
        <v>2.0018000000000001E-2</v>
      </c>
    </row>
    <row r="213" spans="1:13">
      <c r="A213" s="66">
        <v>204</v>
      </c>
      <c r="B213" s="65" t="s">
        <v>163</v>
      </c>
      <c r="C213" s="65">
        <v>3070</v>
      </c>
      <c r="D213" s="442">
        <v>3077</v>
      </c>
      <c r="E213" s="442">
        <v>3083</v>
      </c>
      <c r="F213" s="442">
        <v>3096</v>
      </c>
      <c r="G213" s="442">
        <v>3102</v>
      </c>
      <c r="H213" s="442">
        <v>3064</v>
      </c>
      <c r="I213" s="442">
        <v>3058</v>
      </c>
      <c r="J213" s="442">
        <v>3045</v>
      </c>
      <c r="K213" s="65">
        <v>3071</v>
      </c>
      <c r="L213" s="65">
        <v>3090</v>
      </c>
      <c r="M213" s="65">
        <v>3.0588000000000001E-2</v>
      </c>
    </row>
    <row r="214" spans="1:13">
      <c r="A214" s="66">
        <v>205</v>
      </c>
      <c r="B214" s="65" t="s">
        <v>164</v>
      </c>
      <c r="C214" s="65">
        <v>2977</v>
      </c>
      <c r="D214" s="442">
        <v>3024.85</v>
      </c>
      <c r="E214" s="442">
        <v>3046.7</v>
      </c>
      <c r="F214" s="442">
        <v>3116.4</v>
      </c>
      <c r="G214" s="442">
        <v>3138.25</v>
      </c>
      <c r="H214" s="442">
        <v>2955.1499999999996</v>
      </c>
      <c r="I214" s="442">
        <v>2933.3</v>
      </c>
      <c r="J214" s="442">
        <v>2863.5999999999995</v>
      </c>
      <c r="K214" s="65">
        <v>3003</v>
      </c>
      <c r="L214" s="65">
        <v>3094.55</v>
      </c>
      <c r="M214" s="65">
        <v>2.9860999999999999E-2</v>
      </c>
    </row>
    <row r="215" spans="1:13">
      <c r="A215" s="66">
        <v>206</v>
      </c>
      <c r="B215" s="65" t="s">
        <v>165</v>
      </c>
      <c r="C215" s="65">
        <v>1015</v>
      </c>
      <c r="D215" s="442">
        <v>1033.25</v>
      </c>
      <c r="E215" s="442">
        <v>1051.5</v>
      </c>
      <c r="F215" s="442">
        <v>1088</v>
      </c>
      <c r="G215" s="442">
        <v>1106.25</v>
      </c>
      <c r="H215" s="442">
        <v>996.75</v>
      </c>
      <c r="I215" s="442">
        <v>978.5</v>
      </c>
      <c r="J215" s="442">
        <v>942</v>
      </c>
      <c r="K215" s="65">
        <v>1015</v>
      </c>
      <c r="L215" s="65">
        <v>1069.75</v>
      </c>
      <c r="M215" s="65">
        <v>1.04625E-2</v>
      </c>
    </row>
    <row r="216" spans="1:13">
      <c r="A216" s="66">
        <v>207</v>
      </c>
      <c r="B216" s="65" t="s">
        <v>166</v>
      </c>
      <c r="C216" s="65">
        <v>137</v>
      </c>
      <c r="D216" s="442">
        <v>141.63333333333333</v>
      </c>
      <c r="E216" s="442">
        <v>146.21666666666664</v>
      </c>
      <c r="F216" s="442">
        <v>155.43333333333331</v>
      </c>
      <c r="G216" s="442">
        <v>160.01666666666662</v>
      </c>
      <c r="H216" s="442">
        <v>132.41666666666666</v>
      </c>
      <c r="I216" s="442">
        <v>127.83333333333334</v>
      </c>
      <c r="J216" s="442">
        <v>118.61666666666667</v>
      </c>
      <c r="K216" s="65">
        <v>137.05000000000001</v>
      </c>
      <c r="L216" s="65">
        <v>150.85</v>
      </c>
      <c r="M216" s="65">
        <v>1.4025000000000001E-3</v>
      </c>
    </row>
    <row r="217" spans="1:13">
      <c r="A217" s="110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110"/>
      <c r="C218" s="28"/>
      <c r="D218" s="28"/>
      <c r="E218" s="28"/>
      <c r="F218" s="28"/>
      <c r="G218" s="28"/>
      <c r="H218" s="28"/>
      <c r="I218" s="28"/>
      <c r="J218" s="28"/>
      <c r="K218" s="28"/>
      <c r="L218" s="108"/>
      <c r="M218" s="108"/>
    </row>
    <row r="219" spans="1:13">
      <c r="A219" s="110"/>
      <c r="C219" s="28"/>
      <c r="D219" s="28"/>
      <c r="E219" s="28"/>
      <c r="F219" s="28"/>
      <c r="G219" s="28"/>
      <c r="H219" s="28"/>
      <c r="I219" s="28"/>
      <c r="J219" s="28"/>
      <c r="K219" s="28"/>
      <c r="L219" s="108"/>
      <c r="M219" s="109"/>
    </row>
    <row r="220" spans="1:13">
      <c r="A220" s="110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108"/>
      <c r="M220" s="109"/>
    </row>
    <row r="221" spans="1:13">
      <c r="A221" s="110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</row>
    <row r="222" spans="1:13">
      <c r="A222" s="110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38"/>
      <c r="D245" s="38"/>
      <c r="E245" s="38"/>
      <c r="F245" s="38"/>
      <c r="G245" s="38"/>
      <c r="H245" s="38"/>
      <c r="I245" s="38"/>
      <c r="J245" s="38"/>
      <c r="K245" s="3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38"/>
      <c r="D262" s="38"/>
      <c r="E262" s="38"/>
      <c r="F262" s="38"/>
      <c r="G262" s="38"/>
      <c r="H262" s="38"/>
      <c r="I262" s="38"/>
      <c r="J262" s="38"/>
      <c r="K262" s="3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38"/>
      <c r="D310" s="38"/>
      <c r="E310" s="38"/>
      <c r="F310" s="38"/>
      <c r="G310" s="38"/>
      <c r="H310" s="38"/>
      <c r="I310" s="38"/>
      <c r="J310" s="38"/>
      <c r="K310" s="3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38"/>
      <c r="D351" s="38"/>
      <c r="E351" s="28"/>
      <c r="F351" s="28"/>
      <c r="G351" s="28"/>
      <c r="H351" s="38"/>
      <c r="I351" s="38"/>
      <c r="J351" s="38"/>
      <c r="K351" s="3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3"/>
      <c r="B1" s="51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0" t="s">
        <v>13</v>
      </c>
      <c r="B9" s="511" t="s">
        <v>14</v>
      </c>
      <c r="C9" s="509" t="s">
        <v>15</v>
      </c>
      <c r="D9" s="509" t="s">
        <v>16</v>
      </c>
      <c r="E9" s="509" t="s">
        <v>17</v>
      </c>
      <c r="F9" s="509"/>
      <c r="G9" s="509"/>
      <c r="H9" s="509" t="s">
        <v>18</v>
      </c>
      <c r="I9" s="509"/>
      <c r="J9" s="509"/>
      <c r="K9" s="23"/>
      <c r="L9" s="24"/>
      <c r="M9" s="34"/>
    </row>
    <row r="10" spans="1:15" ht="42.75" customHeight="1">
      <c r="A10" s="505"/>
      <c r="B10" s="507"/>
      <c r="C10" s="512" t="s">
        <v>19</v>
      </c>
      <c r="D10" s="51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1" t="s">
        <v>399</v>
      </c>
      <c r="C11" s="124">
        <v>20474.099999999999</v>
      </c>
      <c r="D11" s="122">
        <v>20446.716666666664</v>
      </c>
      <c r="E11" s="122">
        <v>20293.433333333327</v>
      </c>
      <c r="F11" s="122">
        <v>20112.766666666663</v>
      </c>
      <c r="G11" s="122">
        <v>19959.483333333326</v>
      </c>
      <c r="H11" s="122">
        <v>20627.383333333328</v>
      </c>
      <c r="I11" s="122">
        <v>20780.666666666661</v>
      </c>
      <c r="J11" s="122">
        <v>20961.333333333328</v>
      </c>
      <c r="K11" s="121">
        <v>20600</v>
      </c>
      <c r="L11" s="121">
        <v>20266.05</v>
      </c>
      <c r="M11" s="121">
        <v>1.226E-2</v>
      </c>
    </row>
    <row r="12" spans="1:15" ht="12" customHeight="1">
      <c r="A12" s="65">
        <v>2</v>
      </c>
      <c r="B12" s="121" t="s">
        <v>401</v>
      </c>
      <c r="C12" s="124">
        <v>698.65</v>
      </c>
      <c r="D12" s="122">
        <v>707.1</v>
      </c>
      <c r="E12" s="122">
        <v>683.2</v>
      </c>
      <c r="F12" s="122">
        <v>667.75</v>
      </c>
      <c r="G12" s="122">
        <v>643.85</v>
      </c>
      <c r="H12" s="122">
        <v>722.55000000000007</v>
      </c>
      <c r="I12" s="122">
        <v>746.44999999999993</v>
      </c>
      <c r="J12" s="122">
        <v>761.90000000000009</v>
      </c>
      <c r="K12" s="121">
        <v>731</v>
      </c>
      <c r="L12" s="121">
        <v>691.65</v>
      </c>
      <c r="M12" s="121">
        <v>1.45685</v>
      </c>
    </row>
    <row r="13" spans="1:15" ht="12" customHeight="1">
      <c r="A13" s="65">
        <v>3</v>
      </c>
      <c r="B13" s="121" t="s">
        <v>186</v>
      </c>
      <c r="C13" s="124">
        <v>1284.9000000000001</v>
      </c>
      <c r="D13" s="122">
        <v>1289.0333333333335</v>
      </c>
      <c r="E13" s="122">
        <v>1269.116666666667</v>
      </c>
      <c r="F13" s="122">
        <v>1253.3333333333335</v>
      </c>
      <c r="G13" s="122">
        <v>1233.416666666667</v>
      </c>
      <c r="H13" s="122">
        <v>1304.8166666666671</v>
      </c>
      <c r="I13" s="122">
        <v>1324.7333333333336</v>
      </c>
      <c r="J13" s="122">
        <v>1340.5166666666671</v>
      </c>
      <c r="K13" s="121">
        <v>1308.95</v>
      </c>
      <c r="L13" s="121">
        <v>1273.25</v>
      </c>
      <c r="M13" s="121">
        <v>1.0668200000000001</v>
      </c>
    </row>
    <row r="14" spans="1:15" ht="12" customHeight="1">
      <c r="A14" s="65">
        <v>4</v>
      </c>
      <c r="B14" s="121" t="s">
        <v>30</v>
      </c>
      <c r="C14" s="124">
        <v>1523.5</v>
      </c>
      <c r="D14" s="122">
        <v>1527.0833333333333</v>
      </c>
      <c r="E14" s="122">
        <v>1512.1666666666665</v>
      </c>
      <c r="F14" s="122">
        <v>1500.8333333333333</v>
      </c>
      <c r="G14" s="122">
        <v>1485.9166666666665</v>
      </c>
      <c r="H14" s="122">
        <v>1538.4166666666665</v>
      </c>
      <c r="I14" s="122">
        <v>1553.333333333333</v>
      </c>
      <c r="J14" s="122">
        <v>1564.6666666666665</v>
      </c>
      <c r="K14" s="121">
        <v>1542</v>
      </c>
      <c r="L14" s="121">
        <v>1515.75</v>
      </c>
      <c r="M14" s="121">
        <v>2.8600699999999999</v>
      </c>
    </row>
    <row r="15" spans="1:15" ht="12" customHeight="1">
      <c r="A15" s="65">
        <v>5</v>
      </c>
      <c r="B15" s="121" t="s">
        <v>436</v>
      </c>
      <c r="C15" s="124">
        <v>1440.1</v>
      </c>
      <c r="D15" s="122">
        <v>1427.7833333333335</v>
      </c>
      <c r="E15" s="122">
        <v>1411.7166666666672</v>
      </c>
      <c r="F15" s="122">
        <v>1383.3333333333337</v>
      </c>
      <c r="G15" s="122">
        <v>1367.2666666666673</v>
      </c>
      <c r="H15" s="122">
        <v>1456.166666666667</v>
      </c>
      <c r="I15" s="122">
        <v>1472.2333333333331</v>
      </c>
      <c r="J15" s="122">
        <v>1500.6166666666668</v>
      </c>
      <c r="K15" s="121">
        <v>1443.85</v>
      </c>
      <c r="L15" s="121">
        <v>1399.4</v>
      </c>
      <c r="M15" s="121">
        <v>7.7270000000000005E-2</v>
      </c>
    </row>
    <row r="16" spans="1:15" ht="12" customHeight="1">
      <c r="A16" s="65">
        <v>6</v>
      </c>
      <c r="B16" s="121" t="s">
        <v>479</v>
      </c>
      <c r="C16" s="124">
        <v>2130.15</v>
      </c>
      <c r="D16" s="122">
        <v>2139.6833333333334</v>
      </c>
      <c r="E16" s="122">
        <v>2080.4666666666667</v>
      </c>
      <c r="F16" s="122">
        <v>2030.7833333333333</v>
      </c>
      <c r="G16" s="122">
        <v>1971.5666666666666</v>
      </c>
      <c r="H16" s="122">
        <v>2189.3666666666668</v>
      </c>
      <c r="I16" s="122">
        <v>2248.5833333333339</v>
      </c>
      <c r="J16" s="122">
        <v>2298.2666666666669</v>
      </c>
      <c r="K16" s="121">
        <v>2198.9</v>
      </c>
      <c r="L16" s="121">
        <v>2090</v>
      </c>
      <c r="M16" s="121">
        <v>0.25916</v>
      </c>
    </row>
    <row r="17" spans="1:13" ht="12" customHeight="1">
      <c r="A17" s="65">
        <v>7</v>
      </c>
      <c r="B17" s="121" t="s">
        <v>2494</v>
      </c>
      <c r="C17" s="124">
        <v>671.65</v>
      </c>
      <c r="D17" s="122">
        <v>677.01666666666665</v>
      </c>
      <c r="E17" s="122">
        <v>662.13333333333333</v>
      </c>
      <c r="F17" s="122">
        <v>652.61666666666667</v>
      </c>
      <c r="G17" s="122">
        <v>637.73333333333335</v>
      </c>
      <c r="H17" s="122">
        <v>686.5333333333333</v>
      </c>
      <c r="I17" s="122">
        <v>701.41666666666652</v>
      </c>
      <c r="J17" s="122">
        <v>710.93333333333328</v>
      </c>
      <c r="K17" s="121">
        <v>691.9</v>
      </c>
      <c r="L17" s="121">
        <v>667.5</v>
      </c>
      <c r="M17" s="121">
        <v>0.50080000000000002</v>
      </c>
    </row>
    <row r="18" spans="1:13" ht="12" customHeight="1">
      <c r="A18" s="65">
        <v>8</v>
      </c>
      <c r="B18" s="121" t="s">
        <v>406</v>
      </c>
      <c r="C18" s="124">
        <v>1323.5</v>
      </c>
      <c r="D18" s="122">
        <v>1317.95</v>
      </c>
      <c r="E18" s="122">
        <v>1310.8000000000002</v>
      </c>
      <c r="F18" s="122">
        <v>1298.1000000000001</v>
      </c>
      <c r="G18" s="122">
        <v>1290.9500000000003</v>
      </c>
      <c r="H18" s="122">
        <v>1330.65</v>
      </c>
      <c r="I18" s="122">
        <v>1337.8000000000002</v>
      </c>
      <c r="J18" s="122">
        <v>1350.5</v>
      </c>
      <c r="K18" s="121">
        <v>1325.1</v>
      </c>
      <c r="L18" s="121">
        <v>1305.25</v>
      </c>
      <c r="M18" s="121">
        <v>0.17713999999999999</v>
      </c>
    </row>
    <row r="19" spans="1:13" ht="12" customHeight="1">
      <c r="A19" s="65">
        <v>9</v>
      </c>
      <c r="B19" s="121" t="s">
        <v>408</v>
      </c>
      <c r="C19" s="124">
        <v>169.25</v>
      </c>
      <c r="D19" s="122">
        <v>169.61666666666667</v>
      </c>
      <c r="E19" s="122">
        <v>167.53333333333336</v>
      </c>
      <c r="F19" s="122">
        <v>165.81666666666669</v>
      </c>
      <c r="G19" s="122">
        <v>163.73333333333338</v>
      </c>
      <c r="H19" s="122">
        <v>171.33333333333334</v>
      </c>
      <c r="I19" s="122">
        <v>173.41666666666666</v>
      </c>
      <c r="J19" s="122">
        <v>175.13333333333333</v>
      </c>
      <c r="K19" s="121">
        <v>171.7</v>
      </c>
      <c r="L19" s="121">
        <v>167.9</v>
      </c>
      <c r="M19" s="121">
        <v>7.7922399999999996</v>
      </c>
    </row>
    <row r="20" spans="1:13" ht="12" customHeight="1">
      <c r="A20" s="65">
        <v>10</v>
      </c>
      <c r="B20" s="121" t="s">
        <v>31</v>
      </c>
      <c r="C20" s="124">
        <v>127.6</v>
      </c>
      <c r="D20" s="122">
        <v>127.45</v>
      </c>
      <c r="E20" s="122">
        <v>125</v>
      </c>
      <c r="F20" s="122">
        <v>122.39999999999999</v>
      </c>
      <c r="G20" s="122">
        <v>119.94999999999999</v>
      </c>
      <c r="H20" s="122">
        <v>130.05000000000001</v>
      </c>
      <c r="I20" s="122">
        <v>132.50000000000003</v>
      </c>
      <c r="J20" s="122">
        <v>135.10000000000002</v>
      </c>
      <c r="K20" s="121">
        <v>129.9</v>
      </c>
      <c r="L20" s="121">
        <v>124.85</v>
      </c>
      <c r="M20" s="121">
        <v>121.95077000000001</v>
      </c>
    </row>
    <row r="21" spans="1:13" ht="12" customHeight="1">
      <c r="A21" s="65">
        <v>11</v>
      </c>
      <c r="B21" s="121" t="s">
        <v>32</v>
      </c>
      <c r="C21" s="124">
        <v>412.4</v>
      </c>
      <c r="D21" s="122">
        <v>410.88333333333338</v>
      </c>
      <c r="E21" s="122">
        <v>407.46666666666675</v>
      </c>
      <c r="F21" s="122">
        <v>402.53333333333336</v>
      </c>
      <c r="G21" s="122">
        <v>399.11666666666673</v>
      </c>
      <c r="H21" s="122">
        <v>415.81666666666678</v>
      </c>
      <c r="I21" s="122">
        <v>419.23333333333341</v>
      </c>
      <c r="J21" s="122">
        <v>424.1666666666668</v>
      </c>
      <c r="K21" s="121">
        <v>414.3</v>
      </c>
      <c r="L21" s="121">
        <v>405.95</v>
      </c>
      <c r="M21" s="121">
        <v>25.820720000000001</v>
      </c>
    </row>
    <row r="22" spans="1:13" ht="12" customHeight="1">
      <c r="A22" s="65">
        <v>12</v>
      </c>
      <c r="B22" s="121" t="s">
        <v>33</v>
      </c>
      <c r="C22" s="124">
        <v>25.1</v>
      </c>
      <c r="D22" s="122">
        <v>24.966666666666669</v>
      </c>
      <c r="E22" s="122">
        <v>24.683333333333337</v>
      </c>
      <c r="F22" s="122">
        <v>24.266666666666669</v>
      </c>
      <c r="G22" s="122">
        <v>23.983333333333338</v>
      </c>
      <c r="H22" s="122">
        <v>25.383333333333336</v>
      </c>
      <c r="I22" s="122">
        <v>25.666666666666668</v>
      </c>
      <c r="J22" s="122">
        <v>26.083333333333336</v>
      </c>
      <c r="K22" s="121">
        <v>25.25</v>
      </c>
      <c r="L22" s="121">
        <v>24.55</v>
      </c>
      <c r="M22" s="121">
        <v>180.31044</v>
      </c>
    </row>
    <row r="23" spans="1:13">
      <c r="A23" s="65">
        <v>13</v>
      </c>
      <c r="B23" s="121" t="s">
        <v>423</v>
      </c>
      <c r="C23" s="124">
        <v>165.65</v>
      </c>
      <c r="D23" s="122">
        <v>165.65</v>
      </c>
      <c r="E23" s="122">
        <v>163.10000000000002</v>
      </c>
      <c r="F23" s="122">
        <v>160.55000000000001</v>
      </c>
      <c r="G23" s="122">
        <v>158.00000000000003</v>
      </c>
      <c r="H23" s="122">
        <v>168.20000000000002</v>
      </c>
      <c r="I23" s="122">
        <v>170.75000000000003</v>
      </c>
      <c r="J23" s="122">
        <v>173.3</v>
      </c>
      <c r="K23" s="121">
        <v>168.2</v>
      </c>
      <c r="L23" s="121">
        <v>163.1</v>
      </c>
      <c r="M23" s="121">
        <v>7.7924100000000003</v>
      </c>
    </row>
    <row r="24" spans="1:13">
      <c r="A24" s="65">
        <v>14</v>
      </c>
      <c r="B24" s="121" t="s">
        <v>413</v>
      </c>
      <c r="C24" s="124">
        <v>143.5</v>
      </c>
      <c r="D24" s="122">
        <v>143.56666666666666</v>
      </c>
      <c r="E24" s="122">
        <v>142.63333333333333</v>
      </c>
      <c r="F24" s="122">
        <v>141.76666666666665</v>
      </c>
      <c r="G24" s="122">
        <v>140.83333333333331</v>
      </c>
      <c r="H24" s="122">
        <v>144.43333333333334</v>
      </c>
      <c r="I24" s="122">
        <v>145.36666666666667</v>
      </c>
      <c r="J24" s="122">
        <v>146.23333333333335</v>
      </c>
      <c r="K24" s="121">
        <v>144.5</v>
      </c>
      <c r="L24" s="121">
        <v>142.69999999999999</v>
      </c>
      <c r="M24" s="121">
        <v>0.94425999999999999</v>
      </c>
    </row>
    <row r="25" spans="1:13">
      <c r="A25" s="65">
        <v>15</v>
      </c>
      <c r="B25" s="121" t="s">
        <v>2168</v>
      </c>
      <c r="C25" s="124">
        <v>249.75</v>
      </c>
      <c r="D25" s="122">
        <v>248.25</v>
      </c>
      <c r="E25" s="122">
        <v>244.5</v>
      </c>
      <c r="F25" s="122">
        <v>239.25</v>
      </c>
      <c r="G25" s="122">
        <v>235.5</v>
      </c>
      <c r="H25" s="122">
        <v>253.5</v>
      </c>
      <c r="I25" s="122">
        <v>257.25</v>
      </c>
      <c r="J25" s="122">
        <v>262.5</v>
      </c>
      <c r="K25" s="121">
        <v>252</v>
      </c>
      <c r="L25" s="121">
        <v>243</v>
      </c>
      <c r="M25" s="121">
        <v>1.5021100000000001</v>
      </c>
    </row>
    <row r="26" spans="1:13">
      <c r="A26" s="65">
        <v>16</v>
      </c>
      <c r="B26" s="121" t="s">
        <v>432</v>
      </c>
      <c r="C26" s="124">
        <v>291.3</v>
      </c>
      <c r="D26" s="122">
        <v>289.7</v>
      </c>
      <c r="E26" s="122">
        <v>286.59999999999997</v>
      </c>
      <c r="F26" s="122">
        <v>281.89999999999998</v>
      </c>
      <c r="G26" s="122">
        <v>278.79999999999995</v>
      </c>
      <c r="H26" s="122">
        <v>294.39999999999998</v>
      </c>
      <c r="I26" s="122">
        <v>297.5</v>
      </c>
      <c r="J26" s="122">
        <v>302.2</v>
      </c>
      <c r="K26" s="121">
        <v>292.8</v>
      </c>
      <c r="L26" s="121">
        <v>285</v>
      </c>
      <c r="M26" s="121">
        <v>0.73012999999999995</v>
      </c>
    </row>
    <row r="27" spans="1:13">
      <c r="A27" s="65">
        <v>17</v>
      </c>
      <c r="B27" s="121" t="s">
        <v>434</v>
      </c>
      <c r="C27" s="124">
        <v>425.1</v>
      </c>
      <c r="D27" s="122">
        <v>420.83333333333331</v>
      </c>
      <c r="E27" s="122">
        <v>411.76666666666665</v>
      </c>
      <c r="F27" s="122">
        <v>398.43333333333334</v>
      </c>
      <c r="G27" s="122">
        <v>389.36666666666667</v>
      </c>
      <c r="H27" s="122">
        <v>434.16666666666663</v>
      </c>
      <c r="I27" s="122">
        <v>443.23333333333335</v>
      </c>
      <c r="J27" s="122">
        <v>456.56666666666661</v>
      </c>
      <c r="K27" s="121">
        <v>429.9</v>
      </c>
      <c r="L27" s="121">
        <v>407.5</v>
      </c>
      <c r="M27" s="121">
        <v>3.4278200000000001</v>
      </c>
    </row>
    <row r="28" spans="1:13">
      <c r="A28" s="65">
        <v>18</v>
      </c>
      <c r="B28" s="121" t="s">
        <v>235</v>
      </c>
      <c r="C28" s="124">
        <v>1157.1500000000001</v>
      </c>
      <c r="D28" s="122">
        <v>1172.9833333333333</v>
      </c>
      <c r="E28" s="122">
        <v>1134.9666666666667</v>
      </c>
      <c r="F28" s="122">
        <v>1112.7833333333333</v>
      </c>
      <c r="G28" s="122">
        <v>1074.7666666666667</v>
      </c>
      <c r="H28" s="122">
        <v>1195.1666666666667</v>
      </c>
      <c r="I28" s="122">
        <v>1233.1833333333336</v>
      </c>
      <c r="J28" s="122">
        <v>1255.3666666666668</v>
      </c>
      <c r="K28" s="121">
        <v>1211</v>
      </c>
      <c r="L28" s="121">
        <v>1150.8</v>
      </c>
      <c r="M28" s="121">
        <v>2.7124299999999999</v>
      </c>
    </row>
    <row r="29" spans="1:13">
      <c r="A29" s="65">
        <v>19</v>
      </c>
      <c r="B29" s="121" t="s">
        <v>444</v>
      </c>
      <c r="C29" s="124">
        <v>1919.15</v>
      </c>
      <c r="D29" s="122">
        <v>1922.55</v>
      </c>
      <c r="E29" s="122">
        <v>1912.6</v>
      </c>
      <c r="F29" s="122">
        <v>1906.05</v>
      </c>
      <c r="G29" s="122">
        <v>1896.1</v>
      </c>
      <c r="H29" s="122">
        <v>1929.1</v>
      </c>
      <c r="I29" s="122">
        <v>1939.0500000000002</v>
      </c>
      <c r="J29" s="122">
        <v>1945.6</v>
      </c>
      <c r="K29" s="121">
        <v>1932.5</v>
      </c>
      <c r="L29" s="121">
        <v>1916</v>
      </c>
      <c r="M29" s="121">
        <v>2.7830000000000001E-2</v>
      </c>
    </row>
    <row r="30" spans="1:13">
      <c r="A30" s="65">
        <v>20</v>
      </c>
      <c r="B30" s="121" t="s">
        <v>481</v>
      </c>
      <c r="C30" s="124">
        <v>504.75</v>
      </c>
      <c r="D30" s="122">
        <v>507.75</v>
      </c>
      <c r="E30" s="122">
        <v>500</v>
      </c>
      <c r="F30" s="122">
        <v>495.25</v>
      </c>
      <c r="G30" s="122">
        <v>487.5</v>
      </c>
      <c r="H30" s="122">
        <v>512.5</v>
      </c>
      <c r="I30" s="122">
        <v>520.25</v>
      </c>
      <c r="J30" s="122">
        <v>525</v>
      </c>
      <c r="K30" s="121">
        <v>515.5</v>
      </c>
      <c r="L30" s="121">
        <v>503</v>
      </c>
      <c r="M30" s="121">
        <v>9.1499999999999998E-2</v>
      </c>
    </row>
    <row r="31" spans="1:13">
      <c r="A31" s="65">
        <v>21</v>
      </c>
      <c r="B31" s="121" t="s">
        <v>451</v>
      </c>
      <c r="C31" s="124">
        <v>1990.85</v>
      </c>
      <c r="D31" s="122">
        <v>1991.6666666666667</v>
      </c>
      <c r="E31" s="122">
        <v>1954.3333333333335</v>
      </c>
      <c r="F31" s="122">
        <v>1917.8166666666668</v>
      </c>
      <c r="G31" s="122">
        <v>1880.4833333333336</v>
      </c>
      <c r="H31" s="122">
        <v>2028.1833333333334</v>
      </c>
      <c r="I31" s="122">
        <v>2065.5166666666669</v>
      </c>
      <c r="J31" s="122">
        <v>2102.0333333333333</v>
      </c>
      <c r="K31" s="121">
        <v>2029</v>
      </c>
      <c r="L31" s="121">
        <v>1955.15</v>
      </c>
      <c r="M31" s="121">
        <v>0.35052</v>
      </c>
    </row>
    <row r="32" spans="1:13">
      <c r="A32" s="65">
        <v>22</v>
      </c>
      <c r="B32" s="121" t="s">
        <v>34</v>
      </c>
      <c r="C32" s="124">
        <v>48.3</v>
      </c>
      <c r="D32" s="122">
        <v>48.116666666666667</v>
      </c>
      <c r="E32" s="122">
        <v>47.583333333333336</v>
      </c>
      <c r="F32" s="122">
        <v>46.866666666666667</v>
      </c>
      <c r="G32" s="122">
        <v>46.333333333333336</v>
      </c>
      <c r="H32" s="122">
        <v>48.833333333333336</v>
      </c>
      <c r="I32" s="122">
        <v>49.366666666666667</v>
      </c>
      <c r="J32" s="122">
        <v>50.083333333333336</v>
      </c>
      <c r="K32" s="121">
        <v>48.65</v>
      </c>
      <c r="L32" s="121">
        <v>47.4</v>
      </c>
      <c r="M32" s="121">
        <v>19.84685</v>
      </c>
    </row>
    <row r="33" spans="1:13">
      <c r="A33" s="65">
        <v>23</v>
      </c>
      <c r="B33" s="121" t="s">
        <v>455</v>
      </c>
      <c r="C33" s="124">
        <v>136.1</v>
      </c>
      <c r="D33" s="122">
        <v>136.03333333333333</v>
      </c>
      <c r="E33" s="122">
        <v>135.06666666666666</v>
      </c>
      <c r="F33" s="122">
        <v>134.03333333333333</v>
      </c>
      <c r="G33" s="122">
        <v>133.06666666666666</v>
      </c>
      <c r="H33" s="122">
        <v>137.06666666666666</v>
      </c>
      <c r="I33" s="122">
        <v>138.0333333333333</v>
      </c>
      <c r="J33" s="122">
        <v>139.06666666666666</v>
      </c>
      <c r="K33" s="121">
        <v>137</v>
      </c>
      <c r="L33" s="121">
        <v>135</v>
      </c>
      <c r="M33" s="121">
        <v>2.1629499999999999</v>
      </c>
    </row>
    <row r="34" spans="1:13">
      <c r="A34" s="65">
        <v>24</v>
      </c>
      <c r="B34" s="121" t="s">
        <v>187</v>
      </c>
      <c r="C34" s="124">
        <v>886.05</v>
      </c>
      <c r="D34" s="122">
        <v>878.18333333333339</v>
      </c>
      <c r="E34" s="122">
        <v>865.36666666666679</v>
      </c>
      <c r="F34" s="122">
        <v>844.68333333333339</v>
      </c>
      <c r="G34" s="122">
        <v>831.86666666666679</v>
      </c>
      <c r="H34" s="122">
        <v>898.86666666666679</v>
      </c>
      <c r="I34" s="122">
        <v>911.68333333333339</v>
      </c>
      <c r="J34" s="122">
        <v>932.36666666666679</v>
      </c>
      <c r="K34" s="121">
        <v>891</v>
      </c>
      <c r="L34" s="121">
        <v>857.5</v>
      </c>
      <c r="M34" s="121">
        <v>6.1713300000000002</v>
      </c>
    </row>
    <row r="35" spans="1:13">
      <c r="A35" s="65">
        <v>25</v>
      </c>
      <c r="B35" s="121" t="s">
        <v>35</v>
      </c>
      <c r="C35" s="124">
        <v>235.25</v>
      </c>
      <c r="D35" s="122">
        <v>235.5</v>
      </c>
      <c r="E35" s="122">
        <v>232.85</v>
      </c>
      <c r="F35" s="122">
        <v>230.45</v>
      </c>
      <c r="G35" s="122">
        <v>227.79999999999998</v>
      </c>
      <c r="H35" s="122">
        <v>237.9</v>
      </c>
      <c r="I35" s="122">
        <v>240.54999999999998</v>
      </c>
      <c r="J35" s="122">
        <v>242.95000000000002</v>
      </c>
      <c r="K35" s="121">
        <v>238.15</v>
      </c>
      <c r="L35" s="121">
        <v>233.1</v>
      </c>
      <c r="M35" s="121">
        <v>22.13157</v>
      </c>
    </row>
    <row r="36" spans="1:13">
      <c r="A36" s="65">
        <v>26</v>
      </c>
      <c r="B36" s="121" t="s">
        <v>36</v>
      </c>
      <c r="C36" s="124">
        <v>37.35</v>
      </c>
      <c r="D36" s="122">
        <v>37.35</v>
      </c>
      <c r="E36" s="122">
        <v>37.050000000000004</v>
      </c>
      <c r="F36" s="122">
        <v>36.75</v>
      </c>
      <c r="G36" s="122">
        <v>36.450000000000003</v>
      </c>
      <c r="H36" s="122">
        <v>37.650000000000006</v>
      </c>
      <c r="I36" s="122">
        <v>37.950000000000003</v>
      </c>
      <c r="J36" s="122">
        <v>38.250000000000007</v>
      </c>
      <c r="K36" s="121">
        <v>37.65</v>
      </c>
      <c r="L36" s="121">
        <v>37.049999999999997</v>
      </c>
      <c r="M36" s="121">
        <v>26.536239999999999</v>
      </c>
    </row>
    <row r="37" spans="1:13">
      <c r="A37" s="65">
        <v>27</v>
      </c>
      <c r="B37" s="121" t="s">
        <v>475</v>
      </c>
      <c r="C37" s="124">
        <v>787.2</v>
      </c>
      <c r="D37" s="122">
        <v>787.13333333333333</v>
      </c>
      <c r="E37" s="122">
        <v>779.26666666666665</v>
      </c>
      <c r="F37" s="122">
        <v>771.33333333333337</v>
      </c>
      <c r="G37" s="122">
        <v>763.4666666666667</v>
      </c>
      <c r="H37" s="122">
        <v>795.06666666666661</v>
      </c>
      <c r="I37" s="122">
        <v>802.93333333333317</v>
      </c>
      <c r="J37" s="122">
        <v>810.86666666666656</v>
      </c>
      <c r="K37" s="121">
        <v>795</v>
      </c>
      <c r="L37" s="121">
        <v>779.2</v>
      </c>
      <c r="M37" s="121">
        <v>5.4280000000000002E-2</v>
      </c>
    </row>
    <row r="38" spans="1:13">
      <c r="A38" s="65">
        <v>28</v>
      </c>
      <c r="B38" s="121" t="s">
        <v>37</v>
      </c>
      <c r="C38" s="124">
        <v>1080.9000000000001</v>
      </c>
      <c r="D38" s="122">
        <v>1076.4833333333333</v>
      </c>
      <c r="E38" s="122">
        <v>1059.4666666666667</v>
      </c>
      <c r="F38" s="122">
        <v>1038.0333333333333</v>
      </c>
      <c r="G38" s="122">
        <v>1021.0166666666667</v>
      </c>
      <c r="H38" s="122">
        <v>1097.9166666666667</v>
      </c>
      <c r="I38" s="122">
        <v>1114.9333333333336</v>
      </c>
      <c r="J38" s="122">
        <v>1136.3666666666668</v>
      </c>
      <c r="K38" s="121">
        <v>1093.5</v>
      </c>
      <c r="L38" s="121">
        <v>1055.05</v>
      </c>
      <c r="M38" s="121">
        <v>2.6523099999999999</v>
      </c>
    </row>
    <row r="39" spans="1:13">
      <c r="A39" s="65">
        <v>29</v>
      </c>
      <c r="B39" s="121" t="s">
        <v>38</v>
      </c>
      <c r="C39" s="124">
        <v>293.89999999999998</v>
      </c>
      <c r="D39" s="122">
        <v>291.41666666666669</v>
      </c>
      <c r="E39" s="122">
        <v>288.03333333333336</v>
      </c>
      <c r="F39" s="122">
        <v>282.16666666666669</v>
      </c>
      <c r="G39" s="122">
        <v>278.78333333333336</v>
      </c>
      <c r="H39" s="122">
        <v>297.28333333333336</v>
      </c>
      <c r="I39" s="122">
        <v>300.66666666666669</v>
      </c>
      <c r="J39" s="122">
        <v>306.53333333333336</v>
      </c>
      <c r="K39" s="121">
        <v>294.8</v>
      </c>
      <c r="L39" s="121">
        <v>285.55</v>
      </c>
      <c r="M39" s="121">
        <v>21.89545</v>
      </c>
    </row>
    <row r="40" spans="1:13">
      <c r="A40" s="65">
        <v>30</v>
      </c>
      <c r="B40" s="121" t="s">
        <v>39</v>
      </c>
      <c r="C40" s="124">
        <v>413.65</v>
      </c>
      <c r="D40" s="122">
        <v>411.93333333333334</v>
      </c>
      <c r="E40" s="122">
        <v>409.36666666666667</v>
      </c>
      <c r="F40" s="122">
        <v>405.08333333333331</v>
      </c>
      <c r="G40" s="122">
        <v>402.51666666666665</v>
      </c>
      <c r="H40" s="122">
        <v>416.2166666666667</v>
      </c>
      <c r="I40" s="122">
        <v>418.78333333333342</v>
      </c>
      <c r="J40" s="122">
        <v>423.06666666666672</v>
      </c>
      <c r="K40" s="121">
        <v>414.5</v>
      </c>
      <c r="L40" s="121">
        <v>407.65</v>
      </c>
      <c r="M40" s="121">
        <v>7.5670500000000001</v>
      </c>
    </row>
    <row r="41" spans="1:13">
      <c r="A41" s="65">
        <v>31</v>
      </c>
      <c r="B41" s="121" t="s">
        <v>40</v>
      </c>
      <c r="C41" s="124">
        <v>165.35</v>
      </c>
      <c r="D41" s="122">
        <v>164.9</v>
      </c>
      <c r="E41" s="122">
        <v>164</v>
      </c>
      <c r="F41" s="122">
        <v>162.65</v>
      </c>
      <c r="G41" s="122">
        <v>161.75</v>
      </c>
      <c r="H41" s="122">
        <v>166.25</v>
      </c>
      <c r="I41" s="122">
        <v>167.15000000000003</v>
      </c>
      <c r="J41" s="122">
        <v>168.5</v>
      </c>
      <c r="K41" s="121">
        <v>165.8</v>
      </c>
      <c r="L41" s="121">
        <v>163.55000000000001</v>
      </c>
      <c r="M41" s="121">
        <v>61.161819999999999</v>
      </c>
    </row>
    <row r="42" spans="1:13">
      <c r="A42" s="65">
        <v>32</v>
      </c>
      <c r="B42" s="121" t="s">
        <v>508</v>
      </c>
      <c r="C42" s="124">
        <v>281.85000000000002</v>
      </c>
      <c r="D42" s="122">
        <v>282.28333333333336</v>
      </c>
      <c r="E42" s="122">
        <v>279.56666666666672</v>
      </c>
      <c r="F42" s="122">
        <v>277.28333333333336</v>
      </c>
      <c r="G42" s="122">
        <v>274.56666666666672</v>
      </c>
      <c r="H42" s="122">
        <v>284.56666666666672</v>
      </c>
      <c r="I42" s="122">
        <v>287.2833333333333</v>
      </c>
      <c r="J42" s="122">
        <v>289.56666666666672</v>
      </c>
      <c r="K42" s="121">
        <v>285</v>
      </c>
      <c r="L42" s="121">
        <v>280</v>
      </c>
      <c r="M42" s="121">
        <v>0.71977000000000002</v>
      </c>
    </row>
    <row r="43" spans="1:13">
      <c r="A43" s="65">
        <v>33</v>
      </c>
      <c r="B43" s="121" t="s">
        <v>41</v>
      </c>
      <c r="C43" s="124">
        <v>1215.25</v>
      </c>
      <c r="D43" s="122">
        <v>1205.3500000000001</v>
      </c>
      <c r="E43" s="122">
        <v>1189.9000000000003</v>
      </c>
      <c r="F43" s="122">
        <v>1164.5500000000002</v>
      </c>
      <c r="G43" s="122">
        <v>1149.1000000000004</v>
      </c>
      <c r="H43" s="122">
        <v>1230.7000000000003</v>
      </c>
      <c r="I43" s="122">
        <v>1246.1500000000001</v>
      </c>
      <c r="J43" s="122">
        <v>1271.5000000000002</v>
      </c>
      <c r="K43" s="121">
        <v>1220.8</v>
      </c>
      <c r="L43" s="121">
        <v>1180</v>
      </c>
      <c r="M43" s="121">
        <v>7.2880099999999999</v>
      </c>
    </row>
    <row r="44" spans="1:13">
      <c r="A44" s="65">
        <v>34</v>
      </c>
      <c r="B44" s="121" t="s">
        <v>520</v>
      </c>
      <c r="C44" s="124">
        <v>1126.7</v>
      </c>
      <c r="D44" s="122">
        <v>1130.55</v>
      </c>
      <c r="E44" s="122">
        <v>1112.0999999999999</v>
      </c>
      <c r="F44" s="122">
        <v>1097.5</v>
      </c>
      <c r="G44" s="122">
        <v>1079.05</v>
      </c>
      <c r="H44" s="122">
        <v>1145.1499999999999</v>
      </c>
      <c r="I44" s="122">
        <v>1163.6000000000001</v>
      </c>
      <c r="J44" s="122">
        <v>1178.1999999999998</v>
      </c>
      <c r="K44" s="121">
        <v>1149</v>
      </c>
      <c r="L44" s="121">
        <v>1115.95</v>
      </c>
      <c r="M44" s="121">
        <v>0.10607</v>
      </c>
    </row>
    <row r="45" spans="1:13">
      <c r="A45" s="65">
        <v>35</v>
      </c>
      <c r="B45" s="121" t="s">
        <v>516</v>
      </c>
      <c r="C45" s="124">
        <v>960</v>
      </c>
      <c r="D45" s="122">
        <v>956.9666666666667</v>
      </c>
      <c r="E45" s="122">
        <v>949.03333333333342</v>
      </c>
      <c r="F45" s="122">
        <v>938.06666666666672</v>
      </c>
      <c r="G45" s="122">
        <v>930.13333333333344</v>
      </c>
      <c r="H45" s="122">
        <v>967.93333333333339</v>
      </c>
      <c r="I45" s="122">
        <v>975.86666666666679</v>
      </c>
      <c r="J45" s="122">
        <v>986.83333333333337</v>
      </c>
      <c r="K45" s="121">
        <v>964.9</v>
      </c>
      <c r="L45" s="121">
        <v>946</v>
      </c>
      <c r="M45" s="121">
        <v>0.28883999999999999</v>
      </c>
    </row>
    <row r="46" spans="1:13">
      <c r="A46" s="65">
        <v>36</v>
      </c>
      <c r="B46" s="121" t="s">
        <v>526</v>
      </c>
      <c r="C46" s="124">
        <v>2810.85</v>
      </c>
      <c r="D46" s="122">
        <v>2820.2833333333333</v>
      </c>
      <c r="E46" s="122">
        <v>2790.5666666666666</v>
      </c>
      <c r="F46" s="122">
        <v>2770.2833333333333</v>
      </c>
      <c r="G46" s="122">
        <v>2740.5666666666666</v>
      </c>
      <c r="H46" s="122">
        <v>2840.5666666666666</v>
      </c>
      <c r="I46" s="122">
        <v>2870.2833333333328</v>
      </c>
      <c r="J46" s="122">
        <v>2890.5666666666666</v>
      </c>
      <c r="K46" s="121">
        <v>2850</v>
      </c>
      <c r="L46" s="121">
        <v>2800</v>
      </c>
      <c r="M46" s="121">
        <v>0.16533</v>
      </c>
    </row>
    <row r="47" spans="1:13">
      <c r="A47" s="65">
        <v>37</v>
      </c>
      <c r="B47" s="121" t="s">
        <v>42</v>
      </c>
      <c r="C47" s="124">
        <v>620.79999999999995</v>
      </c>
      <c r="D47" s="122">
        <v>615.6</v>
      </c>
      <c r="E47" s="122">
        <v>606.45000000000005</v>
      </c>
      <c r="F47" s="122">
        <v>592.1</v>
      </c>
      <c r="G47" s="122">
        <v>582.95000000000005</v>
      </c>
      <c r="H47" s="122">
        <v>629.95000000000005</v>
      </c>
      <c r="I47" s="122">
        <v>639.09999999999991</v>
      </c>
      <c r="J47" s="122">
        <v>653.45000000000005</v>
      </c>
      <c r="K47" s="121">
        <v>624.75</v>
      </c>
      <c r="L47" s="121">
        <v>601.25</v>
      </c>
      <c r="M47" s="121">
        <v>16.885760000000001</v>
      </c>
    </row>
    <row r="48" spans="1:13">
      <c r="A48" s="65">
        <v>38</v>
      </c>
      <c r="B48" s="121" t="s">
        <v>535</v>
      </c>
      <c r="C48" s="124">
        <v>2386.6999999999998</v>
      </c>
      <c r="D48" s="122">
        <v>2395.2166666666667</v>
      </c>
      <c r="E48" s="122">
        <v>2346.4833333333336</v>
      </c>
      <c r="F48" s="122">
        <v>2306.2666666666669</v>
      </c>
      <c r="G48" s="122">
        <v>2257.5333333333338</v>
      </c>
      <c r="H48" s="122">
        <v>2435.4333333333334</v>
      </c>
      <c r="I48" s="122">
        <v>2484.1666666666661</v>
      </c>
      <c r="J48" s="122">
        <v>2524.3833333333332</v>
      </c>
      <c r="K48" s="121">
        <v>2443.9499999999998</v>
      </c>
      <c r="L48" s="121">
        <v>2355</v>
      </c>
      <c r="M48" s="121">
        <v>0.92018</v>
      </c>
    </row>
    <row r="49" spans="1:13">
      <c r="A49" s="65">
        <v>39</v>
      </c>
      <c r="B49" s="121" t="s">
        <v>2376</v>
      </c>
      <c r="C49" s="124">
        <v>1465</v>
      </c>
      <c r="D49" s="122">
        <v>1461.9666666666665</v>
      </c>
      <c r="E49" s="122">
        <v>1439.083333333333</v>
      </c>
      <c r="F49" s="122">
        <v>1413.1666666666665</v>
      </c>
      <c r="G49" s="122">
        <v>1390.2833333333331</v>
      </c>
      <c r="H49" s="122">
        <v>1487.883333333333</v>
      </c>
      <c r="I49" s="122">
        <v>1510.7666666666667</v>
      </c>
      <c r="J49" s="122">
        <v>1536.6833333333329</v>
      </c>
      <c r="K49" s="121">
        <v>1484.85</v>
      </c>
      <c r="L49" s="121">
        <v>1436.05</v>
      </c>
      <c r="M49" s="121">
        <v>15.028029999999999</v>
      </c>
    </row>
    <row r="50" spans="1:13">
      <c r="A50" s="65">
        <v>40</v>
      </c>
      <c r="B50" s="121" t="s">
        <v>43</v>
      </c>
      <c r="C50" s="124">
        <v>536.1</v>
      </c>
      <c r="D50" s="122">
        <v>532.33333333333337</v>
      </c>
      <c r="E50" s="122">
        <v>526.76666666666677</v>
      </c>
      <c r="F50" s="122">
        <v>517.43333333333339</v>
      </c>
      <c r="G50" s="122">
        <v>511.86666666666679</v>
      </c>
      <c r="H50" s="122">
        <v>541.66666666666674</v>
      </c>
      <c r="I50" s="122">
        <v>547.23333333333335</v>
      </c>
      <c r="J50" s="122">
        <v>556.56666666666672</v>
      </c>
      <c r="K50" s="121">
        <v>537.9</v>
      </c>
      <c r="L50" s="121">
        <v>523</v>
      </c>
      <c r="M50" s="121">
        <v>67.920910000000006</v>
      </c>
    </row>
    <row r="51" spans="1:13">
      <c r="A51" s="65">
        <v>41</v>
      </c>
      <c r="B51" s="121" t="s">
        <v>578</v>
      </c>
      <c r="C51" s="124">
        <v>2129.35</v>
      </c>
      <c r="D51" s="122">
        <v>2107.4500000000003</v>
      </c>
      <c r="E51" s="122">
        <v>2032.9000000000005</v>
      </c>
      <c r="F51" s="122">
        <v>1936.4500000000003</v>
      </c>
      <c r="G51" s="122">
        <v>1861.9000000000005</v>
      </c>
      <c r="H51" s="122">
        <v>2203.9000000000005</v>
      </c>
      <c r="I51" s="122">
        <v>2278.4500000000007</v>
      </c>
      <c r="J51" s="122">
        <v>2374.9000000000005</v>
      </c>
      <c r="K51" s="121">
        <v>2182</v>
      </c>
      <c r="L51" s="121">
        <v>2011</v>
      </c>
      <c r="M51" s="121">
        <v>0.41387000000000002</v>
      </c>
    </row>
    <row r="52" spans="1:13">
      <c r="A52" s="65">
        <v>42</v>
      </c>
      <c r="B52" s="121" t="s">
        <v>241</v>
      </c>
      <c r="C52" s="124">
        <v>1066.3499999999999</v>
      </c>
      <c r="D52" s="122">
        <v>1055.7833333333333</v>
      </c>
      <c r="E52" s="122">
        <v>1035.5666666666666</v>
      </c>
      <c r="F52" s="122">
        <v>1004.7833333333333</v>
      </c>
      <c r="G52" s="122">
        <v>984.56666666666661</v>
      </c>
      <c r="H52" s="122">
        <v>1086.5666666666666</v>
      </c>
      <c r="I52" s="122">
        <v>1106.7833333333333</v>
      </c>
      <c r="J52" s="122">
        <v>1137.5666666666666</v>
      </c>
      <c r="K52" s="121">
        <v>1076</v>
      </c>
      <c r="L52" s="121">
        <v>1025</v>
      </c>
      <c r="M52" s="121">
        <v>11.63147</v>
      </c>
    </row>
    <row r="53" spans="1:13">
      <c r="A53" s="65">
        <v>43</v>
      </c>
      <c r="B53" s="121" t="s">
        <v>594</v>
      </c>
      <c r="C53" s="124">
        <v>398.5</v>
      </c>
      <c r="D53" s="122">
        <v>399.95</v>
      </c>
      <c r="E53" s="122">
        <v>395.45</v>
      </c>
      <c r="F53" s="122">
        <v>392.4</v>
      </c>
      <c r="G53" s="122">
        <v>387.9</v>
      </c>
      <c r="H53" s="122">
        <v>403</v>
      </c>
      <c r="I53" s="122">
        <v>407.5</v>
      </c>
      <c r="J53" s="122">
        <v>410.55</v>
      </c>
      <c r="K53" s="121">
        <v>404.45</v>
      </c>
      <c r="L53" s="121">
        <v>396.9</v>
      </c>
      <c r="M53" s="121">
        <v>2.6524299999999998</v>
      </c>
    </row>
    <row r="54" spans="1:13">
      <c r="A54" s="65">
        <v>44</v>
      </c>
      <c r="B54" s="121" t="s">
        <v>596</v>
      </c>
      <c r="C54" s="124">
        <v>106.9</v>
      </c>
      <c r="D54" s="122">
        <v>107.23333333333333</v>
      </c>
      <c r="E54" s="122">
        <v>105.66666666666667</v>
      </c>
      <c r="F54" s="122">
        <v>104.43333333333334</v>
      </c>
      <c r="G54" s="122">
        <v>102.86666666666667</v>
      </c>
      <c r="H54" s="122">
        <v>108.46666666666667</v>
      </c>
      <c r="I54" s="122">
        <v>110.03333333333333</v>
      </c>
      <c r="J54" s="122">
        <v>111.26666666666667</v>
      </c>
      <c r="K54" s="121">
        <v>108.8</v>
      </c>
      <c r="L54" s="121">
        <v>106</v>
      </c>
      <c r="M54" s="121">
        <v>0.50363999999999998</v>
      </c>
    </row>
    <row r="55" spans="1:13">
      <c r="A55" s="65">
        <v>45</v>
      </c>
      <c r="B55" s="121" t="s">
        <v>258</v>
      </c>
      <c r="C55" s="124">
        <v>819.1</v>
      </c>
      <c r="D55" s="122">
        <v>823.5</v>
      </c>
      <c r="E55" s="122">
        <v>813</v>
      </c>
      <c r="F55" s="122">
        <v>806.9</v>
      </c>
      <c r="G55" s="122">
        <v>796.4</v>
      </c>
      <c r="H55" s="122">
        <v>829.6</v>
      </c>
      <c r="I55" s="122">
        <v>840.1</v>
      </c>
      <c r="J55" s="122">
        <v>846.2</v>
      </c>
      <c r="K55" s="121">
        <v>834</v>
      </c>
      <c r="L55" s="121">
        <v>817.4</v>
      </c>
      <c r="M55" s="121">
        <v>1.11812</v>
      </c>
    </row>
    <row r="56" spans="1:13">
      <c r="A56" s="65">
        <v>46</v>
      </c>
      <c r="B56" s="121" t="s">
        <v>44</v>
      </c>
      <c r="C56" s="124">
        <v>2915.3</v>
      </c>
      <c r="D56" s="122">
        <v>2916.2999999999997</v>
      </c>
      <c r="E56" s="122">
        <v>2889.6499999999996</v>
      </c>
      <c r="F56" s="122">
        <v>2864</v>
      </c>
      <c r="G56" s="122">
        <v>2837.35</v>
      </c>
      <c r="H56" s="122">
        <v>2941.9499999999994</v>
      </c>
      <c r="I56" s="122">
        <v>2968.6</v>
      </c>
      <c r="J56" s="122">
        <v>2994.2499999999991</v>
      </c>
      <c r="K56" s="121">
        <v>2942.95</v>
      </c>
      <c r="L56" s="121">
        <v>2890.65</v>
      </c>
      <c r="M56" s="121">
        <v>2.3563499999999999</v>
      </c>
    </row>
    <row r="57" spans="1:13">
      <c r="A57" s="65">
        <v>47</v>
      </c>
      <c r="B57" s="121" t="s">
        <v>545</v>
      </c>
      <c r="C57" s="124">
        <v>455.85</v>
      </c>
      <c r="D57" s="122">
        <v>457.13333333333338</v>
      </c>
      <c r="E57" s="122">
        <v>453.71666666666675</v>
      </c>
      <c r="F57" s="122">
        <v>451.58333333333337</v>
      </c>
      <c r="G57" s="122">
        <v>448.16666666666674</v>
      </c>
      <c r="H57" s="122">
        <v>459.26666666666677</v>
      </c>
      <c r="I57" s="122">
        <v>462.68333333333339</v>
      </c>
      <c r="J57" s="122">
        <v>464.81666666666678</v>
      </c>
      <c r="K57" s="121">
        <v>460.55</v>
      </c>
      <c r="L57" s="121">
        <v>455</v>
      </c>
      <c r="M57" s="121">
        <v>0.29909999999999998</v>
      </c>
    </row>
    <row r="58" spans="1:13">
      <c r="A58" s="65">
        <v>48</v>
      </c>
      <c r="B58" s="121" t="s">
        <v>547</v>
      </c>
      <c r="C58" s="124">
        <v>663.9</v>
      </c>
      <c r="D58" s="122">
        <v>654.68333333333328</v>
      </c>
      <c r="E58" s="122">
        <v>641.71666666666658</v>
      </c>
      <c r="F58" s="122">
        <v>619.5333333333333</v>
      </c>
      <c r="G58" s="122">
        <v>606.56666666666661</v>
      </c>
      <c r="H58" s="122">
        <v>676.86666666666656</v>
      </c>
      <c r="I58" s="122">
        <v>689.83333333333326</v>
      </c>
      <c r="J58" s="122">
        <v>712.01666666666654</v>
      </c>
      <c r="K58" s="121">
        <v>667.65</v>
      </c>
      <c r="L58" s="121">
        <v>632.5</v>
      </c>
      <c r="M58" s="121">
        <v>7.0485100000000003</v>
      </c>
    </row>
    <row r="59" spans="1:13">
      <c r="A59" s="65">
        <v>49</v>
      </c>
      <c r="B59" s="121" t="s">
        <v>188</v>
      </c>
      <c r="C59" s="124">
        <v>1895.45</v>
      </c>
      <c r="D59" s="122">
        <v>1884.5</v>
      </c>
      <c r="E59" s="122">
        <v>1867</v>
      </c>
      <c r="F59" s="122">
        <v>1838.55</v>
      </c>
      <c r="G59" s="122">
        <v>1821.05</v>
      </c>
      <c r="H59" s="122">
        <v>1912.95</v>
      </c>
      <c r="I59" s="122">
        <v>1930.45</v>
      </c>
      <c r="J59" s="122">
        <v>1958.9</v>
      </c>
      <c r="K59" s="121">
        <v>1902</v>
      </c>
      <c r="L59" s="121">
        <v>1856.05</v>
      </c>
      <c r="M59" s="121">
        <v>4.8551900000000003</v>
      </c>
    </row>
    <row r="60" spans="1:13" ht="12" customHeight="1">
      <c r="A60" s="65">
        <v>50</v>
      </c>
      <c r="B60" s="121" t="s">
        <v>189</v>
      </c>
      <c r="C60" s="124">
        <v>5401.3</v>
      </c>
      <c r="D60" s="122">
        <v>5383.7666666666673</v>
      </c>
      <c r="E60" s="122">
        <v>5337.6833333333343</v>
      </c>
      <c r="F60" s="122">
        <v>5274.0666666666666</v>
      </c>
      <c r="G60" s="122">
        <v>5227.9833333333336</v>
      </c>
      <c r="H60" s="122">
        <v>5447.383333333335</v>
      </c>
      <c r="I60" s="122">
        <v>5493.466666666669</v>
      </c>
      <c r="J60" s="122">
        <v>5557.0833333333358</v>
      </c>
      <c r="K60" s="121">
        <v>5429.85</v>
      </c>
      <c r="L60" s="121">
        <v>5320.15</v>
      </c>
      <c r="M60" s="121">
        <v>0.57977999999999996</v>
      </c>
    </row>
    <row r="61" spans="1:13">
      <c r="A61" s="65">
        <v>51</v>
      </c>
      <c r="B61" s="121" t="s">
        <v>550</v>
      </c>
      <c r="C61" s="124">
        <v>8.5500000000000007</v>
      </c>
      <c r="D61" s="122">
        <v>8.6</v>
      </c>
      <c r="E61" s="122">
        <v>8.4499999999999993</v>
      </c>
      <c r="F61" s="122">
        <v>8.35</v>
      </c>
      <c r="G61" s="122">
        <v>8.1999999999999993</v>
      </c>
      <c r="H61" s="122">
        <v>8.6999999999999993</v>
      </c>
      <c r="I61" s="122">
        <v>8.8500000000000014</v>
      </c>
      <c r="J61" s="122">
        <v>8.9499999999999993</v>
      </c>
      <c r="K61" s="121">
        <v>8.75</v>
      </c>
      <c r="L61" s="121">
        <v>8.5</v>
      </c>
      <c r="M61" s="121">
        <v>21.582930000000001</v>
      </c>
    </row>
    <row r="62" spans="1:13">
      <c r="A62" s="65">
        <v>52</v>
      </c>
      <c r="B62" s="121" t="s">
        <v>552</v>
      </c>
      <c r="C62" s="124">
        <v>2678.4</v>
      </c>
      <c r="D62" s="122">
        <v>2671.4333333333334</v>
      </c>
      <c r="E62" s="122">
        <v>2658.166666666667</v>
      </c>
      <c r="F62" s="122">
        <v>2637.9333333333334</v>
      </c>
      <c r="G62" s="122">
        <v>2624.666666666667</v>
      </c>
      <c r="H62" s="122">
        <v>2691.666666666667</v>
      </c>
      <c r="I62" s="122">
        <v>2704.9333333333334</v>
      </c>
      <c r="J62" s="122">
        <v>2725.166666666667</v>
      </c>
      <c r="K62" s="121">
        <v>2684.7</v>
      </c>
      <c r="L62" s="121">
        <v>2651.2</v>
      </c>
      <c r="M62" s="121">
        <v>4.4740000000000002E-2</v>
      </c>
    </row>
    <row r="63" spans="1:13">
      <c r="A63" s="65">
        <v>53</v>
      </c>
      <c r="B63" s="121" t="s">
        <v>558</v>
      </c>
      <c r="C63" s="124">
        <v>1246.4000000000001</v>
      </c>
      <c r="D63" s="122">
        <v>1248.8</v>
      </c>
      <c r="E63" s="122">
        <v>1237.5999999999999</v>
      </c>
      <c r="F63" s="122">
        <v>1228.8</v>
      </c>
      <c r="G63" s="122">
        <v>1217.5999999999999</v>
      </c>
      <c r="H63" s="122">
        <v>1257.5999999999999</v>
      </c>
      <c r="I63" s="122">
        <v>1268.8000000000002</v>
      </c>
      <c r="J63" s="122">
        <v>1277.5999999999999</v>
      </c>
      <c r="K63" s="121">
        <v>1260</v>
      </c>
      <c r="L63" s="121">
        <v>1240</v>
      </c>
      <c r="M63" s="121">
        <v>2.3357700000000001</v>
      </c>
    </row>
    <row r="64" spans="1:13">
      <c r="A64" s="65">
        <v>54</v>
      </c>
      <c r="B64" s="121" t="s">
        <v>560</v>
      </c>
      <c r="C64" s="124">
        <v>13.35</v>
      </c>
      <c r="D64" s="122">
        <v>13.299999999999999</v>
      </c>
      <c r="E64" s="122">
        <v>13.149999999999999</v>
      </c>
      <c r="F64" s="122">
        <v>12.95</v>
      </c>
      <c r="G64" s="122">
        <v>12.799999999999999</v>
      </c>
      <c r="H64" s="122">
        <v>13.499999999999998</v>
      </c>
      <c r="I64" s="122">
        <v>13.65</v>
      </c>
      <c r="J64" s="122">
        <v>13.849999999999998</v>
      </c>
      <c r="K64" s="121">
        <v>13.45</v>
      </c>
      <c r="L64" s="121">
        <v>13.1</v>
      </c>
      <c r="M64" s="121">
        <v>2.9203999999999999</v>
      </c>
    </row>
    <row r="65" spans="1:13">
      <c r="A65" s="65">
        <v>55</v>
      </c>
      <c r="B65" s="121" t="s">
        <v>562</v>
      </c>
      <c r="C65" s="124">
        <v>217.55</v>
      </c>
      <c r="D65" s="122">
        <v>217.51666666666668</v>
      </c>
      <c r="E65" s="122">
        <v>215.63333333333335</v>
      </c>
      <c r="F65" s="122">
        <v>213.71666666666667</v>
      </c>
      <c r="G65" s="122">
        <v>211.83333333333334</v>
      </c>
      <c r="H65" s="122">
        <v>219.43333333333337</v>
      </c>
      <c r="I65" s="122">
        <v>221.31666666666669</v>
      </c>
      <c r="J65" s="122">
        <v>223.23333333333338</v>
      </c>
      <c r="K65" s="121">
        <v>219.4</v>
      </c>
      <c r="L65" s="121">
        <v>215.6</v>
      </c>
      <c r="M65" s="121">
        <v>0.42673</v>
      </c>
    </row>
    <row r="66" spans="1:13">
      <c r="A66" s="65">
        <v>56</v>
      </c>
      <c r="B66" s="121" t="s">
        <v>566</v>
      </c>
      <c r="C66" s="124">
        <v>68.25</v>
      </c>
      <c r="D66" s="122">
        <v>67.166666666666671</v>
      </c>
      <c r="E66" s="122">
        <v>64.88333333333334</v>
      </c>
      <c r="F66" s="122">
        <v>61.516666666666666</v>
      </c>
      <c r="G66" s="122">
        <v>59.233333333333334</v>
      </c>
      <c r="H66" s="122">
        <v>70.533333333333346</v>
      </c>
      <c r="I66" s="122">
        <v>72.816666666666677</v>
      </c>
      <c r="J66" s="122">
        <v>76.183333333333351</v>
      </c>
      <c r="K66" s="121">
        <v>69.45</v>
      </c>
      <c r="L66" s="121">
        <v>63.8</v>
      </c>
      <c r="M66" s="121">
        <v>69.413830000000004</v>
      </c>
    </row>
    <row r="67" spans="1:13">
      <c r="A67" s="65">
        <v>57</v>
      </c>
      <c r="B67" s="121" t="s">
        <v>45</v>
      </c>
      <c r="C67" s="124">
        <v>143.55000000000001</v>
      </c>
      <c r="D67" s="122">
        <v>143.10000000000002</v>
      </c>
      <c r="E67" s="122">
        <v>141.55000000000004</v>
      </c>
      <c r="F67" s="122">
        <v>139.55000000000001</v>
      </c>
      <c r="G67" s="122">
        <v>138.00000000000003</v>
      </c>
      <c r="H67" s="122">
        <v>145.10000000000005</v>
      </c>
      <c r="I67" s="122">
        <v>146.65</v>
      </c>
      <c r="J67" s="122">
        <v>148.65000000000006</v>
      </c>
      <c r="K67" s="121">
        <v>144.65</v>
      </c>
      <c r="L67" s="121">
        <v>141.1</v>
      </c>
      <c r="M67" s="121">
        <v>88.43289</v>
      </c>
    </row>
    <row r="68" spans="1:13">
      <c r="A68" s="65">
        <v>58</v>
      </c>
      <c r="B68" s="121" t="s">
        <v>46</v>
      </c>
      <c r="C68" s="124">
        <v>102.3</v>
      </c>
      <c r="D68" s="122">
        <v>102.41666666666667</v>
      </c>
      <c r="E68" s="122">
        <v>100.88333333333334</v>
      </c>
      <c r="F68" s="122">
        <v>99.466666666666669</v>
      </c>
      <c r="G68" s="122">
        <v>97.933333333333337</v>
      </c>
      <c r="H68" s="122">
        <v>103.83333333333334</v>
      </c>
      <c r="I68" s="122">
        <v>105.36666666666667</v>
      </c>
      <c r="J68" s="122">
        <v>106.78333333333335</v>
      </c>
      <c r="K68" s="121">
        <v>103.95</v>
      </c>
      <c r="L68" s="121">
        <v>101</v>
      </c>
      <c r="M68" s="121">
        <v>69.049080000000004</v>
      </c>
    </row>
    <row r="69" spans="1:13">
      <c r="A69" s="65">
        <v>59</v>
      </c>
      <c r="B69" s="121" t="s">
        <v>47</v>
      </c>
      <c r="C69" s="124">
        <v>787.45</v>
      </c>
      <c r="D69" s="122">
        <v>786.2166666666667</v>
      </c>
      <c r="E69" s="122">
        <v>778.18333333333339</v>
      </c>
      <c r="F69" s="122">
        <v>768.91666666666674</v>
      </c>
      <c r="G69" s="122">
        <v>760.88333333333344</v>
      </c>
      <c r="H69" s="122">
        <v>795.48333333333335</v>
      </c>
      <c r="I69" s="122">
        <v>803.51666666666665</v>
      </c>
      <c r="J69" s="122">
        <v>812.7833333333333</v>
      </c>
      <c r="K69" s="121">
        <v>794.25</v>
      </c>
      <c r="L69" s="121">
        <v>776.95</v>
      </c>
      <c r="M69" s="121">
        <v>5.4169499999999999</v>
      </c>
    </row>
    <row r="70" spans="1:13">
      <c r="A70" s="65">
        <v>60</v>
      </c>
      <c r="B70" s="121" t="s">
        <v>590</v>
      </c>
      <c r="C70" s="124">
        <v>272.3</v>
      </c>
      <c r="D70" s="122">
        <v>272.09999999999997</v>
      </c>
      <c r="E70" s="122">
        <v>269.39999999999992</v>
      </c>
      <c r="F70" s="122">
        <v>266.49999999999994</v>
      </c>
      <c r="G70" s="122">
        <v>263.7999999999999</v>
      </c>
      <c r="H70" s="122">
        <v>274.99999999999994</v>
      </c>
      <c r="I70" s="122">
        <v>277.7</v>
      </c>
      <c r="J70" s="122">
        <v>280.59999999999997</v>
      </c>
      <c r="K70" s="121">
        <v>274.8</v>
      </c>
      <c r="L70" s="121">
        <v>269.2</v>
      </c>
      <c r="M70" s="121">
        <v>5.0456700000000003</v>
      </c>
    </row>
    <row r="71" spans="1:13">
      <c r="A71" s="65">
        <v>61</v>
      </c>
      <c r="B71" s="121" t="s">
        <v>190</v>
      </c>
      <c r="C71" s="124">
        <v>131.30000000000001</v>
      </c>
      <c r="D71" s="122">
        <v>130.53333333333333</v>
      </c>
      <c r="E71" s="122">
        <v>129.11666666666667</v>
      </c>
      <c r="F71" s="122">
        <v>126.93333333333334</v>
      </c>
      <c r="G71" s="122">
        <v>125.51666666666668</v>
      </c>
      <c r="H71" s="122">
        <v>132.71666666666667</v>
      </c>
      <c r="I71" s="122">
        <v>134.13333333333335</v>
      </c>
      <c r="J71" s="122">
        <v>136.31666666666666</v>
      </c>
      <c r="K71" s="121">
        <v>131.94999999999999</v>
      </c>
      <c r="L71" s="121">
        <v>128.35</v>
      </c>
      <c r="M71" s="121">
        <v>24.377410000000001</v>
      </c>
    </row>
    <row r="72" spans="1:13">
      <c r="A72" s="65">
        <v>62</v>
      </c>
      <c r="B72" s="121" t="s">
        <v>2141</v>
      </c>
      <c r="C72" s="124">
        <v>1151.3499999999999</v>
      </c>
      <c r="D72" s="122">
        <v>1154.8999999999999</v>
      </c>
      <c r="E72" s="122">
        <v>1144.1499999999996</v>
      </c>
      <c r="F72" s="122">
        <v>1136.9499999999998</v>
      </c>
      <c r="G72" s="122">
        <v>1126.1999999999996</v>
      </c>
      <c r="H72" s="122">
        <v>1162.0999999999997</v>
      </c>
      <c r="I72" s="122">
        <v>1172.8500000000001</v>
      </c>
      <c r="J72" s="122">
        <v>1180.0499999999997</v>
      </c>
      <c r="K72" s="121">
        <v>1165.6500000000001</v>
      </c>
      <c r="L72" s="121">
        <v>1147.7</v>
      </c>
      <c r="M72" s="121">
        <v>4.1147499999999999</v>
      </c>
    </row>
    <row r="73" spans="1:13">
      <c r="A73" s="65">
        <v>63</v>
      </c>
      <c r="B73" s="121" t="s">
        <v>48</v>
      </c>
      <c r="C73" s="124">
        <v>741.7</v>
      </c>
      <c r="D73" s="122">
        <v>739.78333333333342</v>
      </c>
      <c r="E73" s="122">
        <v>732.96666666666681</v>
      </c>
      <c r="F73" s="122">
        <v>724.23333333333335</v>
      </c>
      <c r="G73" s="122">
        <v>717.41666666666674</v>
      </c>
      <c r="H73" s="122">
        <v>748.51666666666688</v>
      </c>
      <c r="I73" s="122">
        <v>755.33333333333348</v>
      </c>
      <c r="J73" s="122">
        <v>764.06666666666695</v>
      </c>
      <c r="K73" s="121">
        <v>746.6</v>
      </c>
      <c r="L73" s="121">
        <v>731.05</v>
      </c>
      <c r="M73" s="121">
        <v>6.6889099999999999</v>
      </c>
    </row>
    <row r="74" spans="1:13">
      <c r="A74" s="65">
        <v>64</v>
      </c>
      <c r="B74" s="121" t="s">
        <v>50</v>
      </c>
      <c r="C74" s="124">
        <v>84.35</v>
      </c>
      <c r="D74" s="122">
        <v>84.233333333333334</v>
      </c>
      <c r="E74" s="122">
        <v>83.516666666666666</v>
      </c>
      <c r="F74" s="122">
        <v>82.683333333333337</v>
      </c>
      <c r="G74" s="122">
        <v>81.966666666666669</v>
      </c>
      <c r="H74" s="122">
        <v>85.066666666666663</v>
      </c>
      <c r="I74" s="122">
        <v>85.783333333333331</v>
      </c>
      <c r="J74" s="122">
        <v>86.61666666666666</v>
      </c>
      <c r="K74" s="121">
        <v>84.95</v>
      </c>
      <c r="L74" s="121">
        <v>83.4</v>
      </c>
      <c r="M74" s="121">
        <v>27.203859999999999</v>
      </c>
    </row>
    <row r="75" spans="1:13">
      <c r="A75" s="65">
        <v>65</v>
      </c>
      <c r="B75" s="121" t="s">
        <v>53</v>
      </c>
      <c r="C75" s="124">
        <v>385.8</v>
      </c>
      <c r="D75" s="122">
        <v>382.7</v>
      </c>
      <c r="E75" s="122">
        <v>377.09999999999997</v>
      </c>
      <c r="F75" s="122">
        <v>368.4</v>
      </c>
      <c r="G75" s="122">
        <v>362.79999999999995</v>
      </c>
      <c r="H75" s="122">
        <v>391.4</v>
      </c>
      <c r="I75" s="122">
        <v>397</v>
      </c>
      <c r="J75" s="122">
        <v>405.7</v>
      </c>
      <c r="K75" s="121">
        <v>388.3</v>
      </c>
      <c r="L75" s="121">
        <v>374</v>
      </c>
      <c r="M75" s="121">
        <v>38.094540000000002</v>
      </c>
    </row>
    <row r="76" spans="1:13" s="18" customFormat="1">
      <c r="A76" s="65">
        <v>66</v>
      </c>
      <c r="B76" s="121" t="s">
        <v>49</v>
      </c>
      <c r="C76" s="124">
        <v>398.25</v>
      </c>
      <c r="D76" s="122">
        <v>399.43333333333334</v>
      </c>
      <c r="E76" s="122">
        <v>394.31666666666666</v>
      </c>
      <c r="F76" s="122">
        <v>390.38333333333333</v>
      </c>
      <c r="G76" s="122">
        <v>385.26666666666665</v>
      </c>
      <c r="H76" s="122">
        <v>403.36666666666667</v>
      </c>
      <c r="I76" s="122">
        <v>408.48333333333335</v>
      </c>
      <c r="J76" s="122">
        <v>412.41666666666669</v>
      </c>
      <c r="K76" s="121">
        <v>404.55</v>
      </c>
      <c r="L76" s="121">
        <v>395.5</v>
      </c>
      <c r="M76" s="121">
        <v>59.060110000000002</v>
      </c>
    </row>
    <row r="77" spans="1:13" s="18" customFormat="1">
      <c r="A77" s="65">
        <v>67</v>
      </c>
      <c r="B77" s="121" t="s">
        <v>191</v>
      </c>
      <c r="C77" s="124">
        <v>320.64999999999998</v>
      </c>
      <c r="D77" s="122">
        <v>321.46666666666664</v>
      </c>
      <c r="E77" s="122">
        <v>318.48333333333329</v>
      </c>
      <c r="F77" s="122">
        <v>316.31666666666666</v>
      </c>
      <c r="G77" s="122">
        <v>313.33333333333331</v>
      </c>
      <c r="H77" s="122">
        <v>323.63333333333327</v>
      </c>
      <c r="I77" s="122">
        <v>326.61666666666662</v>
      </c>
      <c r="J77" s="122">
        <v>328.78333333333325</v>
      </c>
      <c r="K77" s="121">
        <v>324.45</v>
      </c>
      <c r="L77" s="121">
        <v>319.3</v>
      </c>
      <c r="M77" s="121">
        <v>26.21067</v>
      </c>
    </row>
    <row r="78" spans="1:13" s="18" customFormat="1">
      <c r="A78" s="65">
        <v>68</v>
      </c>
      <c r="B78" s="121" t="s">
        <v>192</v>
      </c>
      <c r="C78" s="124">
        <v>26.1</v>
      </c>
      <c r="D78" s="122">
        <v>25.933333333333337</v>
      </c>
      <c r="E78" s="122">
        <v>25.766666666666673</v>
      </c>
      <c r="F78" s="122">
        <v>25.433333333333337</v>
      </c>
      <c r="G78" s="122">
        <v>25.266666666666673</v>
      </c>
      <c r="H78" s="122">
        <v>26.266666666666673</v>
      </c>
      <c r="I78" s="122">
        <v>26.433333333333337</v>
      </c>
      <c r="J78" s="122">
        <v>26.766666666666673</v>
      </c>
      <c r="K78" s="121">
        <v>26.1</v>
      </c>
      <c r="L78" s="121">
        <v>25.6</v>
      </c>
      <c r="M78" s="121">
        <v>10.39541</v>
      </c>
    </row>
    <row r="79" spans="1:13" s="18" customFormat="1">
      <c r="A79" s="65">
        <v>69</v>
      </c>
      <c r="B79" s="121" t="s">
        <v>51</v>
      </c>
      <c r="C79" s="124">
        <v>625.6</v>
      </c>
      <c r="D79" s="122">
        <v>623.55000000000007</v>
      </c>
      <c r="E79" s="122">
        <v>614.70000000000016</v>
      </c>
      <c r="F79" s="122">
        <v>603.80000000000007</v>
      </c>
      <c r="G79" s="122">
        <v>594.95000000000016</v>
      </c>
      <c r="H79" s="122">
        <v>634.45000000000016</v>
      </c>
      <c r="I79" s="122">
        <v>643.30000000000007</v>
      </c>
      <c r="J79" s="122">
        <v>654.20000000000016</v>
      </c>
      <c r="K79" s="121">
        <v>632.4</v>
      </c>
      <c r="L79" s="121">
        <v>612.65</v>
      </c>
      <c r="M79" s="121">
        <v>12.04227</v>
      </c>
    </row>
    <row r="80" spans="1:13" s="18" customFormat="1">
      <c r="A80" s="65">
        <v>70</v>
      </c>
      <c r="B80" s="121" t="s">
        <v>612</v>
      </c>
      <c r="C80" s="124">
        <v>733.25</v>
      </c>
      <c r="D80" s="122">
        <v>738.55000000000007</v>
      </c>
      <c r="E80" s="122">
        <v>722.70000000000016</v>
      </c>
      <c r="F80" s="122">
        <v>712.15000000000009</v>
      </c>
      <c r="G80" s="122">
        <v>696.30000000000018</v>
      </c>
      <c r="H80" s="122">
        <v>749.10000000000014</v>
      </c>
      <c r="I80" s="122">
        <v>764.95</v>
      </c>
      <c r="J80" s="122">
        <v>775.50000000000011</v>
      </c>
      <c r="K80" s="121">
        <v>754.4</v>
      </c>
      <c r="L80" s="121">
        <v>728</v>
      </c>
      <c r="M80" s="121">
        <v>0.40855000000000002</v>
      </c>
    </row>
    <row r="81" spans="1:13" s="18" customFormat="1">
      <c r="A81" s="65">
        <v>71</v>
      </c>
      <c r="B81" s="121" t="s">
        <v>614</v>
      </c>
      <c r="C81" s="124">
        <v>207</v>
      </c>
      <c r="D81" s="122">
        <v>207.41666666666666</v>
      </c>
      <c r="E81" s="122">
        <v>205.13333333333333</v>
      </c>
      <c r="F81" s="122">
        <v>203.26666666666668</v>
      </c>
      <c r="G81" s="122">
        <v>200.98333333333335</v>
      </c>
      <c r="H81" s="122">
        <v>209.2833333333333</v>
      </c>
      <c r="I81" s="122">
        <v>211.56666666666666</v>
      </c>
      <c r="J81" s="122">
        <v>213.43333333333328</v>
      </c>
      <c r="K81" s="121">
        <v>209.7</v>
      </c>
      <c r="L81" s="121">
        <v>205.55</v>
      </c>
      <c r="M81" s="121">
        <v>1.7070799999999999</v>
      </c>
    </row>
    <row r="82" spans="1:13" s="18" customFormat="1">
      <c r="A82" s="65">
        <v>72</v>
      </c>
      <c r="B82" s="121" t="s">
        <v>620</v>
      </c>
      <c r="C82" s="124">
        <v>3584.8</v>
      </c>
      <c r="D82" s="122">
        <v>3568.8666666666668</v>
      </c>
      <c r="E82" s="122">
        <v>3542.7333333333336</v>
      </c>
      <c r="F82" s="122">
        <v>3500.666666666667</v>
      </c>
      <c r="G82" s="122">
        <v>3474.5333333333338</v>
      </c>
      <c r="H82" s="122">
        <v>3610.9333333333334</v>
      </c>
      <c r="I82" s="122">
        <v>3637.0666666666666</v>
      </c>
      <c r="J82" s="122">
        <v>3679.1333333333332</v>
      </c>
      <c r="K82" s="121">
        <v>3595</v>
      </c>
      <c r="L82" s="121">
        <v>3526.8</v>
      </c>
      <c r="M82" s="121">
        <v>3.2730000000000002E-2</v>
      </c>
    </row>
    <row r="83" spans="1:13" s="18" customFormat="1">
      <c r="A83" s="65">
        <v>73</v>
      </c>
      <c r="B83" s="121" t="s">
        <v>622</v>
      </c>
      <c r="C83" s="124">
        <v>795.45</v>
      </c>
      <c r="D83" s="122">
        <v>798.38333333333321</v>
      </c>
      <c r="E83" s="122">
        <v>789.86666666666645</v>
      </c>
      <c r="F83" s="122">
        <v>784.28333333333319</v>
      </c>
      <c r="G83" s="122">
        <v>775.76666666666642</v>
      </c>
      <c r="H83" s="122">
        <v>803.96666666666647</v>
      </c>
      <c r="I83" s="122">
        <v>812.48333333333335</v>
      </c>
      <c r="J83" s="122">
        <v>818.06666666666649</v>
      </c>
      <c r="K83" s="121">
        <v>806.9</v>
      </c>
      <c r="L83" s="121">
        <v>792.8</v>
      </c>
      <c r="M83" s="121">
        <v>0.19583999999999999</v>
      </c>
    </row>
    <row r="84" spans="1:13" s="18" customFormat="1">
      <c r="A84" s="65">
        <v>74</v>
      </c>
      <c r="B84" s="121" t="s">
        <v>585</v>
      </c>
      <c r="C84" s="124">
        <v>1607.8</v>
      </c>
      <c r="D84" s="122">
        <v>1579.2666666666667</v>
      </c>
      <c r="E84" s="122">
        <v>1538.5333333333333</v>
      </c>
      <c r="F84" s="122">
        <v>1469.2666666666667</v>
      </c>
      <c r="G84" s="122">
        <v>1428.5333333333333</v>
      </c>
      <c r="H84" s="122">
        <v>1648.5333333333333</v>
      </c>
      <c r="I84" s="122">
        <v>1689.2666666666664</v>
      </c>
      <c r="J84" s="122">
        <v>1758.5333333333333</v>
      </c>
      <c r="K84" s="121">
        <v>1620</v>
      </c>
      <c r="L84" s="121">
        <v>1510</v>
      </c>
      <c r="M84" s="121">
        <v>5.0694699999999999</v>
      </c>
    </row>
    <row r="85" spans="1:13" s="18" customFormat="1">
      <c r="A85" s="65">
        <v>75</v>
      </c>
      <c r="B85" s="121" t="s">
        <v>626</v>
      </c>
      <c r="C85" s="124">
        <v>310.25</v>
      </c>
      <c r="D85" s="122">
        <v>310.34999999999997</v>
      </c>
      <c r="E85" s="122">
        <v>301.89999999999992</v>
      </c>
      <c r="F85" s="122">
        <v>293.54999999999995</v>
      </c>
      <c r="G85" s="122">
        <v>285.09999999999991</v>
      </c>
      <c r="H85" s="122">
        <v>318.69999999999993</v>
      </c>
      <c r="I85" s="122">
        <v>327.14999999999998</v>
      </c>
      <c r="J85" s="122">
        <v>335.49999999999994</v>
      </c>
      <c r="K85" s="121">
        <v>318.8</v>
      </c>
      <c r="L85" s="121">
        <v>302</v>
      </c>
      <c r="M85" s="121">
        <v>76.190290000000005</v>
      </c>
    </row>
    <row r="86" spans="1:13" s="18" customFormat="1">
      <c r="A86" s="65">
        <v>77</v>
      </c>
      <c r="B86" s="121" t="s">
        <v>52</v>
      </c>
      <c r="C86" s="124">
        <v>19595.2</v>
      </c>
      <c r="D86" s="122">
        <v>19551.75</v>
      </c>
      <c r="E86" s="122">
        <v>19403.5</v>
      </c>
      <c r="F86" s="122">
        <v>19211.8</v>
      </c>
      <c r="G86" s="122">
        <v>19063.55</v>
      </c>
      <c r="H86" s="122">
        <v>19743.45</v>
      </c>
      <c r="I86" s="122">
        <v>19891.7</v>
      </c>
      <c r="J86" s="122">
        <v>20083.400000000001</v>
      </c>
      <c r="K86" s="121">
        <v>19700</v>
      </c>
      <c r="L86" s="121">
        <v>19360.05</v>
      </c>
      <c r="M86" s="121">
        <v>6.1039999999999997E-2</v>
      </c>
    </row>
    <row r="87" spans="1:13" s="18" customFormat="1">
      <c r="A87" s="65">
        <v>78</v>
      </c>
      <c r="B87" s="121" t="s">
        <v>632</v>
      </c>
      <c r="C87" s="124">
        <v>265.85000000000002</v>
      </c>
      <c r="D87" s="122">
        <v>267.58333333333331</v>
      </c>
      <c r="E87" s="122">
        <v>262.56666666666661</v>
      </c>
      <c r="F87" s="122">
        <v>259.2833333333333</v>
      </c>
      <c r="G87" s="122">
        <v>254.26666666666659</v>
      </c>
      <c r="H87" s="122">
        <v>270.86666666666662</v>
      </c>
      <c r="I87" s="122">
        <v>275.88333333333338</v>
      </c>
      <c r="J87" s="122">
        <v>279.16666666666663</v>
      </c>
      <c r="K87" s="121">
        <v>272.60000000000002</v>
      </c>
      <c r="L87" s="121">
        <v>264.3</v>
      </c>
      <c r="M87" s="121">
        <v>0.21686</v>
      </c>
    </row>
    <row r="88" spans="1:13" s="18" customFormat="1">
      <c r="A88" s="65">
        <v>79</v>
      </c>
      <c r="B88" s="121" t="s">
        <v>193</v>
      </c>
      <c r="C88" s="124">
        <v>5472.7</v>
      </c>
      <c r="D88" s="122">
        <v>5452.416666666667</v>
      </c>
      <c r="E88" s="122">
        <v>5404.7833333333338</v>
      </c>
      <c r="F88" s="122">
        <v>5336.8666666666668</v>
      </c>
      <c r="G88" s="122">
        <v>5289.2333333333336</v>
      </c>
      <c r="H88" s="122">
        <v>5520.3333333333339</v>
      </c>
      <c r="I88" s="122">
        <v>5567.9666666666672</v>
      </c>
      <c r="J88" s="122">
        <v>5635.8833333333341</v>
      </c>
      <c r="K88" s="121">
        <v>5500.05</v>
      </c>
      <c r="L88" s="121">
        <v>5384.5</v>
      </c>
      <c r="M88" s="121">
        <v>0.75815999999999995</v>
      </c>
    </row>
    <row r="89" spans="1:13" s="18" customFormat="1">
      <c r="A89" s="65">
        <v>80</v>
      </c>
      <c r="B89" s="121" t="s">
        <v>653</v>
      </c>
      <c r="C89" s="124">
        <v>1243.45</v>
      </c>
      <c r="D89" s="122">
        <v>1254.8166666666666</v>
      </c>
      <c r="E89" s="122">
        <v>1227.6333333333332</v>
      </c>
      <c r="F89" s="122">
        <v>1211.8166666666666</v>
      </c>
      <c r="G89" s="122">
        <v>1184.6333333333332</v>
      </c>
      <c r="H89" s="122">
        <v>1270.6333333333332</v>
      </c>
      <c r="I89" s="122">
        <v>1297.8166666666666</v>
      </c>
      <c r="J89" s="122">
        <v>1313.6333333333332</v>
      </c>
      <c r="K89" s="121">
        <v>1282</v>
      </c>
      <c r="L89" s="121">
        <v>1239</v>
      </c>
      <c r="M89" s="121">
        <v>0.18010000000000001</v>
      </c>
    </row>
    <row r="90" spans="1:13" s="18" customFormat="1">
      <c r="A90" s="65">
        <v>81</v>
      </c>
      <c r="B90" s="121" t="s">
        <v>656</v>
      </c>
      <c r="C90" s="124">
        <v>309.64999999999998</v>
      </c>
      <c r="D90" s="122">
        <v>310.16666666666669</v>
      </c>
      <c r="E90" s="122">
        <v>307.98333333333335</v>
      </c>
      <c r="F90" s="122">
        <v>306.31666666666666</v>
      </c>
      <c r="G90" s="122">
        <v>304.13333333333333</v>
      </c>
      <c r="H90" s="122">
        <v>311.83333333333337</v>
      </c>
      <c r="I90" s="122">
        <v>314.01666666666665</v>
      </c>
      <c r="J90" s="122">
        <v>315.68333333333339</v>
      </c>
      <c r="K90" s="121">
        <v>312.35000000000002</v>
      </c>
      <c r="L90" s="121">
        <v>308.5</v>
      </c>
      <c r="M90" s="121">
        <v>0.20799999999999999</v>
      </c>
    </row>
    <row r="91" spans="1:13" s="18" customFormat="1">
      <c r="A91" s="65">
        <v>82</v>
      </c>
      <c r="B91" s="121" t="s">
        <v>2356</v>
      </c>
      <c r="C91" s="124">
        <v>82.2</v>
      </c>
      <c r="D91" s="122">
        <v>81.833333333333329</v>
      </c>
      <c r="E91" s="122">
        <v>80.666666666666657</v>
      </c>
      <c r="F91" s="122">
        <v>79.133333333333326</v>
      </c>
      <c r="G91" s="122">
        <v>77.966666666666654</v>
      </c>
      <c r="H91" s="122">
        <v>83.36666666666666</v>
      </c>
      <c r="I91" s="122">
        <v>84.533333333333317</v>
      </c>
      <c r="J91" s="122">
        <v>86.066666666666663</v>
      </c>
      <c r="K91" s="121">
        <v>83</v>
      </c>
      <c r="L91" s="121">
        <v>80.3</v>
      </c>
      <c r="M91" s="121">
        <v>8.1887399999999992</v>
      </c>
    </row>
    <row r="92" spans="1:13" s="18" customFormat="1">
      <c r="A92" s="65">
        <v>83</v>
      </c>
      <c r="B92" s="121" t="s">
        <v>194</v>
      </c>
      <c r="C92" s="124">
        <v>1802</v>
      </c>
      <c r="D92" s="122">
        <v>1809.2666666666667</v>
      </c>
      <c r="E92" s="122">
        <v>1790.5333333333333</v>
      </c>
      <c r="F92" s="122">
        <v>1779.0666666666666</v>
      </c>
      <c r="G92" s="122">
        <v>1760.3333333333333</v>
      </c>
      <c r="H92" s="122">
        <v>1820.7333333333333</v>
      </c>
      <c r="I92" s="122">
        <v>1839.4666666666665</v>
      </c>
      <c r="J92" s="122">
        <v>1850.9333333333334</v>
      </c>
      <c r="K92" s="121">
        <v>1828</v>
      </c>
      <c r="L92" s="121">
        <v>1797.8</v>
      </c>
      <c r="M92" s="121">
        <v>6.3170000000000004E-2</v>
      </c>
    </row>
    <row r="93" spans="1:13" s="18" customFormat="1">
      <c r="A93" s="65">
        <v>84</v>
      </c>
      <c r="B93" s="121" t="s">
        <v>195</v>
      </c>
      <c r="C93" s="124">
        <v>391.25</v>
      </c>
      <c r="D93" s="122">
        <v>394.76666666666665</v>
      </c>
      <c r="E93" s="122">
        <v>382.5333333333333</v>
      </c>
      <c r="F93" s="122">
        <v>373.81666666666666</v>
      </c>
      <c r="G93" s="122">
        <v>361.58333333333331</v>
      </c>
      <c r="H93" s="122">
        <v>403.48333333333329</v>
      </c>
      <c r="I93" s="122">
        <v>415.71666666666664</v>
      </c>
      <c r="J93" s="122">
        <v>424.43333333333328</v>
      </c>
      <c r="K93" s="121">
        <v>407</v>
      </c>
      <c r="L93" s="121">
        <v>386.05</v>
      </c>
      <c r="M93" s="121">
        <v>8.2831700000000001</v>
      </c>
    </row>
    <row r="94" spans="1:13" s="18" customFormat="1">
      <c r="A94" s="65">
        <v>85</v>
      </c>
      <c r="B94" s="121" t="s">
        <v>645</v>
      </c>
      <c r="C94" s="124">
        <v>404.5</v>
      </c>
      <c r="D94" s="122">
        <v>406.06666666666666</v>
      </c>
      <c r="E94" s="122">
        <v>398.93333333333334</v>
      </c>
      <c r="F94" s="122">
        <v>393.36666666666667</v>
      </c>
      <c r="G94" s="122">
        <v>386.23333333333335</v>
      </c>
      <c r="H94" s="122">
        <v>411.63333333333333</v>
      </c>
      <c r="I94" s="122">
        <v>418.76666666666665</v>
      </c>
      <c r="J94" s="122">
        <v>424.33333333333331</v>
      </c>
      <c r="K94" s="121">
        <v>413.2</v>
      </c>
      <c r="L94" s="121">
        <v>400.5</v>
      </c>
      <c r="M94" s="121">
        <v>9.6587999999999994</v>
      </c>
    </row>
    <row r="95" spans="1:13" s="18" customFormat="1">
      <c r="A95" s="65">
        <v>86</v>
      </c>
      <c r="B95" s="121" t="s">
        <v>54</v>
      </c>
      <c r="C95" s="124">
        <v>262.75</v>
      </c>
      <c r="D95" s="122">
        <v>261.03333333333336</v>
      </c>
      <c r="E95" s="122">
        <v>258.4666666666667</v>
      </c>
      <c r="F95" s="122">
        <v>254.18333333333334</v>
      </c>
      <c r="G95" s="122">
        <v>251.61666666666667</v>
      </c>
      <c r="H95" s="122">
        <v>265.31666666666672</v>
      </c>
      <c r="I95" s="122">
        <v>267.88333333333344</v>
      </c>
      <c r="J95" s="122">
        <v>272.16666666666674</v>
      </c>
      <c r="K95" s="121">
        <v>263.60000000000002</v>
      </c>
      <c r="L95" s="121">
        <v>256.75</v>
      </c>
      <c r="M95" s="121">
        <v>41.121609999999997</v>
      </c>
    </row>
    <row r="96" spans="1:13" s="18" customFormat="1">
      <c r="A96" s="65">
        <v>87</v>
      </c>
      <c r="B96" s="121" t="s">
        <v>646</v>
      </c>
      <c r="C96" s="124">
        <v>615.20000000000005</v>
      </c>
      <c r="D96" s="122">
        <v>618.80000000000007</v>
      </c>
      <c r="E96" s="122">
        <v>609.40000000000009</v>
      </c>
      <c r="F96" s="122">
        <v>603.6</v>
      </c>
      <c r="G96" s="122">
        <v>594.20000000000005</v>
      </c>
      <c r="H96" s="122">
        <v>624.60000000000014</v>
      </c>
      <c r="I96" s="122">
        <v>634</v>
      </c>
      <c r="J96" s="122">
        <v>639.80000000000018</v>
      </c>
      <c r="K96" s="121">
        <v>628.20000000000005</v>
      </c>
      <c r="L96" s="121">
        <v>613</v>
      </c>
      <c r="M96" s="121">
        <v>4.1324100000000001</v>
      </c>
    </row>
    <row r="97" spans="1:13" s="18" customFormat="1">
      <c r="A97" s="65">
        <v>88</v>
      </c>
      <c r="B97" s="121" t="s">
        <v>648</v>
      </c>
      <c r="C97" s="124">
        <v>595.04999999999995</v>
      </c>
      <c r="D97" s="122">
        <v>594.76666666666665</v>
      </c>
      <c r="E97" s="122">
        <v>590.33333333333326</v>
      </c>
      <c r="F97" s="122">
        <v>585.61666666666656</v>
      </c>
      <c r="G97" s="122">
        <v>581.18333333333317</v>
      </c>
      <c r="H97" s="122">
        <v>599.48333333333335</v>
      </c>
      <c r="I97" s="122">
        <v>603.91666666666674</v>
      </c>
      <c r="J97" s="122">
        <v>608.63333333333344</v>
      </c>
      <c r="K97" s="121">
        <v>599.20000000000005</v>
      </c>
      <c r="L97" s="121">
        <v>590.04999999999995</v>
      </c>
      <c r="M97" s="121">
        <v>0.14233000000000001</v>
      </c>
    </row>
    <row r="98" spans="1:13" s="18" customFormat="1">
      <c r="A98" s="65">
        <v>89</v>
      </c>
      <c r="B98" s="121" t="s">
        <v>649</v>
      </c>
      <c r="C98" s="124">
        <v>370.2</v>
      </c>
      <c r="D98" s="122">
        <v>371.7833333333333</v>
      </c>
      <c r="E98" s="122">
        <v>366.56666666666661</v>
      </c>
      <c r="F98" s="122">
        <v>362.93333333333328</v>
      </c>
      <c r="G98" s="122">
        <v>357.71666666666658</v>
      </c>
      <c r="H98" s="122">
        <v>375.41666666666663</v>
      </c>
      <c r="I98" s="122">
        <v>380.63333333333333</v>
      </c>
      <c r="J98" s="122">
        <v>384.26666666666665</v>
      </c>
      <c r="K98" s="121">
        <v>377</v>
      </c>
      <c r="L98" s="121">
        <v>368.15</v>
      </c>
      <c r="M98" s="121">
        <v>0.29541000000000001</v>
      </c>
    </row>
    <row r="99" spans="1:13" s="18" customFormat="1">
      <c r="A99" s="65">
        <v>90</v>
      </c>
      <c r="B99" s="121" t="s">
        <v>233</v>
      </c>
      <c r="C99" s="124">
        <v>181.6</v>
      </c>
      <c r="D99" s="122">
        <v>182.61666666666667</v>
      </c>
      <c r="E99" s="122">
        <v>179.23333333333335</v>
      </c>
      <c r="F99" s="122">
        <v>176.86666666666667</v>
      </c>
      <c r="G99" s="122">
        <v>173.48333333333335</v>
      </c>
      <c r="H99" s="122">
        <v>184.98333333333335</v>
      </c>
      <c r="I99" s="122">
        <v>188.36666666666667</v>
      </c>
      <c r="J99" s="122">
        <v>190.73333333333335</v>
      </c>
      <c r="K99" s="121">
        <v>186</v>
      </c>
      <c r="L99" s="121">
        <v>180.25</v>
      </c>
      <c r="M99" s="121">
        <v>26.396270000000001</v>
      </c>
    </row>
    <row r="100" spans="1:13" s="18" customFormat="1">
      <c r="A100" s="65">
        <v>91</v>
      </c>
      <c r="B100" s="121" t="s">
        <v>232</v>
      </c>
      <c r="C100" s="124">
        <v>1515.5</v>
      </c>
      <c r="D100" s="122">
        <v>1513.3333333333333</v>
      </c>
      <c r="E100" s="122">
        <v>1495.1666666666665</v>
      </c>
      <c r="F100" s="122">
        <v>1474.8333333333333</v>
      </c>
      <c r="G100" s="122">
        <v>1456.6666666666665</v>
      </c>
      <c r="H100" s="122">
        <v>1533.6666666666665</v>
      </c>
      <c r="I100" s="122">
        <v>1551.833333333333</v>
      </c>
      <c r="J100" s="122">
        <v>1572.1666666666665</v>
      </c>
      <c r="K100" s="121">
        <v>1531.5</v>
      </c>
      <c r="L100" s="121">
        <v>1493</v>
      </c>
      <c r="M100" s="121">
        <v>5.2064000000000004</v>
      </c>
    </row>
    <row r="101" spans="1:13">
      <c r="A101" s="65">
        <v>92</v>
      </c>
      <c r="B101" s="121" t="s">
        <v>663</v>
      </c>
      <c r="C101" s="124">
        <v>70.099999999999994</v>
      </c>
      <c r="D101" s="122">
        <v>70</v>
      </c>
      <c r="E101" s="122">
        <v>69.349999999999994</v>
      </c>
      <c r="F101" s="122">
        <v>68.599999999999994</v>
      </c>
      <c r="G101" s="122">
        <v>67.949999999999989</v>
      </c>
      <c r="H101" s="122">
        <v>70.75</v>
      </c>
      <c r="I101" s="122">
        <v>71.400000000000006</v>
      </c>
      <c r="J101" s="122">
        <v>72.150000000000006</v>
      </c>
      <c r="K101" s="121">
        <v>70.650000000000006</v>
      </c>
      <c r="L101" s="121">
        <v>69.25</v>
      </c>
      <c r="M101" s="121">
        <v>1.7398199999999999</v>
      </c>
    </row>
    <row r="102" spans="1:13">
      <c r="A102" s="65">
        <v>93</v>
      </c>
      <c r="B102" s="121" t="s">
        <v>667</v>
      </c>
      <c r="C102" s="124">
        <v>308.7</v>
      </c>
      <c r="D102" s="122">
        <v>309.56666666666666</v>
      </c>
      <c r="E102" s="122">
        <v>305.13333333333333</v>
      </c>
      <c r="F102" s="122">
        <v>301.56666666666666</v>
      </c>
      <c r="G102" s="122">
        <v>297.13333333333333</v>
      </c>
      <c r="H102" s="122">
        <v>313.13333333333333</v>
      </c>
      <c r="I102" s="122">
        <v>317.56666666666661</v>
      </c>
      <c r="J102" s="122">
        <v>321.13333333333333</v>
      </c>
      <c r="K102" s="121">
        <v>314</v>
      </c>
      <c r="L102" s="121">
        <v>306</v>
      </c>
      <c r="M102" s="121">
        <v>0.96013999999999999</v>
      </c>
    </row>
    <row r="103" spans="1:13">
      <c r="A103" s="65">
        <v>94</v>
      </c>
      <c r="B103" s="121" t="s">
        <v>55</v>
      </c>
      <c r="C103" s="124">
        <v>1101.3499999999999</v>
      </c>
      <c r="D103" s="122">
        <v>1101.0833333333333</v>
      </c>
      <c r="E103" s="122">
        <v>1085.4666666666665</v>
      </c>
      <c r="F103" s="122">
        <v>1069.5833333333333</v>
      </c>
      <c r="G103" s="122">
        <v>1053.9666666666665</v>
      </c>
      <c r="H103" s="122">
        <v>1116.9666666666665</v>
      </c>
      <c r="I103" s="122">
        <v>1132.5833333333333</v>
      </c>
      <c r="J103" s="122">
        <v>1148.4666666666665</v>
      </c>
      <c r="K103" s="121">
        <v>1116.7</v>
      </c>
      <c r="L103" s="121">
        <v>1085.2</v>
      </c>
      <c r="M103" s="121">
        <v>4.5418099999999999</v>
      </c>
    </row>
    <row r="104" spans="1:13">
      <c r="A104" s="65">
        <v>95</v>
      </c>
      <c r="B104" s="121" t="s">
        <v>670</v>
      </c>
      <c r="C104" s="124">
        <v>2999</v>
      </c>
      <c r="D104" s="122">
        <v>3009.85</v>
      </c>
      <c r="E104" s="122">
        <v>2955.7</v>
      </c>
      <c r="F104" s="122">
        <v>2912.4</v>
      </c>
      <c r="G104" s="122">
        <v>2858.25</v>
      </c>
      <c r="H104" s="122">
        <v>3053.1499999999996</v>
      </c>
      <c r="I104" s="122">
        <v>3107.3</v>
      </c>
      <c r="J104" s="122">
        <v>3150.5999999999995</v>
      </c>
      <c r="K104" s="121">
        <v>3064</v>
      </c>
      <c r="L104" s="121">
        <v>2966.55</v>
      </c>
      <c r="M104" s="121">
        <v>0.3226</v>
      </c>
    </row>
    <row r="105" spans="1:13">
      <c r="A105" s="65">
        <v>96</v>
      </c>
      <c r="B105" s="121" t="s">
        <v>674</v>
      </c>
      <c r="C105" s="124">
        <v>188.95</v>
      </c>
      <c r="D105" s="122">
        <v>190.4666666666667</v>
      </c>
      <c r="E105" s="122">
        <v>186.03333333333339</v>
      </c>
      <c r="F105" s="122">
        <v>183.1166666666667</v>
      </c>
      <c r="G105" s="122">
        <v>178.68333333333339</v>
      </c>
      <c r="H105" s="122">
        <v>193.38333333333338</v>
      </c>
      <c r="I105" s="122">
        <v>197.81666666666666</v>
      </c>
      <c r="J105" s="122">
        <v>200.73333333333338</v>
      </c>
      <c r="K105" s="121">
        <v>194.9</v>
      </c>
      <c r="L105" s="121">
        <v>187.55</v>
      </c>
      <c r="M105" s="121">
        <v>8.1153399999999998</v>
      </c>
    </row>
    <row r="106" spans="1:13">
      <c r="A106" s="65">
        <v>97</v>
      </c>
      <c r="B106" s="121" t="s">
        <v>676</v>
      </c>
      <c r="C106" s="124">
        <v>303.75</v>
      </c>
      <c r="D106" s="122">
        <v>298.41666666666669</v>
      </c>
      <c r="E106" s="122">
        <v>290.88333333333338</v>
      </c>
      <c r="F106" s="122">
        <v>278.01666666666671</v>
      </c>
      <c r="G106" s="122">
        <v>270.48333333333341</v>
      </c>
      <c r="H106" s="122">
        <v>311.28333333333336</v>
      </c>
      <c r="I106" s="122">
        <v>318.81666666666666</v>
      </c>
      <c r="J106" s="122">
        <v>331.68333333333334</v>
      </c>
      <c r="K106" s="121">
        <v>305.95</v>
      </c>
      <c r="L106" s="121">
        <v>285.55</v>
      </c>
      <c r="M106" s="121">
        <v>8.9802999999999997</v>
      </c>
    </row>
    <row r="107" spans="1:13">
      <c r="A107" s="65">
        <v>98</v>
      </c>
      <c r="B107" s="121" t="s">
        <v>678</v>
      </c>
      <c r="C107" s="124">
        <v>1668.3</v>
      </c>
      <c r="D107" s="122">
        <v>1659.7666666666667</v>
      </c>
      <c r="E107" s="122">
        <v>1636.5333333333333</v>
      </c>
      <c r="F107" s="122">
        <v>1604.7666666666667</v>
      </c>
      <c r="G107" s="122">
        <v>1581.5333333333333</v>
      </c>
      <c r="H107" s="122">
        <v>1691.5333333333333</v>
      </c>
      <c r="I107" s="122">
        <v>1714.7666666666664</v>
      </c>
      <c r="J107" s="122">
        <v>1746.5333333333333</v>
      </c>
      <c r="K107" s="121">
        <v>1683</v>
      </c>
      <c r="L107" s="121">
        <v>1628</v>
      </c>
      <c r="M107" s="121">
        <v>2.8950300000000002</v>
      </c>
    </row>
    <row r="108" spans="1:13">
      <c r="A108" s="65">
        <v>99</v>
      </c>
      <c r="B108" s="121" t="s">
        <v>57</v>
      </c>
      <c r="C108" s="124">
        <v>591.04999999999995</v>
      </c>
      <c r="D108" s="122">
        <v>592.05000000000007</v>
      </c>
      <c r="E108" s="122">
        <v>584.00000000000011</v>
      </c>
      <c r="F108" s="122">
        <v>576.95000000000005</v>
      </c>
      <c r="G108" s="122">
        <v>568.90000000000009</v>
      </c>
      <c r="H108" s="122">
        <v>599.10000000000014</v>
      </c>
      <c r="I108" s="122">
        <v>607.15000000000009</v>
      </c>
      <c r="J108" s="122">
        <v>614.20000000000016</v>
      </c>
      <c r="K108" s="121">
        <v>600.1</v>
      </c>
      <c r="L108" s="121">
        <v>585</v>
      </c>
      <c r="M108" s="121">
        <v>10.46885</v>
      </c>
    </row>
    <row r="109" spans="1:13">
      <c r="A109" s="65">
        <v>100</v>
      </c>
      <c r="B109" s="121" t="s">
        <v>708</v>
      </c>
      <c r="C109" s="124">
        <v>186.05</v>
      </c>
      <c r="D109" s="122">
        <v>185.95000000000002</v>
      </c>
      <c r="E109" s="122">
        <v>184.90000000000003</v>
      </c>
      <c r="F109" s="122">
        <v>183.75000000000003</v>
      </c>
      <c r="G109" s="122">
        <v>182.70000000000005</v>
      </c>
      <c r="H109" s="122">
        <v>187.10000000000002</v>
      </c>
      <c r="I109" s="122">
        <v>188.15000000000003</v>
      </c>
      <c r="J109" s="122">
        <v>189.3</v>
      </c>
      <c r="K109" s="121">
        <v>187</v>
      </c>
      <c r="L109" s="121">
        <v>184.8</v>
      </c>
      <c r="M109" s="121">
        <v>2.2164799999999998</v>
      </c>
    </row>
    <row r="110" spans="1:13">
      <c r="A110" s="65">
        <v>101</v>
      </c>
      <c r="B110" s="121" t="s">
        <v>58</v>
      </c>
      <c r="C110" s="124">
        <v>267.39999999999998</v>
      </c>
      <c r="D110" s="122">
        <v>268.83333333333331</v>
      </c>
      <c r="E110" s="122">
        <v>263.86666666666662</v>
      </c>
      <c r="F110" s="122">
        <v>260.33333333333331</v>
      </c>
      <c r="G110" s="122">
        <v>255.36666666666662</v>
      </c>
      <c r="H110" s="122">
        <v>272.36666666666662</v>
      </c>
      <c r="I110" s="122">
        <v>277.33333333333331</v>
      </c>
      <c r="J110" s="122">
        <v>280.86666666666662</v>
      </c>
      <c r="K110" s="121">
        <v>273.8</v>
      </c>
      <c r="L110" s="121">
        <v>265.3</v>
      </c>
      <c r="M110" s="121">
        <v>71.812569999999994</v>
      </c>
    </row>
    <row r="111" spans="1:13">
      <c r="A111" s="65">
        <v>102</v>
      </c>
      <c r="B111" s="121" t="s">
        <v>2522</v>
      </c>
      <c r="C111" s="124">
        <v>521.5</v>
      </c>
      <c r="D111" s="122">
        <v>521.81666666666661</v>
      </c>
      <c r="E111" s="122">
        <v>516.78333333333319</v>
      </c>
      <c r="F111" s="122">
        <v>512.06666666666661</v>
      </c>
      <c r="G111" s="122">
        <v>507.03333333333319</v>
      </c>
      <c r="H111" s="122">
        <v>526.53333333333319</v>
      </c>
      <c r="I111" s="122">
        <v>531.56666666666649</v>
      </c>
      <c r="J111" s="122">
        <v>536.28333333333319</v>
      </c>
      <c r="K111" s="121">
        <v>526.85</v>
      </c>
      <c r="L111" s="121">
        <v>517.1</v>
      </c>
      <c r="M111" s="121">
        <v>0.59533000000000003</v>
      </c>
    </row>
    <row r="112" spans="1:13">
      <c r="A112" s="65">
        <v>103</v>
      </c>
      <c r="B112" s="121" t="s">
        <v>686</v>
      </c>
      <c r="C112" s="124">
        <v>346.2</v>
      </c>
      <c r="D112" s="122">
        <v>346.7</v>
      </c>
      <c r="E112" s="122">
        <v>340.5</v>
      </c>
      <c r="F112" s="122">
        <v>334.8</v>
      </c>
      <c r="G112" s="122">
        <v>328.6</v>
      </c>
      <c r="H112" s="122">
        <v>352.4</v>
      </c>
      <c r="I112" s="122">
        <v>358.59999999999991</v>
      </c>
      <c r="J112" s="122">
        <v>364.29999999999995</v>
      </c>
      <c r="K112" s="121">
        <v>352.9</v>
      </c>
      <c r="L112" s="121">
        <v>341</v>
      </c>
      <c r="M112" s="121">
        <v>3.3003200000000001</v>
      </c>
    </row>
    <row r="113" spans="1:13">
      <c r="A113" s="65">
        <v>104</v>
      </c>
      <c r="B113" s="121" t="s">
        <v>59</v>
      </c>
      <c r="C113" s="124">
        <v>1102.6500000000001</v>
      </c>
      <c r="D113" s="122">
        <v>1101.5166666666667</v>
      </c>
      <c r="E113" s="122">
        <v>1095.1833333333334</v>
      </c>
      <c r="F113" s="122">
        <v>1087.7166666666667</v>
      </c>
      <c r="G113" s="122">
        <v>1081.3833333333334</v>
      </c>
      <c r="H113" s="122">
        <v>1108.9833333333333</v>
      </c>
      <c r="I113" s="122">
        <v>1115.3166666666668</v>
      </c>
      <c r="J113" s="122">
        <v>1122.7833333333333</v>
      </c>
      <c r="K113" s="121">
        <v>1107.8499999999999</v>
      </c>
      <c r="L113" s="121">
        <v>1094.05</v>
      </c>
      <c r="M113" s="121">
        <v>3.5621700000000001</v>
      </c>
    </row>
    <row r="114" spans="1:13">
      <c r="A114" s="65">
        <v>105</v>
      </c>
      <c r="B114" s="120" t="s">
        <v>196</v>
      </c>
      <c r="C114" s="124">
        <v>1349.75</v>
      </c>
      <c r="D114" s="122">
        <v>1351.7666666666667</v>
      </c>
      <c r="E114" s="122">
        <v>1333.7333333333333</v>
      </c>
      <c r="F114" s="122">
        <v>1317.7166666666667</v>
      </c>
      <c r="G114" s="122">
        <v>1299.6833333333334</v>
      </c>
      <c r="H114" s="122">
        <v>1367.7833333333333</v>
      </c>
      <c r="I114" s="122">
        <v>1385.8166666666666</v>
      </c>
      <c r="J114" s="122">
        <v>1401.8333333333333</v>
      </c>
      <c r="K114" s="121">
        <v>1369.8</v>
      </c>
      <c r="L114" s="121">
        <v>1335.75</v>
      </c>
      <c r="M114" s="121">
        <v>4.1926800000000002</v>
      </c>
    </row>
    <row r="115" spans="1:13">
      <c r="A115" s="65">
        <v>106</v>
      </c>
      <c r="B115" s="121" t="s">
        <v>692</v>
      </c>
      <c r="C115" s="124">
        <v>455.2</v>
      </c>
      <c r="D115" s="122">
        <v>456.54999999999995</v>
      </c>
      <c r="E115" s="122">
        <v>451.19999999999993</v>
      </c>
      <c r="F115" s="122">
        <v>447.2</v>
      </c>
      <c r="G115" s="122">
        <v>441.84999999999997</v>
      </c>
      <c r="H115" s="122">
        <v>460.5499999999999</v>
      </c>
      <c r="I115" s="122">
        <v>465.89999999999992</v>
      </c>
      <c r="J115" s="122">
        <v>469.89999999999986</v>
      </c>
      <c r="K115" s="121">
        <v>461.9</v>
      </c>
      <c r="L115" s="121">
        <v>452.55</v>
      </c>
      <c r="M115" s="121">
        <v>3.1844700000000001</v>
      </c>
    </row>
    <row r="116" spans="1:13">
      <c r="A116" s="65">
        <v>107</v>
      </c>
      <c r="B116" s="121" t="s">
        <v>694</v>
      </c>
      <c r="C116" s="124">
        <v>29.35</v>
      </c>
      <c r="D116" s="122">
        <v>29.5</v>
      </c>
      <c r="E116" s="122">
        <v>29.15</v>
      </c>
      <c r="F116" s="122">
        <v>28.95</v>
      </c>
      <c r="G116" s="122">
        <v>28.599999999999998</v>
      </c>
      <c r="H116" s="122">
        <v>29.7</v>
      </c>
      <c r="I116" s="122">
        <v>30.05</v>
      </c>
      <c r="J116" s="122">
        <v>30.25</v>
      </c>
      <c r="K116" s="121">
        <v>29.85</v>
      </c>
      <c r="L116" s="121">
        <v>29.3</v>
      </c>
      <c r="M116" s="121">
        <v>1.24522</v>
      </c>
    </row>
    <row r="117" spans="1:13">
      <c r="A117" s="65">
        <v>108</v>
      </c>
      <c r="B117" s="121" t="s">
        <v>698</v>
      </c>
      <c r="C117" s="124">
        <v>208.5</v>
      </c>
      <c r="D117" s="122">
        <v>209.35</v>
      </c>
      <c r="E117" s="122">
        <v>204.79999999999998</v>
      </c>
      <c r="F117" s="122">
        <v>201.1</v>
      </c>
      <c r="G117" s="122">
        <v>196.54999999999998</v>
      </c>
      <c r="H117" s="122">
        <v>213.04999999999998</v>
      </c>
      <c r="I117" s="122">
        <v>217.6</v>
      </c>
      <c r="J117" s="122">
        <v>221.29999999999998</v>
      </c>
      <c r="K117" s="121">
        <v>213.9</v>
      </c>
      <c r="L117" s="121">
        <v>205.65</v>
      </c>
      <c r="M117" s="121">
        <v>2.4984500000000001</v>
      </c>
    </row>
    <row r="118" spans="1:13">
      <c r="A118" s="65">
        <v>109</v>
      </c>
      <c r="B118" s="121" t="s">
        <v>704</v>
      </c>
      <c r="C118" s="124">
        <v>248.9</v>
      </c>
      <c r="D118" s="122">
        <v>247.31666666666669</v>
      </c>
      <c r="E118" s="122">
        <v>242.03333333333339</v>
      </c>
      <c r="F118" s="122">
        <v>235.16666666666669</v>
      </c>
      <c r="G118" s="122">
        <v>229.88333333333338</v>
      </c>
      <c r="H118" s="122">
        <v>254.18333333333339</v>
      </c>
      <c r="I118" s="122">
        <v>259.4666666666667</v>
      </c>
      <c r="J118" s="122">
        <v>266.33333333333337</v>
      </c>
      <c r="K118" s="121">
        <v>252.6</v>
      </c>
      <c r="L118" s="121">
        <v>240.45</v>
      </c>
      <c r="M118" s="121">
        <v>14.283910000000001</v>
      </c>
    </row>
    <row r="119" spans="1:13">
      <c r="A119" s="65">
        <v>110</v>
      </c>
      <c r="B119" s="121" t="s">
        <v>354</v>
      </c>
      <c r="C119" s="124">
        <v>761.4</v>
      </c>
      <c r="D119" s="122">
        <v>757.41666666666663</v>
      </c>
      <c r="E119" s="122">
        <v>750.88333333333321</v>
      </c>
      <c r="F119" s="122">
        <v>740.36666666666656</v>
      </c>
      <c r="G119" s="122">
        <v>733.83333333333314</v>
      </c>
      <c r="H119" s="122">
        <v>767.93333333333328</v>
      </c>
      <c r="I119" s="122">
        <v>774.46666666666681</v>
      </c>
      <c r="J119" s="122">
        <v>784.98333333333335</v>
      </c>
      <c r="K119" s="121">
        <v>763.95</v>
      </c>
      <c r="L119" s="121">
        <v>746.9</v>
      </c>
      <c r="M119" s="121">
        <v>3.06413</v>
      </c>
    </row>
    <row r="120" spans="1:13">
      <c r="A120" s="65">
        <v>111</v>
      </c>
      <c r="B120" s="121" t="s">
        <v>713</v>
      </c>
      <c r="C120" s="124">
        <v>819.2</v>
      </c>
      <c r="D120" s="122">
        <v>830.48333333333323</v>
      </c>
      <c r="E120" s="122">
        <v>794.91666666666652</v>
      </c>
      <c r="F120" s="122">
        <v>770.63333333333333</v>
      </c>
      <c r="G120" s="122">
        <v>735.06666666666661</v>
      </c>
      <c r="H120" s="122">
        <v>854.76666666666642</v>
      </c>
      <c r="I120" s="122">
        <v>890.33333333333326</v>
      </c>
      <c r="J120" s="122">
        <v>914.61666666666633</v>
      </c>
      <c r="K120" s="121">
        <v>866.05</v>
      </c>
      <c r="L120" s="121">
        <v>806.2</v>
      </c>
      <c r="M120" s="121">
        <v>6.26884</v>
      </c>
    </row>
    <row r="121" spans="1:13">
      <c r="A121" s="65">
        <v>112</v>
      </c>
      <c r="B121" s="121" t="s">
        <v>725</v>
      </c>
      <c r="C121" s="124">
        <v>63.9</v>
      </c>
      <c r="D121" s="122">
        <v>63.966666666666669</v>
      </c>
      <c r="E121" s="122">
        <v>63.033333333333331</v>
      </c>
      <c r="F121" s="122">
        <v>62.166666666666664</v>
      </c>
      <c r="G121" s="122">
        <v>61.233333333333327</v>
      </c>
      <c r="H121" s="122">
        <v>64.833333333333343</v>
      </c>
      <c r="I121" s="122">
        <v>65.76666666666668</v>
      </c>
      <c r="J121" s="122">
        <v>66.63333333333334</v>
      </c>
      <c r="K121" s="121">
        <v>64.900000000000006</v>
      </c>
      <c r="L121" s="121">
        <v>63.1</v>
      </c>
      <c r="M121" s="121">
        <v>6.4526899999999996</v>
      </c>
    </row>
    <row r="122" spans="1:13">
      <c r="A122" s="65">
        <v>113</v>
      </c>
      <c r="B122" s="121" t="s">
        <v>723</v>
      </c>
      <c r="C122" s="124">
        <v>296.14999999999998</v>
      </c>
      <c r="D122" s="122">
        <v>297.90000000000003</v>
      </c>
      <c r="E122" s="122">
        <v>294.00000000000006</v>
      </c>
      <c r="F122" s="122">
        <v>291.85000000000002</v>
      </c>
      <c r="G122" s="122">
        <v>287.95000000000005</v>
      </c>
      <c r="H122" s="122">
        <v>300.05000000000007</v>
      </c>
      <c r="I122" s="122">
        <v>303.95000000000005</v>
      </c>
      <c r="J122" s="122">
        <v>306.10000000000008</v>
      </c>
      <c r="K122" s="121">
        <v>301.8</v>
      </c>
      <c r="L122" s="121">
        <v>295.75</v>
      </c>
      <c r="M122" s="121">
        <v>0.14330999999999999</v>
      </c>
    </row>
    <row r="123" spans="1:13">
      <c r="A123" s="65">
        <v>114</v>
      </c>
      <c r="B123" s="121" t="s">
        <v>376</v>
      </c>
      <c r="C123" s="124">
        <v>196.2</v>
      </c>
      <c r="D123" s="122">
        <v>194.98333333333335</v>
      </c>
      <c r="E123" s="122">
        <v>192.7166666666667</v>
      </c>
      <c r="F123" s="122">
        <v>189.23333333333335</v>
      </c>
      <c r="G123" s="122">
        <v>186.9666666666667</v>
      </c>
      <c r="H123" s="122">
        <v>198.4666666666667</v>
      </c>
      <c r="I123" s="122">
        <v>200.73333333333335</v>
      </c>
      <c r="J123" s="122">
        <v>204.2166666666667</v>
      </c>
      <c r="K123" s="121">
        <v>197.25</v>
      </c>
      <c r="L123" s="121">
        <v>191.5</v>
      </c>
      <c r="M123" s="121">
        <v>19.8156</v>
      </c>
    </row>
    <row r="124" spans="1:13">
      <c r="A124" s="65">
        <v>115</v>
      </c>
      <c r="B124" s="121" t="s">
        <v>730</v>
      </c>
      <c r="C124" s="124">
        <v>272.05</v>
      </c>
      <c r="D124" s="122">
        <v>275.93333333333334</v>
      </c>
      <c r="E124" s="122">
        <v>267.11666666666667</v>
      </c>
      <c r="F124" s="122">
        <v>262.18333333333334</v>
      </c>
      <c r="G124" s="122">
        <v>253.36666666666667</v>
      </c>
      <c r="H124" s="122">
        <v>280.86666666666667</v>
      </c>
      <c r="I124" s="122">
        <v>289.68333333333339</v>
      </c>
      <c r="J124" s="122">
        <v>294.61666666666667</v>
      </c>
      <c r="K124" s="121">
        <v>284.75</v>
      </c>
      <c r="L124" s="121">
        <v>271</v>
      </c>
      <c r="M124" s="121">
        <v>4.2692199999999998</v>
      </c>
    </row>
    <row r="125" spans="1:13">
      <c r="A125" s="65">
        <v>116</v>
      </c>
      <c r="B125" s="121" t="s">
        <v>63</v>
      </c>
      <c r="C125" s="124">
        <v>215.7</v>
      </c>
      <c r="D125" s="122">
        <v>214.86666666666667</v>
      </c>
      <c r="E125" s="122">
        <v>212.83333333333334</v>
      </c>
      <c r="F125" s="122">
        <v>209.96666666666667</v>
      </c>
      <c r="G125" s="122">
        <v>207.93333333333334</v>
      </c>
      <c r="H125" s="122">
        <v>217.73333333333335</v>
      </c>
      <c r="I125" s="122">
        <v>219.76666666666665</v>
      </c>
      <c r="J125" s="122">
        <v>222.63333333333335</v>
      </c>
      <c r="K125" s="121">
        <v>216.9</v>
      </c>
      <c r="L125" s="121">
        <v>212</v>
      </c>
      <c r="M125" s="121">
        <v>26.967510000000001</v>
      </c>
    </row>
    <row r="126" spans="1:13">
      <c r="A126" s="65">
        <v>117</v>
      </c>
      <c r="B126" s="121" t="s">
        <v>60</v>
      </c>
      <c r="C126" s="124">
        <v>369.35</v>
      </c>
      <c r="D126" s="122">
        <v>370.3</v>
      </c>
      <c r="E126" s="122">
        <v>365.85</v>
      </c>
      <c r="F126" s="122">
        <v>362.35</v>
      </c>
      <c r="G126" s="122">
        <v>357.90000000000003</v>
      </c>
      <c r="H126" s="122">
        <v>373.8</v>
      </c>
      <c r="I126" s="122">
        <v>378.24999999999994</v>
      </c>
      <c r="J126" s="122">
        <v>381.75</v>
      </c>
      <c r="K126" s="121">
        <v>374.75</v>
      </c>
      <c r="L126" s="121">
        <v>366.8</v>
      </c>
      <c r="M126" s="121">
        <v>11.586220000000001</v>
      </c>
    </row>
    <row r="127" spans="1:13">
      <c r="A127" s="65">
        <v>118</v>
      </c>
      <c r="B127" s="121" t="s">
        <v>717</v>
      </c>
      <c r="C127" s="124">
        <v>2882.35</v>
      </c>
      <c r="D127" s="122">
        <v>2894.7833333333328</v>
      </c>
      <c r="E127" s="122">
        <v>2839.5166666666655</v>
      </c>
      <c r="F127" s="122">
        <v>2796.6833333333325</v>
      </c>
      <c r="G127" s="122">
        <v>2741.4166666666652</v>
      </c>
      <c r="H127" s="122">
        <v>2937.6166666666659</v>
      </c>
      <c r="I127" s="122">
        <v>2992.8833333333332</v>
      </c>
      <c r="J127" s="122">
        <v>3035.7166666666662</v>
      </c>
      <c r="K127" s="121">
        <v>2950.05</v>
      </c>
      <c r="L127" s="121">
        <v>2851.95</v>
      </c>
      <c r="M127" s="121">
        <v>1.1615800000000001</v>
      </c>
    </row>
    <row r="128" spans="1:13">
      <c r="A128" s="65">
        <v>119</v>
      </c>
      <c r="B128" s="121" t="s">
        <v>733</v>
      </c>
      <c r="C128" s="124">
        <v>335.65</v>
      </c>
      <c r="D128" s="122">
        <v>333.88333333333333</v>
      </c>
      <c r="E128" s="122">
        <v>329.76666666666665</v>
      </c>
      <c r="F128" s="122">
        <v>323.88333333333333</v>
      </c>
      <c r="G128" s="122">
        <v>319.76666666666665</v>
      </c>
      <c r="H128" s="122">
        <v>339.76666666666665</v>
      </c>
      <c r="I128" s="122">
        <v>343.88333333333333</v>
      </c>
      <c r="J128" s="122">
        <v>349.76666666666665</v>
      </c>
      <c r="K128" s="121">
        <v>338</v>
      </c>
      <c r="L128" s="121">
        <v>328</v>
      </c>
      <c r="M128" s="121">
        <v>0.76710999999999996</v>
      </c>
    </row>
    <row r="129" spans="1:13">
      <c r="A129" s="65">
        <v>120</v>
      </c>
      <c r="B129" s="121" t="s">
        <v>738</v>
      </c>
      <c r="C129" s="124">
        <v>250.35</v>
      </c>
      <c r="D129" s="122">
        <v>251.38333333333333</v>
      </c>
      <c r="E129" s="122">
        <v>244.96666666666664</v>
      </c>
      <c r="F129" s="122">
        <v>239.58333333333331</v>
      </c>
      <c r="G129" s="122">
        <v>233.16666666666663</v>
      </c>
      <c r="H129" s="122">
        <v>256.76666666666665</v>
      </c>
      <c r="I129" s="122">
        <v>263.18333333333334</v>
      </c>
      <c r="J129" s="122">
        <v>268.56666666666666</v>
      </c>
      <c r="K129" s="121">
        <v>257.8</v>
      </c>
      <c r="L129" s="121">
        <v>246</v>
      </c>
      <c r="M129" s="121">
        <v>31.290099999999999</v>
      </c>
    </row>
    <row r="130" spans="1:13">
      <c r="A130" s="65">
        <v>121</v>
      </c>
      <c r="B130" s="121" t="s">
        <v>740</v>
      </c>
      <c r="C130" s="124">
        <v>101.65</v>
      </c>
      <c r="D130" s="122">
        <v>101.85000000000001</v>
      </c>
      <c r="E130" s="122">
        <v>100.10000000000002</v>
      </c>
      <c r="F130" s="122">
        <v>98.550000000000011</v>
      </c>
      <c r="G130" s="122">
        <v>96.800000000000026</v>
      </c>
      <c r="H130" s="122">
        <v>103.40000000000002</v>
      </c>
      <c r="I130" s="122">
        <v>105.14999999999999</v>
      </c>
      <c r="J130" s="122">
        <v>106.70000000000002</v>
      </c>
      <c r="K130" s="121">
        <v>103.6</v>
      </c>
      <c r="L130" s="121">
        <v>100.3</v>
      </c>
      <c r="M130" s="121">
        <v>1.63934</v>
      </c>
    </row>
    <row r="131" spans="1:13">
      <c r="A131" s="65">
        <v>122</v>
      </c>
      <c r="B131" s="121" t="s">
        <v>742</v>
      </c>
      <c r="C131" s="124">
        <v>19.05</v>
      </c>
      <c r="D131" s="122">
        <v>19.099999999999998</v>
      </c>
      <c r="E131" s="122">
        <v>18.899999999999995</v>
      </c>
      <c r="F131" s="122">
        <v>18.749999999999996</v>
      </c>
      <c r="G131" s="122">
        <v>18.549999999999994</v>
      </c>
      <c r="H131" s="122">
        <v>19.249999999999996</v>
      </c>
      <c r="I131" s="122">
        <v>19.45</v>
      </c>
      <c r="J131" s="122">
        <v>19.599999999999998</v>
      </c>
      <c r="K131" s="121">
        <v>19.3</v>
      </c>
      <c r="L131" s="121">
        <v>18.95</v>
      </c>
      <c r="M131" s="121">
        <v>6.6339600000000001</v>
      </c>
    </row>
    <row r="132" spans="1:13">
      <c r="A132" s="65">
        <v>123</v>
      </c>
      <c r="B132" s="121" t="s">
        <v>234</v>
      </c>
      <c r="C132" s="124">
        <v>627.5</v>
      </c>
      <c r="D132" s="122">
        <v>628</v>
      </c>
      <c r="E132" s="122">
        <v>621.15</v>
      </c>
      <c r="F132" s="122">
        <v>614.79999999999995</v>
      </c>
      <c r="G132" s="122">
        <v>607.94999999999993</v>
      </c>
      <c r="H132" s="122">
        <v>634.35</v>
      </c>
      <c r="I132" s="122">
        <v>641.19999999999993</v>
      </c>
      <c r="J132" s="122">
        <v>647.55000000000007</v>
      </c>
      <c r="K132" s="121">
        <v>634.85</v>
      </c>
      <c r="L132" s="121">
        <v>621.65</v>
      </c>
      <c r="M132" s="121">
        <v>27.708349999999999</v>
      </c>
    </row>
    <row r="133" spans="1:13">
      <c r="A133" s="65">
        <v>124</v>
      </c>
      <c r="B133" s="121" t="s">
        <v>748</v>
      </c>
      <c r="C133" s="124">
        <v>594.65</v>
      </c>
      <c r="D133" s="122">
        <v>594.31666666666661</v>
      </c>
      <c r="E133" s="122">
        <v>590.33333333333326</v>
      </c>
      <c r="F133" s="122">
        <v>586.01666666666665</v>
      </c>
      <c r="G133" s="122">
        <v>582.0333333333333</v>
      </c>
      <c r="H133" s="122">
        <v>598.63333333333321</v>
      </c>
      <c r="I133" s="122">
        <v>602.61666666666656</v>
      </c>
      <c r="J133" s="122">
        <v>606.93333333333317</v>
      </c>
      <c r="K133" s="121">
        <v>598.29999999999995</v>
      </c>
      <c r="L133" s="121">
        <v>590</v>
      </c>
      <c r="M133" s="121">
        <v>7.1650000000000005E-2</v>
      </c>
    </row>
    <row r="134" spans="1:13">
      <c r="A134" s="65">
        <v>125</v>
      </c>
      <c r="B134" s="121" t="s">
        <v>2177</v>
      </c>
      <c r="C134" s="124">
        <v>1161.2</v>
      </c>
      <c r="D134" s="122">
        <v>1162.6666666666667</v>
      </c>
      <c r="E134" s="122">
        <v>1147.5333333333335</v>
      </c>
      <c r="F134" s="122">
        <v>1133.8666666666668</v>
      </c>
      <c r="G134" s="122">
        <v>1118.7333333333336</v>
      </c>
      <c r="H134" s="122">
        <v>1176.3333333333335</v>
      </c>
      <c r="I134" s="122">
        <v>1191.4666666666667</v>
      </c>
      <c r="J134" s="122">
        <v>1205.1333333333334</v>
      </c>
      <c r="K134" s="121">
        <v>1177.8</v>
      </c>
      <c r="L134" s="121">
        <v>1149</v>
      </c>
      <c r="M134" s="121">
        <v>0.96228000000000002</v>
      </c>
    </row>
    <row r="135" spans="1:13">
      <c r="A135" s="65">
        <v>126</v>
      </c>
      <c r="B135" s="121" t="s">
        <v>61</v>
      </c>
      <c r="C135" s="124">
        <v>75</v>
      </c>
      <c r="D135" s="122">
        <v>75.100000000000009</v>
      </c>
      <c r="E135" s="122">
        <v>74.600000000000023</v>
      </c>
      <c r="F135" s="122">
        <v>74.200000000000017</v>
      </c>
      <c r="G135" s="122">
        <v>73.700000000000031</v>
      </c>
      <c r="H135" s="122">
        <v>75.500000000000014</v>
      </c>
      <c r="I135" s="122">
        <v>75.999999999999986</v>
      </c>
      <c r="J135" s="122">
        <v>76.400000000000006</v>
      </c>
      <c r="K135" s="121">
        <v>75.599999999999994</v>
      </c>
      <c r="L135" s="121">
        <v>74.7</v>
      </c>
      <c r="M135" s="121">
        <v>17.292539999999999</v>
      </c>
    </row>
    <row r="136" spans="1:13">
      <c r="A136" s="65">
        <v>127</v>
      </c>
      <c r="B136" s="121" t="s">
        <v>62</v>
      </c>
      <c r="C136" s="124">
        <v>1208.5</v>
      </c>
      <c r="D136" s="122">
        <v>1200.8833333333334</v>
      </c>
      <c r="E136" s="122">
        <v>1187.9666666666669</v>
      </c>
      <c r="F136" s="122">
        <v>1167.4333333333334</v>
      </c>
      <c r="G136" s="122">
        <v>1154.5166666666669</v>
      </c>
      <c r="H136" s="122">
        <v>1221.416666666667</v>
      </c>
      <c r="I136" s="122">
        <v>1234.3333333333335</v>
      </c>
      <c r="J136" s="122">
        <v>1254.866666666667</v>
      </c>
      <c r="K136" s="121">
        <v>1213.8</v>
      </c>
      <c r="L136" s="121">
        <v>1180.3499999999999</v>
      </c>
      <c r="M136" s="121">
        <v>3.7313100000000001</v>
      </c>
    </row>
    <row r="137" spans="1:13">
      <c r="A137" s="65">
        <v>128</v>
      </c>
      <c r="B137" s="121" t="s">
        <v>1236</v>
      </c>
      <c r="C137" s="124">
        <v>833.95</v>
      </c>
      <c r="D137" s="122">
        <v>833.51666666666677</v>
      </c>
      <c r="E137" s="122">
        <v>826.63333333333355</v>
      </c>
      <c r="F137" s="122">
        <v>819.31666666666683</v>
      </c>
      <c r="G137" s="122">
        <v>812.43333333333362</v>
      </c>
      <c r="H137" s="122">
        <v>840.83333333333348</v>
      </c>
      <c r="I137" s="122">
        <v>847.7166666666667</v>
      </c>
      <c r="J137" s="122">
        <v>855.03333333333342</v>
      </c>
      <c r="K137" s="121">
        <v>840.4</v>
      </c>
      <c r="L137" s="121">
        <v>826.2</v>
      </c>
      <c r="M137" s="121">
        <v>0.42000999999999999</v>
      </c>
    </row>
    <row r="138" spans="1:13">
      <c r="A138" s="65">
        <v>129</v>
      </c>
      <c r="B138" s="121" t="s">
        <v>64</v>
      </c>
      <c r="C138" s="124">
        <v>2069.5</v>
      </c>
      <c r="D138" s="122">
        <v>2078.4166666666665</v>
      </c>
      <c r="E138" s="122">
        <v>2046.083333333333</v>
      </c>
      <c r="F138" s="122">
        <v>2022.6666666666665</v>
      </c>
      <c r="G138" s="122">
        <v>1990.333333333333</v>
      </c>
      <c r="H138" s="122">
        <v>2101.833333333333</v>
      </c>
      <c r="I138" s="122">
        <v>2134.1666666666661</v>
      </c>
      <c r="J138" s="122">
        <v>2157.583333333333</v>
      </c>
      <c r="K138" s="121">
        <v>2110.75</v>
      </c>
      <c r="L138" s="121">
        <v>2055</v>
      </c>
      <c r="M138" s="121">
        <v>3.4409700000000001</v>
      </c>
    </row>
    <row r="139" spans="1:13">
      <c r="A139" s="65">
        <v>130</v>
      </c>
      <c r="B139" s="121" t="s">
        <v>762</v>
      </c>
      <c r="C139" s="124">
        <v>595.70000000000005</v>
      </c>
      <c r="D139" s="122">
        <v>598.25</v>
      </c>
      <c r="E139" s="122">
        <v>589.54999999999995</v>
      </c>
      <c r="F139" s="122">
        <v>583.4</v>
      </c>
      <c r="G139" s="122">
        <v>574.69999999999993</v>
      </c>
      <c r="H139" s="122">
        <v>604.4</v>
      </c>
      <c r="I139" s="122">
        <v>613.1</v>
      </c>
      <c r="J139" s="122">
        <v>619.25</v>
      </c>
      <c r="K139" s="121">
        <v>606.95000000000005</v>
      </c>
      <c r="L139" s="121">
        <v>592.1</v>
      </c>
      <c r="M139" s="121">
        <v>0.78208</v>
      </c>
    </row>
    <row r="140" spans="1:13">
      <c r="A140" s="65">
        <v>131</v>
      </c>
      <c r="B140" s="121" t="s">
        <v>773</v>
      </c>
      <c r="C140" s="124">
        <v>265.35000000000002</v>
      </c>
      <c r="D140" s="122">
        <v>267.21666666666664</v>
      </c>
      <c r="E140" s="122">
        <v>262.48333333333329</v>
      </c>
      <c r="F140" s="122">
        <v>259.61666666666667</v>
      </c>
      <c r="G140" s="122">
        <v>254.88333333333333</v>
      </c>
      <c r="H140" s="122">
        <v>270.08333333333326</v>
      </c>
      <c r="I140" s="122">
        <v>274.81666666666661</v>
      </c>
      <c r="J140" s="122">
        <v>277.68333333333322</v>
      </c>
      <c r="K140" s="121">
        <v>271.95</v>
      </c>
      <c r="L140" s="121">
        <v>264.35000000000002</v>
      </c>
      <c r="M140" s="121">
        <v>0.56293000000000004</v>
      </c>
    </row>
    <row r="141" spans="1:13">
      <c r="A141" s="65">
        <v>132</v>
      </c>
      <c r="B141" s="121" t="s">
        <v>775</v>
      </c>
      <c r="C141" s="124">
        <v>184.15</v>
      </c>
      <c r="D141" s="122">
        <v>185.71666666666667</v>
      </c>
      <c r="E141" s="122">
        <v>181.43333333333334</v>
      </c>
      <c r="F141" s="122">
        <v>178.71666666666667</v>
      </c>
      <c r="G141" s="122">
        <v>174.43333333333334</v>
      </c>
      <c r="H141" s="122">
        <v>188.43333333333334</v>
      </c>
      <c r="I141" s="122">
        <v>192.7166666666667</v>
      </c>
      <c r="J141" s="122">
        <v>195.43333333333334</v>
      </c>
      <c r="K141" s="121">
        <v>190</v>
      </c>
      <c r="L141" s="121">
        <v>183</v>
      </c>
      <c r="M141" s="121">
        <v>4.7662800000000001</v>
      </c>
    </row>
    <row r="142" spans="1:13">
      <c r="A142" s="65">
        <v>133</v>
      </c>
      <c r="B142" s="121" t="s">
        <v>770</v>
      </c>
      <c r="C142" s="124">
        <v>289.95</v>
      </c>
      <c r="D142" s="122">
        <v>290.75</v>
      </c>
      <c r="E142" s="122">
        <v>286.39999999999998</v>
      </c>
      <c r="F142" s="122">
        <v>282.84999999999997</v>
      </c>
      <c r="G142" s="122">
        <v>278.49999999999994</v>
      </c>
      <c r="H142" s="122">
        <v>294.3</v>
      </c>
      <c r="I142" s="122">
        <v>298.65000000000003</v>
      </c>
      <c r="J142" s="122">
        <v>302.20000000000005</v>
      </c>
      <c r="K142" s="121">
        <v>295.10000000000002</v>
      </c>
      <c r="L142" s="121">
        <v>287.2</v>
      </c>
      <c r="M142" s="121">
        <v>19.56232</v>
      </c>
    </row>
    <row r="143" spans="1:13">
      <c r="A143" s="65">
        <v>134</v>
      </c>
      <c r="B143" s="121" t="s">
        <v>65</v>
      </c>
      <c r="C143" s="124">
        <v>29766.85</v>
      </c>
      <c r="D143" s="122">
        <v>29572.3</v>
      </c>
      <c r="E143" s="122">
        <v>29294.6</v>
      </c>
      <c r="F143" s="122">
        <v>28822.35</v>
      </c>
      <c r="G143" s="122">
        <v>28544.649999999998</v>
      </c>
      <c r="H143" s="122">
        <v>30044.55</v>
      </c>
      <c r="I143" s="122">
        <v>30322.250000000004</v>
      </c>
      <c r="J143" s="122">
        <v>30794.5</v>
      </c>
      <c r="K143" s="121">
        <v>29850</v>
      </c>
      <c r="L143" s="121">
        <v>29100.05</v>
      </c>
      <c r="M143" s="121">
        <v>0.29254999999999998</v>
      </c>
    </row>
    <row r="144" spans="1:13">
      <c r="A144" s="65">
        <v>135</v>
      </c>
      <c r="B144" s="121" t="s">
        <v>197</v>
      </c>
      <c r="C144" s="124">
        <v>1017.05</v>
      </c>
      <c r="D144" s="122">
        <v>1029.0166666666667</v>
      </c>
      <c r="E144" s="122">
        <v>1000.0333333333333</v>
      </c>
      <c r="F144" s="122">
        <v>983.01666666666665</v>
      </c>
      <c r="G144" s="122">
        <v>954.0333333333333</v>
      </c>
      <c r="H144" s="122">
        <v>1046.0333333333333</v>
      </c>
      <c r="I144" s="122">
        <v>1075.0166666666664</v>
      </c>
      <c r="J144" s="122">
        <v>1092.0333333333333</v>
      </c>
      <c r="K144" s="121">
        <v>1058</v>
      </c>
      <c r="L144" s="121">
        <v>1012</v>
      </c>
      <c r="M144" s="121">
        <v>1.45686</v>
      </c>
    </row>
    <row r="145" spans="1:13">
      <c r="A145" s="65">
        <v>136</v>
      </c>
      <c r="B145" s="121" t="s">
        <v>2232</v>
      </c>
      <c r="C145" s="124">
        <v>1223.95</v>
      </c>
      <c r="D145" s="122">
        <v>1228.4333333333334</v>
      </c>
      <c r="E145" s="122">
        <v>1213.2666666666669</v>
      </c>
      <c r="F145" s="122">
        <v>1202.5833333333335</v>
      </c>
      <c r="G145" s="122">
        <v>1187.416666666667</v>
      </c>
      <c r="H145" s="122">
        <v>1239.1166666666668</v>
      </c>
      <c r="I145" s="122">
        <v>1254.2833333333333</v>
      </c>
      <c r="J145" s="122">
        <v>1264.9666666666667</v>
      </c>
      <c r="K145" s="121">
        <v>1243.5999999999999</v>
      </c>
      <c r="L145" s="121">
        <v>1217.75</v>
      </c>
      <c r="M145" s="121">
        <v>0.62912000000000001</v>
      </c>
    </row>
    <row r="146" spans="1:13">
      <c r="A146" s="65">
        <v>137</v>
      </c>
      <c r="B146" s="121" t="s">
        <v>66</v>
      </c>
      <c r="C146" s="124">
        <v>153.80000000000001</v>
      </c>
      <c r="D146" s="122">
        <v>153.33333333333334</v>
      </c>
      <c r="E146" s="122">
        <v>151.76666666666668</v>
      </c>
      <c r="F146" s="122">
        <v>149.73333333333335</v>
      </c>
      <c r="G146" s="122">
        <v>148.16666666666669</v>
      </c>
      <c r="H146" s="122">
        <v>155.36666666666667</v>
      </c>
      <c r="I146" s="122">
        <v>156.93333333333334</v>
      </c>
      <c r="J146" s="122">
        <v>158.96666666666667</v>
      </c>
      <c r="K146" s="121">
        <v>154.9</v>
      </c>
      <c r="L146" s="121">
        <v>151.30000000000001</v>
      </c>
      <c r="M146" s="121">
        <v>6.2307800000000002</v>
      </c>
    </row>
    <row r="147" spans="1:13">
      <c r="A147" s="65">
        <v>138</v>
      </c>
      <c r="B147" s="121" t="s">
        <v>793</v>
      </c>
      <c r="C147" s="124">
        <v>168.2</v>
      </c>
      <c r="D147" s="122">
        <v>167.35</v>
      </c>
      <c r="E147" s="122">
        <v>164.25</v>
      </c>
      <c r="F147" s="122">
        <v>160.30000000000001</v>
      </c>
      <c r="G147" s="122">
        <v>157.20000000000002</v>
      </c>
      <c r="H147" s="122">
        <v>171.29999999999998</v>
      </c>
      <c r="I147" s="122">
        <v>174.39999999999995</v>
      </c>
      <c r="J147" s="122">
        <v>178.34999999999997</v>
      </c>
      <c r="K147" s="121">
        <v>170.45</v>
      </c>
      <c r="L147" s="121">
        <v>163.4</v>
      </c>
      <c r="M147" s="121">
        <v>32.375770000000003</v>
      </c>
    </row>
    <row r="148" spans="1:13">
      <c r="A148" s="65">
        <v>139</v>
      </c>
      <c r="B148" s="121" t="s">
        <v>795</v>
      </c>
      <c r="C148" s="124">
        <v>167.45</v>
      </c>
      <c r="D148" s="122">
        <v>166.58333333333334</v>
      </c>
      <c r="E148" s="122">
        <v>165.36666666666667</v>
      </c>
      <c r="F148" s="122">
        <v>163.28333333333333</v>
      </c>
      <c r="G148" s="122">
        <v>162.06666666666666</v>
      </c>
      <c r="H148" s="122">
        <v>168.66666666666669</v>
      </c>
      <c r="I148" s="122">
        <v>169.88333333333333</v>
      </c>
      <c r="J148" s="122">
        <v>171.9666666666667</v>
      </c>
      <c r="K148" s="121">
        <v>167.8</v>
      </c>
      <c r="L148" s="121">
        <v>164.5</v>
      </c>
      <c r="M148" s="121">
        <v>1.3106</v>
      </c>
    </row>
    <row r="149" spans="1:13">
      <c r="A149" s="65">
        <v>140</v>
      </c>
      <c r="B149" s="121" t="s">
        <v>799</v>
      </c>
      <c r="C149" s="124">
        <v>989.5</v>
      </c>
      <c r="D149" s="122">
        <v>983.08333333333337</v>
      </c>
      <c r="E149" s="122">
        <v>972.7166666666667</v>
      </c>
      <c r="F149" s="122">
        <v>955.93333333333328</v>
      </c>
      <c r="G149" s="122">
        <v>945.56666666666661</v>
      </c>
      <c r="H149" s="122">
        <v>999.86666666666679</v>
      </c>
      <c r="I149" s="122">
        <v>1010.2333333333333</v>
      </c>
      <c r="J149" s="122">
        <v>1027.0166666666669</v>
      </c>
      <c r="K149" s="121">
        <v>993.45</v>
      </c>
      <c r="L149" s="121">
        <v>966.3</v>
      </c>
      <c r="M149" s="121">
        <v>6.5145200000000001</v>
      </c>
    </row>
    <row r="150" spans="1:13">
      <c r="A150" s="65">
        <v>141</v>
      </c>
      <c r="B150" s="121" t="s">
        <v>803</v>
      </c>
      <c r="C150" s="124">
        <v>261.39999999999998</v>
      </c>
      <c r="D150" s="122">
        <v>261.5</v>
      </c>
      <c r="E150" s="122">
        <v>258</v>
      </c>
      <c r="F150" s="122">
        <v>254.60000000000002</v>
      </c>
      <c r="G150" s="122">
        <v>251.10000000000002</v>
      </c>
      <c r="H150" s="122">
        <v>264.89999999999998</v>
      </c>
      <c r="I150" s="122">
        <v>268.39999999999998</v>
      </c>
      <c r="J150" s="122">
        <v>271.79999999999995</v>
      </c>
      <c r="K150" s="121">
        <v>265</v>
      </c>
      <c r="L150" s="121">
        <v>258.10000000000002</v>
      </c>
      <c r="M150" s="121">
        <v>0.37770999999999999</v>
      </c>
    </row>
    <row r="151" spans="1:13">
      <c r="A151" s="65">
        <v>142</v>
      </c>
      <c r="B151" s="121" t="s">
        <v>805</v>
      </c>
      <c r="C151" s="124">
        <v>299.7</v>
      </c>
      <c r="D151" s="122">
        <v>300.93333333333334</v>
      </c>
      <c r="E151" s="122">
        <v>296.86666666666667</v>
      </c>
      <c r="F151" s="122">
        <v>294.03333333333336</v>
      </c>
      <c r="G151" s="122">
        <v>289.9666666666667</v>
      </c>
      <c r="H151" s="122">
        <v>303.76666666666665</v>
      </c>
      <c r="I151" s="122">
        <v>307.83333333333337</v>
      </c>
      <c r="J151" s="122">
        <v>310.66666666666663</v>
      </c>
      <c r="K151" s="121">
        <v>305</v>
      </c>
      <c r="L151" s="121">
        <v>298.10000000000002</v>
      </c>
      <c r="M151" s="121">
        <v>0.51737999999999995</v>
      </c>
    </row>
    <row r="152" spans="1:13">
      <c r="A152" s="65">
        <v>143</v>
      </c>
      <c r="B152" s="121" t="s">
        <v>67</v>
      </c>
      <c r="C152" s="124">
        <v>262.3</v>
      </c>
      <c r="D152" s="122">
        <v>257.84999999999997</v>
      </c>
      <c r="E152" s="122">
        <v>246.69999999999993</v>
      </c>
      <c r="F152" s="122">
        <v>231.09999999999997</v>
      </c>
      <c r="G152" s="122">
        <v>219.94999999999993</v>
      </c>
      <c r="H152" s="122">
        <v>273.44999999999993</v>
      </c>
      <c r="I152" s="122">
        <v>284.59999999999991</v>
      </c>
      <c r="J152" s="122">
        <v>300.19999999999993</v>
      </c>
      <c r="K152" s="121">
        <v>269</v>
      </c>
      <c r="L152" s="121">
        <v>242.25</v>
      </c>
      <c r="M152" s="121">
        <v>143.19121999999999</v>
      </c>
    </row>
    <row r="153" spans="1:13">
      <c r="A153" s="65">
        <v>144</v>
      </c>
      <c r="B153" s="121" t="s">
        <v>68</v>
      </c>
      <c r="C153" s="124">
        <v>101.2</v>
      </c>
      <c r="D153" s="122">
        <v>101.58333333333333</v>
      </c>
      <c r="E153" s="122">
        <v>100.16666666666666</v>
      </c>
      <c r="F153" s="122">
        <v>99.133333333333326</v>
      </c>
      <c r="G153" s="122">
        <v>97.716666666666654</v>
      </c>
      <c r="H153" s="122">
        <v>102.61666666666666</v>
      </c>
      <c r="I153" s="122">
        <v>104.03333333333332</v>
      </c>
      <c r="J153" s="122">
        <v>105.06666666666666</v>
      </c>
      <c r="K153" s="121">
        <v>103</v>
      </c>
      <c r="L153" s="121">
        <v>100.55</v>
      </c>
      <c r="M153" s="121">
        <v>96.214590000000001</v>
      </c>
    </row>
    <row r="154" spans="1:13">
      <c r="A154" s="65">
        <v>145</v>
      </c>
      <c r="B154" s="121" t="s">
        <v>831</v>
      </c>
      <c r="C154" s="124">
        <v>680.45</v>
      </c>
      <c r="D154" s="122">
        <v>683.4</v>
      </c>
      <c r="E154" s="122">
        <v>677</v>
      </c>
      <c r="F154" s="122">
        <v>673.55000000000007</v>
      </c>
      <c r="G154" s="122">
        <v>667.15000000000009</v>
      </c>
      <c r="H154" s="122">
        <v>686.84999999999991</v>
      </c>
      <c r="I154" s="122">
        <v>693.24999999999977</v>
      </c>
      <c r="J154" s="122">
        <v>696.69999999999982</v>
      </c>
      <c r="K154" s="121">
        <v>689.8</v>
      </c>
      <c r="L154" s="121">
        <v>679.95</v>
      </c>
      <c r="M154" s="121">
        <v>8.9249999999999996E-2</v>
      </c>
    </row>
    <row r="155" spans="1:13">
      <c r="A155" s="65">
        <v>146</v>
      </c>
      <c r="B155" s="121" t="s">
        <v>833</v>
      </c>
      <c r="C155" s="124">
        <v>656.25</v>
      </c>
      <c r="D155" s="122">
        <v>658.81666666666672</v>
      </c>
      <c r="E155" s="122">
        <v>652.93333333333339</v>
      </c>
      <c r="F155" s="122">
        <v>649.61666666666667</v>
      </c>
      <c r="G155" s="122">
        <v>643.73333333333335</v>
      </c>
      <c r="H155" s="122">
        <v>662.13333333333344</v>
      </c>
      <c r="I155" s="122">
        <v>668.01666666666688</v>
      </c>
      <c r="J155" s="122">
        <v>671.33333333333348</v>
      </c>
      <c r="K155" s="121">
        <v>664.7</v>
      </c>
      <c r="L155" s="121">
        <v>655.5</v>
      </c>
      <c r="M155" s="121">
        <v>0.10756</v>
      </c>
    </row>
    <row r="156" spans="1:13">
      <c r="A156" s="65">
        <v>147</v>
      </c>
      <c r="B156" s="121" t="s">
        <v>845</v>
      </c>
      <c r="C156" s="124">
        <v>62.75</v>
      </c>
      <c r="D156" s="122">
        <v>62.466666666666669</v>
      </c>
      <c r="E156" s="122">
        <v>60.38333333333334</v>
      </c>
      <c r="F156" s="122">
        <v>58.016666666666673</v>
      </c>
      <c r="G156" s="122">
        <v>55.933333333333344</v>
      </c>
      <c r="H156" s="122">
        <v>64.833333333333343</v>
      </c>
      <c r="I156" s="122">
        <v>66.916666666666657</v>
      </c>
      <c r="J156" s="122">
        <v>69.283333333333331</v>
      </c>
      <c r="K156" s="121">
        <v>64.55</v>
      </c>
      <c r="L156" s="121">
        <v>60.1</v>
      </c>
      <c r="M156" s="121">
        <v>143.54969</v>
      </c>
    </row>
    <row r="157" spans="1:13">
      <c r="A157" s="65">
        <v>148</v>
      </c>
      <c r="B157" s="121" t="s">
        <v>2235</v>
      </c>
      <c r="C157" s="124">
        <v>57.4</v>
      </c>
      <c r="D157" s="122">
        <v>57.116666666666667</v>
      </c>
      <c r="E157" s="122">
        <v>56.083333333333336</v>
      </c>
      <c r="F157" s="122">
        <v>54.766666666666666</v>
      </c>
      <c r="G157" s="122">
        <v>53.733333333333334</v>
      </c>
      <c r="H157" s="122">
        <v>58.433333333333337</v>
      </c>
      <c r="I157" s="122">
        <v>59.466666666666669</v>
      </c>
      <c r="J157" s="122">
        <v>60.783333333333339</v>
      </c>
      <c r="K157" s="121">
        <v>58.15</v>
      </c>
      <c r="L157" s="121">
        <v>55.8</v>
      </c>
      <c r="M157" s="121">
        <v>31.891120000000001</v>
      </c>
    </row>
    <row r="158" spans="1:13">
      <c r="A158" s="65">
        <v>149</v>
      </c>
      <c r="B158" s="121" t="s">
        <v>835</v>
      </c>
      <c r="C158" s="124">
        <v>433.3</v>
      </c>
      <c r="D158" s="122">
        <v>430.7833333333333</v>
      </c>
      <c r="E158" s="122">
        <v>427.06666666666661</v>
      </c>
      <c r="F158" s="122">
        <v>420.83333333333331</v>
      </c>
      <c r="G158" s="122">
        <v>417.11666666666662</v>
      </c>
      <c r="H158" s="122">
        <v>437.01666666666659</v>
      </c>
      <c r="I158" s="122">
        <v>440.73333333333329</v>
      </c>
      <c r="J158" s="122">
        <v>446.96666666666658</v>
      </c>
      <c r="K158" s="121">
        <v>434.5</v>
      </c>
      <c r="L158" s="121">
        <v>424.55</v>
      </c>
      <c r="M158" s="121">
        <v>0.20044000000000001</v>
      </c>
    </row>
    <row r="159" spans="1:13">
      <c r="A159" s="65">
        <v>150</v>
      </c>
      <c r="B159" s="121" t="s">
        <v>69</v>
      </c>
      <c r="C159" s="124">
        <v>343.8</v>
      </c>
      <c r="D159" s="122">
        <v>338.36666666666662</v>
      </c>
      <c r="E159" s="122">
        <v>332.23333333333323</v>
      </c>
      <c r="F159" s="122">
        <v>320.66666666666663</v>
      </c>
      <c r="G159" s="122">
        <v>314.53333333333325</v>
      </c>
      <c r="H159" s="122">
        <v>349.93333333333322</v>
      </c>
      <c r="I159" s="122">
        <v>356.06666666666655</v>
      </c>
      <c r="J159" s="122">
        <v>367.63333333333321</v>
      </c>
      <c r="K159" s="121">
        <v>344.5</v>
      </c>
      <c r="L159" s="121">
        <v>326.8</v>
      </c>
      <c r="M159" s="121">
        <v>49.702390000000001</v>
      </c>
    </row>
    <row r="160" spans="1:13">
      <c r="A160" s="65">
        <v>151</v>
      </c>
      <c r="B160" s="121" t="s">
        <v>2205</v>
      </c>
      <c r="C160" s="124">
        <v>866.5</v>
      </c>
      <c r="D160" s="122">
        <v>863.19999999999993</v>
      </c>
      <c r="E160" s="122">
        <v>853.54999999999984</v>
      </c>
      <c r="F160" s="122">
        <v>840.59999999999991</v>
      </c>
      <c r="G160" s="122">
        <v>830.94999999999982</v>
      </c>
      <c r="H160" s="122">
        <v>876.14999999999986</v>
      </c>
      <c r="I160" s="122">
        <v>885.8</v>
      </c>
      <c r="J160" s="122">
        <v>898.74999999999989</v>
      </c>
      <c r="K160" s="121">
        <v>872.85</v>
      </c>
      <c r="L160" s="121">
        <v>850.25</v>
      </c>
      <c r="M160" s="121">
        <v>7.324E-2</v>
      </c>
    </row>
    <row r="161" spans="1:13">
      <c r="A161" s="65">
        <v>152</v>
      </c>
      <c r="B161" s="121" t="s">
        <v>2206</v>
      </c>
      <c r="C161" s="124">
        <v>382.3</v>
      </c>
      <c r="D161" s="122">
        <v>383.31666666666661</v>
      </c>
      <c r="E161" s="122">
        <v>378.13333333333321</v>
      </c>
      <c r="F161" s="122">
        <v>373.96666666666658</v>
      </c>
      <c r="G161" s="122">
        <v>368.78333333333319</v>
      </c>
      <c r="H161" s="122">
        <v>387.48333333333323</v>
      </c>
      <c r="I161" s="122">
        <v>392.66666666666663</v>
      </c>
      <c r="J161" s="122">
        <v>396.83333333333326</v>
      </c>
      <c r="K161" s="121">
        <v>388.5</v>
      </c>
      <c r="L161" s="121">
        <v>379.15</v>
      </c>
      <c r="M161" s="121">
        <v>0.16686999999999999</v>
      </c>
    </row>
    <row r="162" spans="1:13">
      <c r="A162" s="65">
        <v>153</v>
      </c>
      <c r="B162" s="121" t="s">
        <v>875</v>
      </c>
      <c r="C162" s="124">
        <v>276.64999999999998</v>
      </c>
      <c r="D162" s="122">
        <v>275.81666666666666</v>
      </c>
      <c r="E162" s="122">
        <v>272.93333333333334</v>
      </c>
      <c r="F162" s="122">
        <v>269.2166666666667</v>
      </c>
      <c r="G162" s="122">
        <v>266.33333333333337</v>
      </c>
      <c r="H162" s="122">
        <v>279.5333333333333</v>
      </c>
      <c r="I162" s="122">
        <v>282.41666666666663</v>
      </c>
      <c r="J162" s="122">
        <v>286.13333333333327</v>
      </c>
      <c r="K162" s="121">
        <v>278.7</v>
      </c>
      <c r="L162" s="121">
        <v>272.10000000000002</v>
      </c>
      <c r="M162" s="121">
        <v>1.32019</v>
      </c>
    </row>
    <row r="163" spans="1:13">
      <c r="A163" s="65">
        <v>154</v>
      </c>
      <c r="B163" s="121" t="s">
        <v>71</v>
      </c>
      <c r="C163" s="124">
        <v>19.649999999999999</v>
      </c>
      <c r="D163" s="122">
        <v>19.733333333333334</v>
      </c>
      <c r="E163" s="122">
        <v>19.466666666666669</v>
      </c>
      <c r="F163" s="122">
        <v>19.283333333333335</v>
      </c>
      <c r="G163" s="122">
        <v>19.016666666666669</v>
      </c>
      <c r="H163" s="122">
        <v>19.916666666666668</v>
      </c>
      <c r="I163" s="122">
        <v>20.183333333333334</v>
      </c>
      <c r="J163" s="122">
        <v>20.366666666666667</v>
      </c>
      <c r="K163" s="121">
        <v>20</v>
      </c>
      <c r="L163" s="121">
        <v>19.55</v>
      </c>
      <c r="M163" s="121">
        <v>111.78894</v>
      </c>
    </row>
    <row r="164" spans="1:13">
      <c r="A164" s="65">
        <v>155</v>
      </c>
      <c r="B164" s="121" t="s">
        <v>2959</v>
      </c>
      <c r="C164" s="124">
        <v>13.35</v>
      </c>
      <c r="D164" s="122">
        <v>13.483333333333334</v>
      </c>
      <c r="E164" s="122">
        <v>12.666666666666668</v>
      </c>
      <c r="F164" s="122">
        <v>11.983333333333334</v>
      </c>
      <c r="G164" s="122">
        <v>11.166666666666668</v>
      </c>
      <c r="H164" s="122">
        <v>14.166666666666668</v>
      </c>
      <c r="I164" s="122">
        <v>14.983333333333334</v>
      </c>
      <c r="J164" s="122">
        <v>15.666666666666668</v>
      </c>
      <c r="K164" s="121">
        <v>14.3</v>
      </c>
      <c r="L164" s="121">
        <v>12.8</v>
      </c>
      <c r="M164" s="121">
        <v>47.54571</v>
      </c>
    </row>
    <row r="165" spans="1:13">
      <c r="A165" s="65">
        <v>156</v>
      </c>
      <c r="B165" s="121" t="s">
        <v>388</v>
      </c>
      <c r="C165" s="124">
        <v>164.05</v>
      </c>
      <c r="D165" s="122">
        <v>165.03333333333333</v>
      </c>
      <c r="E165" s="122">
        <v>161.56666666666666</v>
      </c>
      <c r="F165" s="122">
        <v>159.08333333333334</v>
      </c>
      <c r="G165" s="122">
        <v>155.61666666666667</v>
      </c>
      <c r="H165" s="122">
        <v>167.51666666666665</v>
      </c>
      <c r="I165" s="122">
        <v>170.98333333333329</v>
      </c>
      <c r="J165" s="122">
        <v>173.46666666666664</v>
      </c>
      <c r="K165" s="121">
        <v>168.5</v>
      </c>
      <c r="L165" s="121">
        <v>162.55000000000001</v>
      </c>
      <c r="M165" s="121">
        <v>2.0092699999999999</v>
      </c>
    </row>
    <row r="166" spans="1:13">
      <c r="A166" s="65">
        <v>157</v>
      </c>
      <c r="B166" s="121" t="s">
        <v>864</v>
      </c>
      <c r="C166" s="124">
        <v>115.45</v>
      </c>
      <c r="D166" s="122">
        <v>116.31666666666666</v>
      </c>
      <c r="E166" s="122">
        <v>114.13333333333333</v>
      </c>
      <c r="F166" s="122">
        <v>112.81666666666666</v>
      </c>
      <c r="G166" s="122">
        <v>110.63333333333333</v>
      </c>
      <c r="H166" s="122">
        <v>117.63333333333333</v>
      </c>
      <c r="I166" s="122">
        <v>119.81666666666666</v>
      </c>
      <c r="J166" s="122">
        <v>121.13333333333333</v>
      </c>
      <c r="K166" s="121">
        <v>118.5</v>
      </c>
      <c r="L166" s="121">
        <v>115</v>
      </c>
      <c r="M166" s="121">
        <v>7.6380499999999998</v>
      </c>
    </row>
    <row r="167" spans="1:13">
      <c r="A167" s="65">
        <v>158</v>
      </c>
      <c r="B167" s="121" t="s">
        <v>879</v>
      </c>
      <c r="C167" s="124">
        <v>6558.1</v>
      </c>
      <c r="D167" s="122">
        <v>6562.6833333333334</v>
      </c>
      <c r="E167" s="122">
        <v>6525.3666666666668</v>
      </c>
      <c r="F167" s="122">
        <v>6492.6333333333332</v>
      </c>
      <c r="G167" s="122">
        <v>6455.3166666666666</v>
      </c>
      <c r="H167" s="122">
        <v>6595.416666666667</v>
      </c>
      <c r="I167" s="122">
        <v>6632.7333333333345</v>
      </c>
      <c r="J167" s="122">
        <v>6665.4666666666672</v>
      </c>
      <c r="K167" s="121">
        <v>6600</v>
      </c>
      <c r="L167" s="121">
        <v>6529.95</v>
      </c>
      <c r="M167" s="121">
        <v>3.4470000000000001E-2</v>
      </c>
    </row>
    <row r="168" spans="1:13">
      <c r="A168" s="65">
        <v>159</v>
      </c>
      <c r="B168" s="121" t="s">
        <v>182</v>
      </c>
      <c r="C168" s="124">
        <v>5921.05</v>
      </c>
      <c r="D168" s="122">
        <v>5925.1833333333334</v>
      </c>
      <c r="E168" s="122">
        <v>5895.8666666666668</v>
      </c>
      <c r="F168" s="122">
        <v>5870.6833333333334</v>
      </c>
      <c r="G168" s="122">
        <v>5841.3666666666668</v>
      </c>
      <c r="H168" s="122">
        <v>5950.3666666666668</v>
      </c>
      <c r="I168" s="122">
        <v>5979.6833333333343</v>
      </c>
      <c r="J168" s="122">
        <v>6004.8666666666668</v>
      </c>
      <c r="K168" s="121">
        <v>5954.5</v>
      </c>
      <c r="L168" s="121">
        <v>5900</v>
      </c>
      <c r="M168" s="121">
        <v>0.10863</v>
      </c>
    </row>
    <row r="169" spans="1:13">
      <c r="A169" s="65">
        <v>160</v>
      </c>
      <c r="B169" s="121" t="s">
        <v>885</v>
      </c>
      <c r="C169" s="124">
        <v>2332.6</v>
      </c>
      <c r="D169" s="122">
        <v>2341.2333333333336</v>
      </c>
      <c r="E169" s="122">
        <v>2300.4666666666672</v>
      </c>
      <c r="F169" s="122">
        <v>2268.3333333333335</v>
      </c>
      <c r="G169" s="122">
        <v>2227.5666666666671</v>
      </c>
      <c r="H169" s="122">
        <v>2373.3666666666672</v>
      </c>
      <c r="I169" s="122">
        <v>2414.1333333333337</v>
      </c>
      <c r="J169" s="122">
        <v>2446.2666666666673</v>
      </c>
      <c r="K169" s="121">
        <v>2382</v>
      </c>
      <c r="L169" s="121">
        <v>2309.1</v>
      </c>
      <c r="M169" s="121">
        <v>0.11455</v>
      </c>
    </row>
    <row r="170" spans="1:13">
      <c r="A170" s="65">
        <v>161</v>
      </c>
      <c r="B170" s="121" t="s">
        <v>70</v>
      </c>
      <c r="C170" s="124">
        <v>525.1</v>
      </c>
      <c r="D170" s="122">
        <v>528.31666666666672</v>
      </c>
      <c r="E170" s="122">
        <v>519.08333333333348</v>
      </c>
      <c r="F170" s="122">
        <v>513.06666666666672</v>
      </c>
      <c r="G170" s="122">
        <v>503.83333333333348</v>
      </c>
      <c r="H170" s="122">
        <v>534.33333333333348</v>
      </c>
      <c r="I170" s="122">
        <v>543.56666666666683</v>
      </c>
      <c r="J170" s="122">
        <v>549.58333333333348</v>
      </c>
      <c r="K170" s="121">
        <v>537.54999999999995</v>
      </c>
      <c r="L170" s="121">
        <v>522.29999999999995</v>
      </c>
      <c r="M170" s="121">
        <v>5.86374</v>
      </c>
    </row>
    <row r="171" spans="1:13">
      <c r="A171" s="65">
        <v>162</v>
      </c>
      <c r="B171" s="121" t="s">
        <v>899</v>
      </c>
      <c r="C171" s="124">
        <v>857.6</v>
      </c>
      <c r="D171" s="122">
        <v>859.69999999999993</v>
      </c>
      <c r="E171" s="122">
        <v>852.14999999999986</v>
      </c>
      <c r="F171" s="122">
        <v>846.69999999999993</v>
      </c>
      <c r="G171" s="122">
        <v>839.14999999999986</v>
      </c>
      <c r="H171" s="122">
        <v>865.14999999999986</v>
      </c>
      <c r="I171" s="122">
        <v>872.69999999999982</v>
      </c>
      <c r="J171" s="122">
        <v>878.14999999999986</v>
      </c>
      <c r="K171" s="121">
        <v>867.25</v>
      </c>
      <c r="L171" s="121">
        <v>854.25</v>
      </c>
      <c r="M171" s="121">
        <v>0.22348999999999999</v>
      </c>
    </row>
    <row r="172" spans="1:13">
      <c r="A172" s="65">
        <v>163</v>
      </c>
      <c r="B172" s="121" t="s">
        <v>350</v>
      </c>
      <c r="C172" s="124">
        <v>1103.6500000000001</v>
      </c>
      <c r="D172" s="122">
        <v>1097.55</v>
      </c>
      <c r="E172" s="122">
        <v>1080.0999999999999</v>
      </c>
      <c r="F172" s="122">
        <v>1056.55</v>
      </c>
      <c r="G172" s="122">
        <v>1039.0999999999999</v>
      </c>
      <c r="H172" s="122">
        <v>1121.0999999999999</v>
      </c>
      <c r="I172" s="122">
        <v>1138.5500000000002</v>
      </c>
      <c r="J172" s="122">
        <v>1162.0999999999999</v>
      </c>
      <c r="K172" s="121">
        <v>1115</v>
      </c>
      <c r="L172" s="121">
        <v>1074</v>
      </c>
      <c r="M172" s="121">
        <v>3.7847400000000002</v>
      </c>
    </row>
    <row r="173" spans="1:13">
      <c r="A173" s="65">
        <v>164</v>
      </c>
      <c r="B173" s="121" t="s">
        <v>72</v>
      </c>
      <c r="C173" s="124">
        <v>592.70000000000005</v>
      </c>
      <c r="D173" s="122">
        <v>591.11666666666667</v>
      </c>
      <c r="E173" s="122">
        <v>585.58333333333337</v>
      </c>
      <c r="F173" s="122">
        <v>578.4666666666667</v>
      </c>
      <c r="G173" s="122">
        <v>572.93333333333339</v>
      </c>
      <c r="H173" s="122">
        <v>598.23333333333335</v>
      </c>
      <c r="I173" s="122">
        <v>603.76666666666665</v>
      </c>
      <c r="J173" s="122">
        <v>610.88333333333333</v>
      </c>
      <c r="K173" s="121">
        <v>596.65</v>
      </c>
      <c r="L173" s="121">
        <v>584</v>
      </c>
      <c r="M173" s="121">
        <v>3.19984</v>
      </c>
    </row>
    <row r="174" spans="1:13">
      <c r="A174" s="65">
        <v>165</v>
      </c>
      <c r="B174" s="121" t="s">
        <v>903</v>
      </c>
      <c r="C174" s="124">
        <v>849.85</v>
      </c>
      <c r="D174" s="122">
        <v>839.65</v>
      </c>
      <c r="E174" s="122">
        <v>820.3</v>
      </c>
      <c r="F174" s="122">
        <v>790.75</v>
      </c>
      <c r="G174" s="122">
        <v>771.4</v>
      </c>
      <c r="H174" s="122">
        <v>869.19999999999993</v>
      </c>
      <c r="I174" s="122">
        <v>888.55000000000007</v>
      </c>
      <c r="J174" s="122">
        <v>918.09999999999991</v>
      </c>
      <c r="K174" s="121">
        <v>859</v>
      </c>
      <c r="L174" s="121">
        <v>810.1</v>
      </c>
      <c r="M174" s="121">
        <v>8.9141499999999994</v>
      </c>
    </row>
    <row r="175" spans="1:13">
      <c r="A175" s="65">
        <v>166</v>
      </c>
      <c r="B175" s="121" t="s">
        <v>355</v>
      </c>
      <c r="C175" s="124">
        <v>100.25</v>
      </c>
      <c r="D175" s="122">
        <v>99.433333333333337</v>
      </c>
      <c r="E175" s="122">
        <v>97.366666666666674</v>
      </c>
      <c r="F175" s="122">
        <v>94.483333333333334</v>
      </c>
      <c r="G175" s="122">
        <v>92.416666666666671</v>
      </c>
      <c r="H175" s="122">
        <v>102.31666666666668</v>
      </c>
      <c r="I175" s="122">
        <v>104.38333333333334</v>
      </c>
      <c r="J175" s="122">
        <v>107.26666666666668</v>
      </c>
      <c r="K175" s="121">
        <v>101.5</v>
      </c>
      <c r="L175" s="121">
        <v>96.55</v>
      </c>
      <c r="M175" s="121">
        <v>32.94453</v>
      </c>
    </row>
    <row r="176" spans="1:13">
      <c r="A176" s="65">
        <v>167</v>
      </c>
      <c r="B176" s="121" t="s">
        <v>198</v>
      </c>
      <c r="C176" s="124">
        <v>348.55</v>
      </c>
      <c r="D176" s="122">
        <v>344.51666666666665</v>
      </c>
      <c r="E176" s="122">
        <v>335.2833333333333</v>
      </c>
      <c r="F176" s="122">
        <v>322.01666666666665</v>
      </c>
      <c r="G176" s="122">
        <v>312.7833333333333</v>
      </c>
      <c r="H176" s="122">
        <v>357.7833333333333</v>
      </c>
      <c r="I176" s="122">
        <v>367.01666666666665</v>
      </c>
      <c r="J176" s="122">
        <v>380.2833333333333</v>
      </c>
      <c r="K176" s="121">
        <v>353.75</v>
      </c>
      <c r="L176" s="121">
        <v>331.25</v>
      </c>
      <c r="M176" s="121">
        <v>1.7824500000000001</v>
      </c>
    </row>
    <row r="177" spans="1:13">
      <c r="A177" s="65">
        <v>168</v>
      </c>
      <c r="B177" s="121" t="s">
        <v>912</v>
      </c>
      <c r="C177" s="124">
        <v>141.30000000000001</v>
      </c>
      <c r="D177" s="122">
        <v>138.20000000000002</v>
      </c>
      <c r="E177" s="122">
        <v>134.10000000000002</v>
      </c>
      <c r="F177" s="122">
        <v>126.9</v>
      </c>
      <c r="G177" s="122">
        <v>122.80000000000001</v>
      </c>
      <c r="H177" s="122">
        <v>145.40000000000003</v>
      </c>
      <c r="I177" s="122">
        <v>149.5</v>
      </c>
      <c r="J177" s="122">
        <v>156.70000000000005</v>
      </c>
      <c r="K177" s="121">
        <v>142.30000000000001</v>
      </c>
      <c r="L177" s="121">
        <v>131</v>
      </c>
      <c r="M177" s="121">
        <v>42.339829999999999</v>
      </c>
    </row>
    <row r="178" spans="1:13">
      <c r="A178" s="65">
        <v>169</v>
      </c>
      <c r="B178" s="121" t="s">
        <v>916</v>
      </c>
      <c r="C178" s="124">
        <v>308.25</v>
      </c>
      <c r="D178" s="122">
        <v>307.18333333333334</v>
      </c>
      <c r="E178" s="122">
        <v>305.06666666666666</v>
      </c>
      <c r="F178" s="122">
        <v>301.88333333333333</v>
      </c>
      <c r="G178" s="122">
        <v>299.76666666666665</v>
      </c>
      <c r="H178" s="122">
        <v>310.36666666666667</v>
      </c>
      <c r="I178" s="122">
        <v>312.48333333333335</v>
      </c>
      <c r="J178" s="122">
        <v>315.66666666666669</v>
      </c>
      <c r="K178" s="121">
        <v>309.3</v>
      </c>
      <c r="L178" s="121">
        <v>304</v>
      </c>
      <c r="M178" s="121">
        <v>0.20671999999999999</v>
      </c>
    </row>
    <row r="179" spans="1:13">
      <c r="A179" s="65">
        <v>170</v>
      </c>
      <c r="B179" s="121" t="s">
        <v>922</v>
      </c>
      <c r="C179" s="124">
        <v>668.05</v>
      </c>
      <c r="D179" s="122">
        <v>667.85</v>
      </c>
      <c r="E179" s="122">
        <v>661.75</v>
      </c>
      <c r="F179" s="122">
        <v>655.44999999999993</v>
      </c>
      <c r="G179" s="122">
        <v>649.34999999999991</v>
      </c>
      <c r="H179" s="122">
        <v>674.15000000000009</v>
      </c>
      <c r="I179" s="122">
        <v>680.25000000000023</v>
      </c>
      <c r="J179" s="122">
        <v>686.55000000000018</v>
      </c>
      <c r="K179" s="121">
        <v>673.95</v>
      </c>
      <c r="L179" s="121">
        <v>661.55</v>
      </c>
      <c r="M179" s="121">
        <v>0.50656000000000001</v>
      </c>
    </row>
    <row r="180" spans="1:13">
      <c r="A180" s="65">
        <v>171</v>
      </c>
      <c r="B180" s="121" t="s">
        <v>931</v>
      </c>
      <c r="C180" s="124">
        <v>711.8</v>
      </c>
      <c r="D180" s="122">
        <v>715.83333333333337</v>
      </c>
      <c r="E180" s="122">
        <v>706.41666666666674</v>
      </c>
      <c r="F180" s="122">
        <v>701.03333333333342</v>
      </c>
      <c r="G180" s="122">
        <v>691.61666666666679</v>
      </c>
      <c r="H180" s="122">
        <v>721.2166666666667</v>
      </c>
      <c r="I180" s="122">
        <v>730.63333333333344</v>
      </c>
      <c r="J180" s="122">
        <v>736.01666666666665</v>
      </c>
      <c r="K180" s="121">
        <v>725.25</v>
      </c>
      <c r="L180" s="121">
        <v>710.45</v>
      </c>
      <c r="M180" s="121">
        <v>0.20394999999999999</v>
      </c>
    </row>
    <row r="181" spans="1:13">
      <c r="A181" s="65">
        <v>172</v>
      </c>
      <c r="B181" s="121" t="s">
        <v>933</v>
      </c>
      <c r="C181" s="124">
        <v>851.2</v>
      </c>
      <c r="D181" s="122">
        <v>848.0333333333333</v>
      </c>
      <c r="E181" s="122">
        <v>843.16666666666663</v>
      </c>
      <c r="F181" s="122">
        <v>835.13333333333333</v>
      </c>
      <c r="G181" s="122">
        <v>830.26666666666665</v>
      </c>
      <c r="H181" s="122">
        <v>856.06666666666661</v>
      </c>
      <c r="I181" s="122">
        <v>860.93333333333339</v>
      </c>
      <c r="J181" s="122">
        <v>868.96666666666658</v>
      </c>
      <c r="K181" s="121">
        <v>852.9</v>
      </c>
      <c r="L181" s="121">
        <v>840</v>
      </c>
      <c r="M181" s="121">
        <v>0.15146000000000001</v>
      </c>
    </row>
    <row r="182" spans="1:13">
      <c r="A182" s="65">
        <v>173</v>
      </c>
      <c r="B182" s="121" t="s">
        <v>935</v>
      </c>
      <c r="C182" s="124">
        <v>843.35</v>
      </c>
      <c r="D182" s="122">
        <v>843.56666666666661</v>
      </c>
      <c r="E182" s="122">
        <v>838.28333333333319</v>
      </c>
      <c r="F182" s="122">
        <v>833.21666666666658</v>
      </c>
      <c r="G182" s="122">
        <v>827.93333333333317</v>
      </c>
      <c r="H182" s="122">
        <v>848.63333333333321</v>
      </c>
      <c r="I182" s="122">
        <v>853.91666666666652</v>
      </c>
      <c r="J182" s="122">
        <v>858.98333333333323</v>
      </c>
      <c r="K182" s="121">
        <v>848.85</v>
      </c>
      <c r="L182" s="121">
        <v>838.5</v>
      </c>
      <c r="M182" s="121">
        <v>6.3E-2</v>
      </c>
    </row>
    <row r="183" spans="1:13">
      <c r="A183" s="65">
        <v>174</v>
      </c>
      <c r="B183" s="121" t="s">
        <v>892</v>
      </c>
      <c r="C183" s="124">
        <v>134.75</v>
      </c>
      <c r="D183" s="122">
        <v>134.68333333333334</v>
      </c>
      <c r="E183" s="122">
        <v>133.36666666666667</v>
      </c>
      <c r="F183" s="122">
        <v>131.98333333333335</v>
      </c>
      <c r="G183" s="122">
        <v>130.66666666666669</v>
      </c>
      <c r="H183" s="122">
        <v>136.06666666666666</v>
      </c>
      <c r="I183" s="122">
        <v>137.38333333333333</v>
      </c>
      <c r="J183" s="122">
        <v>138.76666666666665</v>
      </c>
      <c r="K183" s="121">
        <v>136</v>
      </c>
      <c r="L183" s="121">
        <v>133.30000000000001</v>
      </c>
      <c r="M183" s="121">
        <v>0.96765000000000001</v>
      </c>
    </row>
    <row r="184" spans="1:13">
      <c r="A184" s="65">
        <v>175</v>
      </c>
      <c r="B184" s="121" t="s">
        <v>895</v>
      </c>
      <c r="C184" s="124">
        <v>486.75</v>
      </c>
      <c r="D184" s="122">
        <v>481.41666666666669</v>
      </c>
      <c r="E184" s="122">
        <v>474.43333333333339</v>
      </c>
      <c r="F184" s="122">
        <v>462.11666666666673</v>
      </c>
      <c r="G184" s="122">
        <v>455.13333333333344</v>
      </c>
      <c r="H184" s="122">
        <v>493.73333333333335</v>
      </c>
      <c r="I184" s="122">
        <v>500.71666666666658</v>
      </c>
      <c r="J184" s="122">
        <v>513.0333333333333</v>
      </c>
      <c r="K184" s="121">
        <v>488.4</v>
      </c>
      <c r="L184" s="121">
        <v>469.1</v>
      </c>
      <c r="M184" s="121">
        <v>19.159120000000001</v>
      </c>
    </row>
    <row r="185" spans="1:13">
      <c r="A185" s="65">
        <v>176</v>
      </c>
      <c r="B185" s="121" t="s">
        <v>318</v>
      </c>
      <c r="C185" s="124">
        <v>149.4</v>
      </c>
      <c r="D185" s="122">
        <v>147.25000000000003</v>
      </c>
      <c r="E185" s="122">
        <v>144.70000000000005</v>
      </c>
      <c r="F185" s="122">
        <v>140.00000000000003</v>
      </c>
      <c r="G185" s="122">
        <v>137.45000000000005</v>
      </c>
      <c r="H185" s="122">
        <v>151.95000000000005</v>
      </c>
      <c r="I185" s="122">
        <v>154.50000000000006</v>
      </c>
      <c r="J185" s="122">
        <v>159.20000000000005</v>
      </c>
      <c r="K185" s="121">
        <v>149.80000000000001</v>
      </c>
      <c r="L185" s="121">
        <v>142.55000000000001</v>
      </c>
      <c r="M185" s="121">
        <v>1.35608</v>
      </c>
    </row>
    <row r="186" spans="1:13">
      <c r="A186" s="65">
        <v>177</v>
      </c>
      <c r="B186" s="121" t="s">
        <v>316</v>
      </c>
      <c r="C186" s="124">
        <v>132.15</v>
      </c>
      <c r="D186" s="122">
        <v>132.48333333333335</v>
      </c>
      <c r="E186" s="122">
        <v>131.16666666666669</v>
      </c>
      <c r="F186" s="122">
        <v>130.18333333333334</v>
      </c>
      <c r="G186" s="122">
        <v>128.86666666666667</v>
      </c>
      <c r="H186" s="122">
        <v>133.4666666666667</v>
      </c>
      <c r="I186" s="122">
        <v>134.78333333333336</v>
      </c>
      <c r="J186" s="122">
        <v>135.76666666666671</v>
      </c>
      <c r="K186" s="121">
        <v>133.80000000000001</v>
      </c>
      <c r="L186" s="121">
        <v>131.5</v>
      </c>
      <c r="M186" s="121">
        <v>14.54313</v>
      </c>
    </row>
    <row r="187" spans="1:13">
      <c r="A187" s="65">
        <v>178</v>
      </c>
      <c r="B187" s="121" t="s">
        <v>199</v>
      </c>
      <c r="C187" s="124">
        <v>182.55</v>
      </c>
      <c r="D187" s="122">
        <v>182.08333333333334</v>
      </c>
      <c r="E187" s="122">
        <v>179.4666666666667</v>
      </c>
      <c r="F187" s="122">
        <v>176.38333333333335</v>
      </c>
      <c r="G187" s="122">
        <v>173.76666666666671</v>
      </c>
      <c r="H187" s="122">
        <v>185.16666666666669</v>
      </c>
      <c r="I187" s="122">
        <v>187.7833333333333</v>
      </c>
      <c r="J187" s="122">
        <v>190.86666666666667</v>
      </c>
      <c r="K187" s="121">
        <v>184.7</v>
      </c>
      <c r="L187" s="121">
        <v>179</v>
      </c>
      <c r="M187" s="121">
        <v>3.1614300000000002</v>
      </c>
    </row>
    <row r="188" spans="1:13">
      <c r="A188" s="65">
        <v>179</v>
      </c>
      <c r="B188" s="121" t="s">
        <v>937</v>
      </c>
      <c r="C188" s="124">
        <v>899.15</v>
      </c>
      <c r="D188" s="122">
        <v>885.4666666666667</v>
      </c>
      <c r="E188" s="122">
        <v>854.68333333333339</v>
      </c>
      <c r="F188" s="122">
        <v>810.2166666666667</v>
      </c>
      <c r="G188" s="122">
        <v>779.43333333333339</v>
      </c>
      <c r="H188" s="122">
        <v>929.93333333333339</v>
      </c>
      <c r="I188" s="122">
        <v>960.7166666666667</v>
      </c>
      <c r="J188" s="122">
        <v>1005.1833333333334</v>
      </c>
      <c r="K188" s="121">
        <v>916.25</v>
      </c>
      <c r="L188" s="121">
        <v>841</v>
      </c>
      <c r="M188" s="121">
        <v>0.83208000000000004</v>
      </c>
    </row>
    <row r="189" spans="1:13">
      <c r="A189" s="65">
        <v>180</v>
      </c>
      <c r="B189" s="121" t="s">
        <v>956</v>
      </c>
      <c r="C189" s="124">
        <v>49.25</v>
      </c>
      <c r="D189" s="122">
        <v>49.516666666666673</v>
      </c>
      <c r="E189" s="122">
        <v>48.833333333333343</v>
      </c>
      <c r="F189" s="122">
        <v>48.416666666666671</v>
      </c>
      <c r="G189" s="122">
        <v>47.733333333333341</v>
      </c>
      <c r="H189" s="122">
        <v>49.933333333333344</v>
      </c>
      <c r="I189" s="122">
        <v>50.616666666666667</v>
      </c>
      <c r="J189" s="122">
        <v>51.033333333333346</v>
      </c>
      <c r="K189" s="121">
        <v>50.2</v>
      </c>
      <c r="L189" s="121">
        <v>49.1</v>
      </c>
      <c r="M189" s="121">
        <v>6.7603400000000002</v>
      </c>
    </row>
    <row r="190" spans="1:13">
      <c r="A190" s="65">
        <v>181</v>
      </c>
      <c r="B190" s="121" t="s">
        <v>75</v>
      </c>
      <c r="C190" s="124">
        <v>928.2</v>
      </c>
      <c r="D190" s="122">
        <v>929.96666666666658</v>
      </c>
      <c r="E190" s="122">
        <v>919.28333333333319</v>
      </c>
      <c r="F190" s="122">
        <v>910.36666666666656</v>
      </c>
      <c r="G190" s="122">
        <v>899.68333333333317</v>
      </c>
      <c r="H190" s="122">
        <v>938.88333333333321</v>
      </c>
      <c r="I190" s="122">
        <v>949.56666666666661</v>
      </c>
      <c r="J190" s="122">
        <v>958.48333333333323</v>
      </c>
      <c r="K190" s="121">
        <v>940.65</v>
      </c>
      <c r="L190" s="121">
        <v>921.05</v>
      </c>
      <c r="M190" s="121">
        <v>12.884209999999999</v>
      </c>
    </row>
    <row r="191" spans="1:13">
      <c r="A191" s="65">
        <v>182</v>
      </c>
      <c r="B191" s="121" t="s">
        <v>77</v>
      </c>
      <c r="C191" s="124">
        <v>1977.4</v>
      </c>
      <c r="D191" s="122">
        <v>1979.8999999999999</v>
      </c>
      <c r="E191" s="122">
        <v>1972.4999999999998</v>
      </c>
      <c r="F191" s="122">
        <v>1967.6</v>
      </c>
      <c r="G191" s="122">
        <v>1960.1999999999998</v>
      </c>
      <c r="H191" s="122">
        <v>1984.7999999999997</v>
      </c>
      <c r="I191" s="122">
        <v>1992.1999999999998</v>
      </c>
      <c r="J191" s="122">
        <v>1997.0999999999997</v>
      </c>
      <c r="K191" s="121">
        <v>1987.3</v>
      </c>
      <c r="L191" s="121">
        <v>1975</v>
      </c>
      <c r="M191" s="121">
        <v>13.16032</v>
      </c>
    </row>
    <row r="192" spans="1:13">
      <c r="A192" s="65">
        <v>183</v>
      </c>
      <c r="B192" s="121" t="s">
        <v>303</v>
      </c>
      <c r="C192" s="124">
        <v>375.9</v>
      </c>
      <c r="D192" s="122">
        <v>375.91666666666669</v>
      </c>
      <c r="E192" s="122">
        <v>371.63333333333338</v>
      </c>
      <c r="F192" s="122">
        <v>367.36666666666667</v>
      </c>
      <c r="G192" s="122">
        <v>363.08333333333337</v>
      </c>
      <c r="H192" s="122">
        <v>380.18333333333339</v>
      </c>
      <c r="I192" s="122">
        <v>384.4666666666667</v>
      </c>
      <c r="J192" s="122">
        <v>388.73333333333341</v>
      </c>
      <c r="K192" s="121">
        <v>380.2</v>
      </c>
      <c r="L192" s="121">
        <v>371.65</v>
      </c>
      <c r="M192" s="121">
        <v>0.31545000000000001</v>
      </c>
    </row>
    <row r="193" spans="1:13">
      <c r="A193" s="65">
        <v>184</v>
      </c>
      <c r="B193" s="121" t="s">
        <v>1009</v>
      </c>
      <c r="C193" s="124">
        <v>84.15</v>
      </c>
      <c r="D193" s="122">
        <v>84.649999999999991</v>
      </c>
      <c r="E193" s="122">
        <v>83.499999999999986</v>
      </c>
      <c r="F193" s="122">
        <v>82.85</v>
      </c>
      <c r="G193" s="122">
        <v>81.699999999999989</v>
      </c>
      <c r="H193" s="122">
        <v>85.299999999999983</v>
      </c>
      <c r="I193" s="122">
        <v>86.449999999999989</v>
      </c>
      <c r="J193" s="122">
        <v>87.09999999999998</v>
      </c>
      <c r="K193" s="121">
        <v>85.8</v>
      </c>
      <c r="L193" s="121">
        <v>84</v>
      </c>
      <c r="M193" s="121">
        <v>1.5688299999999999</v>
      </c>
    </row>
    <row r="194" spans="1:13">
      <c r="A194" s="65">
        <v>185</v>
      </c>
      <c r="B194" s="121" t="s">
        <v>944</v>
      </c>
      <c r="C194" s="124">
        <v>33.950000000000003</v>
      </c>
      <c r="D194" s="122">
        <v>33.549999999999997</v>
      </c>
      <c r="E194" s="122">
        <v>32.699999999999996</v>
      </c>
      <c r="F194" s="122">
        <v>31.449999999999996</v>
      </c>
      <c r="G194" s="122">
        <v>30.599999999999994</v>
      </c>
      <c r="H194" s="122">
        <v>34.799999999999997</v>
      </c>
      <c r="I194" s="122">
        <v>35.649999999999991</v>
      </c>
      <c r="J194" s="122">
        <v>36.9</v>
      </c>
      <c r="K194" s="121">
        <v>34.4</v>
      </c>
      <c r="L194" s="121">
        <v>32.299999999999997</v>
      </c>
      <c r="M194" s="121">
        <v>18.448219999999999</v>
      </c>
    </row>
    <row r="195" spans="1:13">
      <c r="A195" s="65">
        <v>186</v>
      </c>
      <c r="B195" s="121" t="s">
        <v>946</v>
      </c>
      <c r="C195" s="124">
        <v>779.1</v>
      </c>
      <c r="D195" s="122">
        <v>781.43333333333339</v>
      </c>
      <c r="E195" s="122">
        <v>770.86666666666679</v>
      </c>
      <c r="F195" s="122">
        <v>762.63333333333344</v>
      </c>
      <c r="G195" s="122">
        <v>752.06666666666683</v>
      </c>
      <c r="H195" s="122">
        <v>789.66666666666674</v>
      </c>
      <c r="I195" s="122">
        <v>800.23333333333335</v>
      </c>
      <c r="J195" s="122">
        <v>808.4666666666667</v>
      </c>
      <c r="K195" s="121">
        <v>792</v>
      </c>
      <c r="L195" s="121">
        <v>773.2</v>
      </c>
      <c r="M195" s="121">
        <v>5.8560000000000001E-2</v>
      </c>
    </row>
    <row r="196" spans="1:13">
      <c r="A196" s="65">
        <v>187</v>
      </c>
      <c r="B196" s="121" t="s">
        <v>74</v>
      </c>
      <c r="C196" s="124">
        <v>548</v>
      </c>
      <c r="D196" s="122">
        <v>547.1</v>
      </c>
      <c r="E196" s="122">
        <v>542</v>
      </c>
      <c r="F196" s="122">
        <v>536</v>
      </c>
      <c r="G196" s="122">
        <v>530.9</v>
      </c>
      <c r="H196" s="122">
        <v>553.1</v>
      </c>
      <c r="I196" s="122">
        <v>558.20000000000016</v>
      </c>
      <c r="J196" s="122">
        <v>564.20000000000005</v>
      </c>
      <c r="K196" s="121">
        <v>552.20000000000005</v>
      </c>
      <c r="L196" s="121">
        <v>541.1</v>
      </c>
      <c r="M196" s="121">
        <v>12.62799</v>
      </c>
    </row>
    <row r="197" spans="1:13">
      <c r="A197" s="65">
        <v>188</v>
      </c>
      <c r="B197" s="121" t="s">
        <v>966</v>
      </c>
      <c r="C197" s="124">
        <v>150.19999999999999</v>
      </c>
      <c r="D197" s="122">
        <v>150.88333333333333</v>
      </c>
      <c r="E197" s="122">
        <v>148.76666666666665</v>
      </c>
      <c r="F197" s="122">
        <v>147.33333333333331</v>
      </c>
      <c r="G197" s="122">
        <v>145.21666666666664</v>
      </c>
      <c r="H197" s="122">
        <v>152.31666666666666</v>
      </c>
      <c r="I197" s="122">
        <v>154.43333333333334</v>
      </c>
      <c r="J197" s="122">
        <v>155.86666666666667</v>
      </c>
      <c r="K197" s="121">
        <v>153</v>
      </c>
      <c r="L197" s="121">
        <v>149.44999999999999</v>
      </c>
      <c r="M197" s="121">
        <v>0.75102999999999998</v>
      </c>
    </row>
    <row r="198" spans="1:13">
      <c r="A198" s="65">
        <v>189</v>
      </c>
      <c r="B198" s="121" t="s">
        <v>970</v>
      </c>
      <c r="C198" s="124">
        <v>702.75</v>
      </c>
      <c r="D198" s="122">
        <v>705.11666666666667</v>
      </c>
      <c r="E198" s="122">
        <v>695.23333333333335</v>
      </c>
      <c r="F198" s="122">
        <v>687.7166666666667</v>
      </c>
      <c r="G198" s="122">
        <v>677.83333333333337</v>
      </c>
      <c r="H198" s="122">
        <v>712.63333333333333</v>
      </c>
      <c r="I198" s="122">
        <v>722.51666666666677</v>
      </c>
      <c r="J198" s="122">
        <v>730.0333333333333</v>
      </c>
      <c r="K198" s="121">
        <v>715</v>
      </c>
      <c r="L198" s="121">
        <v>697.6</v>
      </c>
      <c r="M198" s="121">
        <v>9.6250000000000002E-2</v>
      </c>
    </row>
    <row r="199" spans="1:13">
      <c r="A199" s="65">
        <v>190</v>
      </c>
      <c r="B199" s="121" t="s">
        <v>79</v>
      </c>
      <c r="C199" s="124">
        <v>3648.05</v>
      </c>
      <c r="D199" s="122">
        <v>3649.9333333333329</v>
      </c>
      <c r="E199" s="122">
        <v>3620.8666666666659</v>
      </c>
      <c r="F199" s="122">
        <v>3593.6833333333329</v>
      </c>
      <c r="G199" s="122">
        <v>3564.6166666666659</v>
      </c>
      <c r="H199" s="122">
        <v>3677.1166666666659</v>
      </c>
      <c r="I199" s="122">
        <v>3706.1833333333325</v>
      </c>
      <c r="J199" s="122">
        <v>3733.3666666666659</v>
      </c>
      <c r="K199" s="121">
        <v>3679</v>
      </c>
      <c r="L199" s="121">
        <v>3622.75</v>
      </c>
      <c r="M199" s="121">
        <v>1.9850699999999999</v>
      </c>
    </row>
    <row r="200" spans="1:13">
      <c r="A200" s="65">
        <v>191</v>
      </c>
      <c r="B200" s="121" t="s">
        <v>80</v>
      </c>
      <c r="C200" s="124">
        <v>393.15</v>
      </c>
      <c r="D200" s="122">
        <v>392.35000000000008</v>
      </c>
      <c r="E200" s="122">
        <v>383.65000000000015</v>
      </c>
      <c r="F200" s="122">
        <v>374.15000000000009</v>
      </c>
      <c r="G200" s="122">
        <v>365.45000000000016</v>
      </c>
      <c r="H200" s="122">
        <v>401.85000000000014</v>
      </c>
      <c r="I200" s="122">
        <v>410.55000000000007</v>
      </c>
      <c r="J200" s="122">
        <v>420.05000000000013</v>
      </c>
      <c r="K200" s="121">
        <v>401.05</v>
      </c>
      <c r="L200" s="121">
        <v>382.85</v>
      </c>
      <c r="M200" s="121">
        <v>44.42933</v>
      </c>
    </row>
    <row r="201" spans="1:13">
      <c r="A201" s="65">
        <v>192</v>
      </c>
      <c r="B201" s="121" t="s">
        <v>975</v>
      </c>
      <c r="C201" s="124">
        <v>28.15</v>
      </c>
      <c r="D201" s="122">
        <v>28.133333333333329</v>
      </c>
      <c r="E201" s="122">
        <v>27.816666666666659</v>
      </c>
      <c r="F201" s="122">
        <v>27.483333333333331</v>
      </c>
      <c r="G201" s="122">
        <v>27.166666666666661</v>
      </c>
      <c r="H201" s="122">
        <v>28.466666666666658</v>
      </c>
      <c r="I201" s="122">
        <v>28.783333333333328</v>
      </c>
      <c r="J201" s="122">
        <v>29.116666666666656</v>
      </c>
      <c r="K201" s="121">
        <v>28.45</v>
      </c>
      <c r="L201" s="121">
        <v>27.8</v>
      </c>
      <c r="M201" s="121">
        <v>45.444040000000001</v>
      </c>
    </row>
    <row r="202" spans="1:13">
      <c r="A202" s="65">
        <v>193</v>
      </c>
      <c r="B202" s="121" t="s">
        <v>983</v>
      </c>
      <c r="C202" s="124">
        <v>372.35</v>
      </c>
      <c r="D202" s="122">
        <v>373.45</v>
      </c>
      <c r="E202" s="122">
        <v>366.9</v>
      </c>
      <c r="F202" s="122">
        <v>361.45</v>
      </c>
      <c r="G202" s="122">
        <v>354.9</v>
      </c>
      <c r="H202" s="122">
        <v>378.9</v>
      </c>
      <c r="I202" s="122">
        <v>385.45000000000005</v>
      </c>
      <c r="J202" s="122">
        <v>390.9</v>
      </c>
      <c r="K202" s="121">
        <v>380</v>
      </c>
      <c r="L202" s="121">
        <v>368</v>
      </c>
      <c r="M202" s="121">
        <v>0.52959999999999996</v>
      </c>
    </row>
    <row r="203" spans="1:13">
      <c r="A203" s="65">
        <v>194</v>
      </c>
      <c r="B203" s="121" t="s">
        <v>81</v>
      </c>
      <c r="C203" s="124">
        <v>237.85</v>
      </c>
      <c r="D203" s="122">
        <v>236.46666666666667</v>
      </c>
      <c r="E203" s="122">
        <v>233.78333333333333</v>
      </c>
      <c r="F203" s="122">
        <v>229.71666666666667</v>
      </c>
      <c r="G203" s="122">
        <v>227.03333333333333</v>
      </c>
      <c r="H203" s="122">
        <v>240.53333333333333</v>
      </c>
      <c r="I203" s="122">
        <v>243.21666666666667</v>
      </c>
      <c r="J203" s="122">
        <v>247.28333333333333</v>
      </c>
      <c r="K203" s="121">
        <v>239.15</v>
      </c>
      <c r="L203" s="121">
        <v>232.4</v>
      </c>
      <c r="M203" s="121">
        <v>77.46284</v>
      </c>
    </row>
    <row r="204" spans="1:13">
      <c r="A204" s="65">
        <v>195</v>
      </c>
      <c r="B204" s="121" t="s">
        <v>951</v>
      </c>
      <c r="C204" s="124">
        <v>18.649999999999999</v>
      </c>
      <c r="D204" s="122">
        <v>18.633333333333333</v>
      </c>
      <c r="E204" s="122">
        <v>18.116666666666667</v>
      </c>
      <c r="F204" s="122">
        <v>17.583333333333336</v>
      </c>
      <c r="G204" s="122">
        <v>17.06666666666667</v>
      </c>
      <c r="H204" s="122">
        <v>19.166666666666664</v>
      </c>
      <c r="I204" s="122">
        <v>19.68333333333333</v>
      </c>
      <c r="J204" s="122">
        <v>20.216666666666661</v>
      </c>
      <c r="K204" s="121">
        <v>19.149999999999999</v>
      </c>
      <c r="L204" s="121">
        <v>18.100000000000001</v>
      </c>
      <c r="M204" s="121">
        <v>141.52753999999999</v>
      </c>
    </row>
    <row r="205" spans="1:13">
      <c r="A205" s="65">
        <v>196</v>
      </c>
      <c r="B205" s="121" t="s">
        <v>987</v>
      </c>
      <c r="C205" s="124">
        <v>70.099999999999994</v>
      </c>
      <c r="D205" s="122">
        <v>70.216666666666669</v>
      </c>
      <c r="E205" s="122">
        <v>69.533333333333331</v>
      </c>
      <c r="F205" s="122">
        <v>68.966666666666669</v>
      </c>
      <c r="G205" s="122">
        <v>68.283333333333331</v>
      </c>
      <c r="H205" s="122">
        <v>70.783333333333331</v>
      </c>
      <c r="I205" s="122">
        <v>71.466666666666669</v>
      </c>
      <c r="J205" s="122">
        <v>72.033333333333331</v>
      </c>
      <c r="K205" s="121">
        <v>70.900000000000006</v>
      </c>
      <c r="L205" s="121">
        <v>69.650000000000006</v>
      </c>
      <c r="M205" s="121">
        <v>10.80649</v>
      </c>
    </row>
    <row r="206" spans="1:13">
      <c r="A206" s="65">
        <v>197</v>
      </c>
      <c r="B206" s="121" t="s">
        <v>82</v>
      </c>
      <c r="C206" s="124">
        <v>297</v>
      </c>
      <c r="D206" s="122">
        <v>295.45</v>
      </c>
      <c r="E206" s="122">
        <v>290.04999999999995</v>
      </c>
      <c r="F206" s="122">
        <v>283.09999999999997</v>
      </c>
      <c r="G206" s="122">
        <v>277.69999999999993</v>
      </c>
      <c r="H206" s="122">
        <v>302.39999999999998</v>
      </c>
      <c r="I206" s="122">
        <v>307.79999999999995</v>
      </c>
      <c r="J206" s="122">
        <v>314.75</v>
      </c>
      <c r="K206" s="121">
        <v>300.85000000000002</v>
      </c>
      <c r="L206" s="121">
        <v>288.5</v>
      </c>
      <c r="M206" s="121">
        <v>60.949120000000001</v>
      </c>
    </row>
    <row r="207" spans="1:13">
      <c r="A207" s="65">
        <v>198</v>
      </c>
      <c r="B207" s="121" t="s">
        <v>83</v>
      </c>
      <c r="C207" s="124">
        <v>1497.9</v>
      </c>
      <c r="D207" s="122">
        <v>1488.3</v>
      </c>
      <c r="E207" s="122">
        <v>1474.6</v>
      </c>
      <c r="F207" s="122">
        <v>1451.3</v>
      </c>
      <c r="G207" s="122">
        <v>1437.6</v>
      </c>
      <c r="H207" s="122">
        <v>1511.6</v>
      </c>
      <c r="I207" s="122">
        <v>1525.3000000000002</v>
      </c>
      <c r="J207" s="122">
        <v>1548.6</v>
      </c>
      <c r="K207" s="121">
        <v>1502</v>
      </c>
      <c r="L207" s="121">
        <v>1465</v>
      </c>
      <c r="M207" s="121">
        <v>8.8706499999999995</v>
      </c>
    </row>
    <row r="208" spans="1:13">
      <c r="A208" s="65">
        <v>199</v>
      </c>
      <c r="B208" s="121" t="s">
        <v>84</v>
      </c>
      <c r="C208" s="124">
        <v>302.14999999999998</v>
      </c>
      <c r="D208" s="122">
        <v>303.7</v>
      </c>
      <c r="E208" s="122">
        <v>299.45</v>
      </c>
      <c r="F208" s="122">
        <v>296.75</v>
      </c>
      <c r="G208" s="122">
        <v>292.5</v>
      </c>
      <c r="H208" s="122">
        <v>306.39999999999998</v>
      </c>
      <c r="I208" s="122">
        <v>310.64999999999998</v>
      </c>
      <c r="J208" s="122">
        <v>313.34999999999997</v>
      </c>
      <c r="K208" s="121">
        <v>307.95</v>
      </c>
      <c r="L208" s="121">
        <v>301</v>
      </c>
      <c r="M208" s="121">
        <v>13.44158</v>
      </c>
    </row>
    <row r="209" spans="1:13">
      <c r="A209" s="65">
        <v>200</v>
      </c>
      <c r="B209" s="121" t="s">
        <v>2414</v>
      </c>
      <c r="C209" s="124">
        <v>61.75</v>
      </c>
      <c r="D209" s="122">
        <v>62.15</v>
      </c>
      <c r="E209" s="122">
        <v>60.8</v>
      </c>
      <c r="F209" s="122">
        <v>59.85</v>
      </c>
      <c r="G209" s="122">
        <v>58.5</v>
      </c>
      <c r="H209" s="122">
        <v>63.099999999999994</v>
      </c>
      <c r="I209" s="122">
        <v>64.45</v>
      </c>
      <c r="J209" s="122">
        <v>65.399999999999991</v>
      </c>
      <c r="K209" s="121">
        <v>63.5</v>
      </c>
      <c r="L209" s="121">
        <v>61.2</v>
      </c>
      <c r="M209" s="121">
        <v>15.636200000000001</v>
      </c>
    </row>
    <row r="210" spans="1:13">
      <c r="A210" s="65">
        <v>201</v>
      </c>
      <c r="B210" s="121" t="s">
        <v>76</v>
      </c>
      <c r="C210" s="124">
        <v>1918.7</v>
      </c>
      <c r="D210" s="122">
        <v>1914.0166666666667</v>
      </c>
      <c r="E210" s="122">
        <v>1905.9333333333334</v>
      </c>
      <c r="F210" s="122">
        <v>1893.1666666666667</v>
      </c>
      <c r="G210" s="122">
        <v>1885.0833333333335</v>
      </c>
      <c r="H210" s="122">
        <v>1926.7833333333333</v>
      </c>
      <c r="I210" s="122">
        <v>1934.8666666666668</v>
      </c>
      <c r="J210" s="122">
        <v>1947.6333333333332</v>
      </c>
      <c r="K210" s="121">
        <v>1922.1</v>
      </c>
      <c r="L210" s="121">
        <v>1901.25</v>
      </c>
      <c r="M210" s="121">
        <v>23.897659999999998</v>
      </c>
    </row>
    <row r="211" spans="1:13">
      <c r="A211" s="65">
        <v>202</v>
      </c>
      <c r="B211" s="121" t="s">
        <v>78</v>
      </c>
      <c r="C211" s="124">
        <v>31.75</v>
      </c>
      <c r="D211" s="122">
        <v>31.75</v>
      </c>
      <c r="E211" s="122">
        <v>31.25</v>
      </c>
      <c r="F211" s="122">
        <v>30.75</v>
      </c>
      <c r="G211" s="122">
        <v>30.25</v>
      </c>
      <c r="H211" s="122">
        <v>32.25</v>
      </c>
      <c r="I211" s="122">
        <v>32.75</v>
      </c>
      <c r="J211" s="122">
        <v>33.25</v>
      </c>
      <c r="K211" s="121">
        <v>32.25</v>
      </c>
      <c r="L211" s="121">
        <v>31.25</v>
      </c>
      <c r="M211" s="121">
        <v>41.550130000000003</v>
      </c>
    </row>
    <row r="212" spans="1:13">
      <c r="A212" s="65">
        <v>203</v>
      </c>
      <c r="B212" s="121" t="s">
        <v>99</v>
      </c>
      <c r="C212" s="124">
        <v>282.25</v>
      </c>
      <c r="D212" s="122">
        <v>280.84999999999997</v>
      </c>
      <c r="E212" s="122">
        <v>278.29999999999995</v>
      </c>
      <c r="F212" s="122">
        <v>274.34999999999997</v>
      </c>
      <c r="G212" s="122">
        <v>271.79999999999995</v>
      </c>
      <c r="H212" s="122">
        <v>284.79999999999995</v>
      </c>
      <c r="I212" s="122">
        <v>287.35000000000002</v>
      </c>
      <c r="J212" s="122">
        <v>291.29999999999995</v>
      </c>
      <c r="K212" s="121">
        <v>283.39999999999998</v>
      </c>
      <c r="L212" s="121">
        <v>276.89999999999998</v>
      </c>
      <c r="M212" s="121">
        <v>64.757670000000005</v>
      </c>
    </row>
    <row r="213" spans="1:13">
      <c r="A213" s="65">
        <v>204</v>
      </c>
      <c r="B213" s="121" t="s">
        <v>87</v>
      </c>
      <c r="C213" s="124">
        <v>289.8</v>
      </c>
      <c r="D213" s="122">
        <v>288.55</v>
      </c>
      <c r="E213" s="122">
        <v>284.10000000000002</v>
      </c>
      <c r="F213" s="122">
        <v>278.40000000000003</v>
      </c>
      <c r="G213" s="122">
        <v>273.95000000000005</v>
      </c>
      <c r="H213" s="122">
        <v>294.25</v>
      </c>
      <c r="I213" s="122">
        <v>298.69999999999993</v>
      </c>
      <c r="J213" s="122">
        <v>304.39999999999998</v>
      </c>
      <c r="K213" s="121">
        <v>293</v>
      </c>
      <c r="L213" s="121">
        <v>282.85000000000002</v>
      </c>
      <c r="M213" s="121">
        <v>196.73099999999999</v>
      </c>
    </row>
    <row r="214" spans="1:13">
      <c r="A214" s="65">
        <v>205</v>
      </c>
      <c r="B214" s="121" t="s">
        <v>2221</v>
      </c>
      <c r="C214" s="124">
        <v>449.05</v>
      </c>
      <c r="D214" s="122">
        <v>446.85000000000008</v>
      </c>
      <c r="E214" s="122">
        <v>438.30000000000018</v>
      </c>
      <c r="F214" s="122">
        <v>427.55000000000013</v>
      </c>
      <c r="G214" s="122">
        <v>419.00000000000023</v>
      </c>
      <c r="H214" s="122">
        <v>457.60000000000014</v>
      </c>
      <c r="I214" s="122">
        <v>466.15</v>
      </c>
      <c r="J214" s="122">
        <v>476.90000000000009</v>
      </c>
      <c r="K214" s="121">
        <v>455.4</v>
      </c>
      <c r="L214" s="121">
        <v>436.1</v>
      </c>
      <c r="M214" s="121">
        <v>44.946779999999997</v>
      </c>
    </row>
    <row r="215" spans="1:13">
      <c r="A215" s="65">
        <v>206</v>
      </c>
      <c r="B215" s="121" t="s">
        <v>1019</v>
      </c>
      <c r="C215" s="124">
        <v>3801.05</v>
      </c>
      <c r="D215" s="122">
        <v>3818.5</v>
      </c>
      <c r="E215" s="122">
        <v>3770</v>
      </c>
      <c r="F215" s="122">
        <v>3738.95</v>
      </c>
      <c r="G215" s="122">
        <v>3690.45</v>
      </c>
      <c r="H215" s="122">
        <v>3849.55</v>
      </c>
      <c r="I215" s="122">
        <v>3898.05</v>
      </c>
      <c r="J215" s="122">
        <v>3929.1000000000004</v>
      </c>
      <c r="K215" s="121">
        <v>3867</v>
      </c>
      <c r="L215" s="121">
        <v>3787.45</v>
      </c>
      <c r="M215" s="121">
        <v>1.56E-3</v>
      </c>
    </row>
    <row r="216" spans="1:13">
      <c r="A216" s="65">
        <v>207</v>
      </c>
      <c r="B216" s="121" t="s">
        <v>88</v>
      </c>
      <c r="C216" s="124">
        <v>65.5</v>
      </c>
      <c r="D216" s="122">
        <v>65.466666666666669</v>
      </c>
      <c r="E216" s="122">
        <v>65.033333333333331</v>
      </c>
      <c r="F216" s="122">
        <v>64.566666666666663</v>
      </c>
      <c r="G216" s="122">
        <v>64.133333333333326</v>
      </c>
      <c r="H216" s="122">
        <v>65.933333333333337</v>
      </c>
      <c r="I216" s="122">
        <v>66.366666666666674</v>
      </c>
      <c r="J216" s="122">
        <v>66.833333333333343</v>
      </c>
      <c r="K216" s="121">
        <v>65.900000000000006</v>
      </c>
      <c r="L216" s="121">
        <v>65</v>
      </c>
      <c r="M216" s="121">
        <v>45.440170000000002</v>
      </c>
    </row>
    <row r="217" spans="1:13">
      <c r="A217" s="65">
        <v>208</v>
      </c>
      <c r="B217" s="121" t="s">
        <v>1024</v>
      </c>
      <c r="C217" s="124">
        <v>45.85</v>
      </c>
      <c r="D217" s="122">
        <v>46.083333333333336</v>
      </c>
      <c r="E217" s="122">
        <v>45.416666666666671</v>
      </c>
      <c r="F217" s="122">
        <v>44.983333333333334</v>
      </c>
      <c r="G217" s="122">
        <v>44.31666666666667</v>
      </c>
      <c r="H217" s="122">
        <v>46.516666666666673</v>
      </c>
      <c r="I217" s="122">
        <v>47.183333333333344</v>
      </c>
      <c r="J217" s="122">
        <v>47.616666666666674</v>
      </c>
      <c r="K217" s="121">
        <v>46.75</v>
      </c>
      <c r="L217" s="121">
        <v>45.65</v>
      </c>
      <c r="M217" s="121">
        <v>51.657420000000002</v>
      </c>
    </row>
    <row r="218" spans="1:13">
      <c r="A218" s="65">
        <v>209</v>
      </c>
      <c r="B218" s="121" t="s">
        <v>90</v>
      </c>
      <c r="C218" s="124">
        <v>55.95</v>
      </c>
      <c r="D218" s="122">
        <v>56.216666666666669</v>
      </c>
      <c r="E218" s="122">
        <v>55.333333333333336</v>
      </c>
      <c r="F218" s="122">
        <v>54.716666666666669</v>
      </c>
      <c r="G218" s="122">
        <v>53.833333333333336</v>
      </c>
      <c r="H218" s="122">
        <v>56.833333333333336</v>
      </c>
      <c r="I218" s="122">
        <v>57.716666666666661</v>
      </c>
      <c r="J218" s="122">
        <v>58.333333333333336</v>
      </c>
      <c r="K218" s="121">
        <v>57.1</v>
      </c>
      <c r="L218" s="121">
        <v>55.6</v>
      </c>
      <c r="M218" s="121">
        <v>27.569030000000001</v>
      </c>
    </row>
    <row r="219" spans="1:13">
      <c r="A219" s="65">
        <v>210</v>
      </c>
      <c r="B219" s="121" t="s">
        <v>1026</v>
      </c>
      <c r="C219" s="124">
        <v>1299.1500000000001</v>
      </c>
      <c r="D219" s="122">
        <v>1289.7166666666669</v>
      </c>
      <c r="E219" s="122">
        <v>1204.4833333333338</v>
      </c>
      <c r="F219" s="122">
        <v>1109.8166666666668</v>
      </c>
      <c r="G219" s="122">
        <v>1024.5833333333337</v>
      </c>
      <c r="H219" s="122">
        <v>1384.3833333333339</v>
      </c>
      <c r="I219" s="122">
        <v>1469.616666666667</v>
      </c>
      <c r="J219" s="122">
        <v>1564.283333333334</v>
      </c>
      <c r="K219" s="121">
        <v>1374.95</v>
      </c>
      <c r="L219" s="121">
        <v>1195.05</v>
      </c>
      <c r="M219" s="121">
        <v>0.83594999999999997</v>
      </c>
    </row>
    <row r="220" spans="1:13">
      <c r="A220" s="65">
        <v>211</v>
      </c>
      <c r="B220" s="121" t="s">
        <v>91</v>
      </c>
      <c r="C220" s="124">
        <v>19.75</v>
      </c>
      <c r="D220" s="122">
        <v>19.816666666666666</v>
      </c>
      <c r="E220" s="122">
        <v>19.433333333333334</v>
      </c>
      <c r="F220" s="122">
        <v>19.116666666666667</v>
      </c>
      <c r="G220" s="122">
        <v>18.733333333333334</v>
      </c>
      <c r="H220" s="122">
        <v>20.133333333333333</v>
      </c>
      <c r="I220" s="122">
        <v>20.516666666666666</v>
      </c>
      <c r="J220" s="122">
        <v>20.833333333333332</v>
      </c>
      <c r="K220" s="121">
        <v>20.2</v>
      </c>
      <c r="L220" s="121">
        <v>19.5</v>
      </c>
      <c r="M220" s="121">
        <v>84.500770000000003</v>
      </c>
    </row>
    <row r="221" spans="1:13">
      <c r="A221" s="65">
        <v>212</v>
      </c>
      <c r="B221" s="121" t="s">
        <v>1033</v>
      </c>
      <c r="C221" s="124">
        <v>61.15</v>
      </c>
      <c r="D221" s="122">
        <v>61.1</v>
      </c>
      <c r="E221" s="122">
        <v>60</v>
      </c>
      <c r="F221" s="122">
        <v>58.85</v>
      </c>
      <c r="G221" s="122">
        <v>57.75</v>
      </c>
      <c r="H221" s="122">
        <v>62.25</v>
      </c>
      <c r="I221" s="122">
        <v>63.350000000000009</v>
      </c>
      <c r="J221" s="122">
        <v>64.5</v>
      </c>
      <c r="K221" s="121">
        <v>62.2</v>
      </c>
      <c r="L221" s="121">
        <v>59.95</v>
      </c>
      <c r="M221" s="121">
        <v>0.98453000000000002</v>
      </c>
    </row>
    <row r="222" spans="1:13">
      <c r="A222" s="65">
        <v>213</v>
      </c>
      <c r="B222" s="121" t="s">
        <v>98</v>
      </c>
      <c r="C222" s="124">
        <v>269.05</v>
      </c>
      <c r="D222" s="122">
        <v>268.90000000000003</v>
      </c>
      <c r="E222" s="122">
        <v>263.90000000000009</v>
      </c>
      <c r="F222" s="122">
        <v>258.75000000000006</v>
      </c>
      <c r="G222" s="122">
        <v>253.75000000000011</v>
      </c>
      <c r="H222" s="122">
        <v>274.05000000000007</v>
      </c>
      <c r="I222" s="122">
        <v>279.04999999999995</v>
      </c>
      <c r="J222" s="122">
        <v>284.20000000000005</v>
      </c>
      <c r="K222" s="121">
        <v>273.89999999999998</v>
      </c>
      <c r="L222" s="121">
        <v>263.75</v>
      </c>
      <c r="M222" s="121">
        <v>27.083629999999999</v>
      </c>
    </row>
    <row r="223" spans="1:13">
      <c r="A223" s="65">
        <v>214</v>
      </c>
      <c r="B223" s="121" t="s">
        <v>1088</v>
      </c>
      <c r="C223" s="124">
        <v>160.75</v>
      </c>
      <c r="D223" s="122">
        <v>161.70000000000002</v>
      </c>
      <c r="E223" s="122">
        <v>159.40000000000003</v>
      </c>
      <c r="F223" s="122">
        <v>158.05000000000001</v>
      </c>
      <c r="G223" s="122">
        <v>155.75000000000003</v>
      </c>
      <c r="H223" s="122">
        <v>163.05000000000004</v>
      </c>
      <c r="I223" s="122">
        <v>165.35000000000005</v>
      </c>
      <c r="J223" s="122">
        <v>166.70000000000005</v>
      </c>
      <c r="K223" s="121">
        <v>164</v>
      </c>
      <c r="L223" s="121">
        <v>160.35</v>
      </c>
      <c r="M223" s="121">
        <v>0.24323</v>
      </c>
    </row>
    <row r="224" spans="1:13">
      <c r="A224" s="65">
        <v>215</v>
      </c>
      <c r="B224" s="121" t="s">
        <v>1090</v>
      </c>
      <c r="C224" s="124">
        <v>114.95</v>
      </c>
      <c r="D224" s="122">
        <v>114.53333333333335</v>
      </c>
      <c r="E224" s="122">
        <v>112.66666666666669</v>
      </c>
      <c r="F224" s="122">
        <v>110.38333333333334</v>
      </c>
      <c r="G224" s="122">
        <v>108.51666666666668</v>
      </c>
      <c r="H224" s="122">
        <v>116.81666666666669</v>
      </c>
      <c r="I224" s="122">
        <v>118.68333333333334</v>
      </c>
      <c r="J224" s="122">
        <v>120.9666666666667</v>
      </c>
      <c r="K224" s="121">
        <v>116.4</v>
      </c>
      <c r="L224" s="121">
        <v>112.25</v>
      </c>
      <c r="M224" s="121">
        <v>3.0109300000000001</v>
      </c>
    </row>
    <row r="225" spans="1:13">
      <c r="A225" s="65">
        <v>216</v>
      </c>
      <c r="B225" s="121" t="s">
        <v>89</v>
      </c>
      <c r="C225" s="124">
        <v>62.4</v>
      </c>
      <c r="D225" s="122">
        <v>62.633333333333333</v>
      </c>
      <c r="E225" s="122">
        <v>61.866666666666667</v>
      </c>
      <c r="F225" s="122">
        <v>61.333333333333336</v>
      </c>
      <c r="G225" s="122">
        <v>60.56666666666667</v>
      </c>
      <c r="H225" s="122">
        <v>63.166666666666664</v>
      </c>
      <c r="I225" s="122">
        <v>63.93333333333333</v>
      </c>
      <c r="J225" s="122">
        <v>64.466666666666669</v>
      </c>
      <c r="K225" s="121">
        <v>63.4</v>
      </c>
      <c r="L225" s="121">
        <v>62.1</v>
      </c>
      <c r="M225" s="121">
        <v>100.17408</v>
      </c>
    </row>
    <row r="226" spans="1:13">
      <c r="A226" s="65">
        <v>217</v>
      </c>
      <c r="B226" s="121" t="s">
        <v>1029</v>
      </c>
      <c r="C226" s="124">
        <v>832.55</v>
      </c>
      <c r="D226" s="122">
        <v>837.75</v>
      </c>
      <c r="E226" s="122">
        <v>824.8</v>
      </c>
      <c r="F226" s="122">
        <v>817.05</v>
      </c>
      <c r="G226" s="122">
        <v>804.09999999999991</v>
      </c>
      <c r="H226" s="122">
        <v>845.5</v>
      </c>
      <c r="I226" s="122">
        <v>858.45</v>
      </c>
      <c r="J226" s="122">
        <v>866.2</v>
      </c>
      <c r="K226" s="121">
        <v>850.7</v>
      </c>
      <c r="L226" s="121">
        <v>830</v>
      </c>
      <c r="M226" s="121">
        <v>1.9449999999999999E-2</v>
      </c>
    </row>
    <row r="227" spans="1:13">
      <c r="A227" s="65">
        <v>218</v>
      </c>
      <c r="B227" s="121" t="s">
        <v>93</v>
      </c>
      <c r="C227" s="124">
        <v>140.4</v>
      </c>
      <c r="D227" s="122">
        <v>138.61666666666667</v>
      </c>
      <c r="E227" s="122">
        <v>135.83333333333334</v>
      </c>
      <c r="F227" s="122">
        <v>131.26666666666668</v>
      </c>
      <c r="G227" s="122">
        <v>128.48333333333335</v>
      </c>
      <c r="H227" s="122">
        <v>143.18333333333334</v>
      </c>
      <c r="I227" s="122">
        <v>145.96666666666664</v>
      </c>
      <c r="J227" s="122">
        <v>150.53333333333333</v>
      </c>
      <c r="K227" s="121">
        <v>141.4</v>
      </c>
      <c r="L227" s="121">
        <v>134.05000000000001</v>
      </c>
      <c r="M227" s="121">
        <v>36.362250000000003</v>
      </c>
    </row>
    <row r="228" spans="1:13">
      <c r="A228" s="65">
        <v>219</v>
      </c>
      <c r="B228" s="121" t="s">
        <v>2322</v>
      </c>
      <c r="C228" s="124">
        <v>457.75</v>
      </c>
      <c r="D228" s="122">
        <v>459.98333333333335</v>
      </c>
      <c r="E228" s="122">
        <v>448.9666666666667</v>
      </c>
      <c r="F228" s="122">
        <v>440.18333333333334</v>
      </c>
      <c r="G228" s="122">
        <v>429.16666666666669</v>
      </c>
      <c r="H228" s="122">
        <v>468.76666666666671</v>
      </c>
      <c r="I228" s="122">
        <v>479.78333333333336</v>
      </c>
      <c r="J228" s="122">
        <v>488.56666666666672</v>
      </c>
      <c r="K228" s="121">
        <v>471</v>
      </c>
      <c r="L228" s="121">
        <v>451.2</v>
      </c>
      <c r="M228" s="121">
        <v>0.18770999999999999</v>
      </c>
    </row>
    <row r="229" spans="1:13">
      <c r="A229" s="65">
        <v>220</v>
      </c>
      <c r="B229" s="121" t="s">
        <v>86</v>
      </c>
      <c r="C229" s="124">
        <v>1244.25</v>
      </c>
      <c r="D229" s="122">
        <v>1251.1333333333332</v>
      </c>
      <c r="E229" s="122">
        <v>1233.3166666666664</v>
      </c>
      <c r="F229" s="122">
        <v>1222.3833333333332</v>
      </c>
      <c r="G229" s="122">
        <v>1204.5666666666664</v>
      </c>
      <c r="H229" s="122">
        <v>1262.0666666666664</v>
      </c>
      <c r="I229" s="122">
        <v>1279.883333333333</v>
      </c>
      <c r="J229" s="122">
        <v>1290.8166666666664</v>
      </c>
      <c r="K229" s="121">
        <v>1268.95</v>
      </c>
      <c r="L229" s="121">
        <v>1240.2</v>
      </c>
      <c r="M229" s="121">
        <v>8.1736500000000003</v>
      </c>
    </row>
    <row r="230" spans="1:13">
      <c r="A230" s="65">
        <v>221</v>
      </c>
      <c r="B230" s="121" t="s">
        <v>85</v>
      </c>
      <c r="C230" s="124">
        <v>208.2</v>
      </c>
      <c r="D230" s="122">
        <v>208.85</v>
      </c>
      <c r="E230" s="122">
        <v>205.7</v>
      </c>
      <c r="F230" s="122">
        <v>203.2</v>
      </c>
      <c r="G230" s="122">
        <v>200.04999999999998</v>
      </c>
      <c r="H230" s="122">
        <v>211.35</v>
      </c>
      <c r="I230" s="122">
        <v>214.50000000000003</v>
      </c>
      <c r="J230" s="122">
        <v>217</v>
      </c>
      <c r="K230" s="121">
        <v>212</v>
      </c>
      <c r="L230" s="121">
        <v>206.35</v>
      </c>
      <c r="M230" s="121">
        <v>40.331240000000001</v>
      </c>
    </row>
    <row r="231" spans="1:13">
      <c r="A231" s="65">
        <v>222</v>
      </c>
      <c r="B231" s="121" t="s">
        <v>1015</v>
      </c>
      <c r="C231" s="124">
        <v>500.35</v>
      </c>
      <c r="D231" s="122">
        <v>501.61666666666662</v>
      </c>
      <c r="E231" s="122">
        <v>490.73333333333323</v>
      </c>
      <c r="F231" s="122">
        <v>481.11666666666662</v>
      </c>
      <c r="G231" s="122">
        <v>470.23333333333323</v>
      </c>
      <c r="H231" s="122">
        <v>511.23333333333323</v>
      </c>
      <c r="I231" s="122">
        <v>522.11666666666656</v>
      </c>
      <c r="J231" s="122">
        <v>531.73333333333323</v>
      </c>
      <c r="K231" s="121">
        <v>512.5</v>
      </c>
      <c r="L231" s="121">
        <v>492</v>
      </c>
      <c r="M231" s="121">
        <v>25.84545</v>
      </c>
    </row>
    <row r="232" spans="1:13">
      <c r="A232" s="65">
        <v>223</v>
      </c>
      <c r="B232" s="121" t="s">
        <v>1041</v>
      </c>
      <c r="C232" s="124">
        <v>321.3</v>
      </c>
      <c r="D232" s="122">
        <v>317.93333333333334</v>
      </c>
      <c r="E232" s="122">
        <v>313.36666666666667</v>
      </c>
      <c r="F232" s="122">
        <v>305.43333333333334</v>
      </c>
      <c r="G232" s="122">
        <v>300.86666666666667</v>
      </c>
      <c r="H232" s="122">
        <v>325.86666666666667</v>
      </c>
      <c r="I232" s="122">
        <v>330.43333333333339</v>
      </c>
      <c r="J232" s="122">
        <v>338.36666666666667</v>
      </c>
      <c r="K232" s="121">
        <v>322.5</v>
      </c>
      <c r="L232" s="121">
        <v>310</v>
      </c>
      <c r="M232" s="121">
        <v>13.135730000000001</v>
      </c>
    </row>
    <row r="233" spans="1:13">
      <c r="A233" s="65">
        <v>224</v>
      </c>
      <c r="B233" s="121" t="s">
        <v>200</v>
      </c>
      <c r="C233" s="124">
        <v>145.4</v>
      </c>
      <c r="D233" s="122">
        <v>144.98333333333335</v>
      </c>
      <c r="E233" s="122">
        <v>141.26666666666671</v>
      </c>
      <c r="F233" s="122">
        <v>137.13333333333335</v>
      </c>
      <c r="G233" s="122">
        <v>133.41666666666671</v>
      </c>
      <c r="H233" s="122">
        <v>149.1166666666667</v>
      </c>
      <c r="I233" s="122">
        <v>152.83333333333334</v>
      </c>
      <c r="J233" s="122">
        <v>156.9666666666667</v>
      </c>
      <c r="K233" s="121">
        <v>148.69999999999999</v>
      </c>
      <c r="L233" s="121">
        <v>140.85</v>
      </c>
      <c r="M233" s="121">
        <v>15.229710000000001</v>
      </c>
    </row>
    <row r="234" spans="1:13">
      <c r="A234" s="65">
        <v>225</v>
      </c>
      <c r="B234" s="121" t="s">
        <v>97</v>
      </c>
      <c r="C234" s="124">
        <v>164.3</v>
      </c>
      <c r="D234" s="122">
        <v>162.9</v>
      </c>
      <c r="E234" s="122">
        <v>160.5</v>
      </c>
      <c r="F234" s="122">
        <v>156.69999999999999</v>
      </c>
      <c r="G234" s="122">
        <v>154.29999999999998</v>
      </c>
      <c r="H234" s="122">
        <v>166.70000000000002</v>
      </c>
      <c r="I234" s="122">
        <v>169.10000000000005</v>
      </c>
      <c r="J234" s="122">
        <v>172.90000000000003</v>
      </c>
      <c r="K234" s="121">
        <v>165.3</v>
      </c>
      <c r="L234" s="121">
        <v>159.1</v>
      </c>
      <c r="M234" s="121">
        <v>73.487920000000003</v>
      </c>
    </row>
    <row r="235" spans="1:13">
      <c r="A235" s="65">
        <v>226</v>
      </c>
      <c r="B235" s="121" t="s">
        <v>96</v>
      </c>
      <c r="C235" s="124">
        <v>18.05</v>
      </c>
      <c r="D235" s="122">
        <v>18.116666666666667</v>
      </c>
      <c r="E235" s="122">
        <v>17.933333333333334</v>
      </c>
      <c r="F235" s="122">
        <v>17.816666666666666</v>
      </c>
      <c r="G235" s="122">
        <v>17.633333333333333</v>
      </c>
      <c r="H235" s="122">
        <v>18.233333333333334</v>
      </c>
      <c r="I235" s="122">
        <v>18.416666666666671</v>
      </c>
      <c r="J235" s="122">
        <v>18.533333333333335</v>
      </c>
      <c r="K235" s="121">
        <v>18.3</v>
      </c>
      <c r="L235" s="121">
        <v>18</v>
      </c>
      <c r="M235" s="121">
        <v>2.4306000000000001</v>
      </c>
    </row>
    <row r="236" spans="1:13">
      <c r="A236" s="65">
        <v>227</v>
      </c>
      <c r="B236" s="121" t="s">
        <v>356</v>
      </c>
      <c r="C236" s="124">
        <v>83.75</v>
      </c>
      <c r="D236" s="122">
        <v>84.916666666666671</v>
      </c>
      <c r="E236" s="122">
        <v>81.833333333333343</v>
      </c>
      <c r="F236" s="122">
        <v>79.916666666666671</v>
      </c>
      <c r="G236" s="122">
        <v>76.833333333333343</v>
      </c>
      <c r="H236" s="122">
        <v>86.833333333333343</v>
      </c>
      <c r="I236" s="122">
        <v>89.916666666666686</v>
      </c>
      <c r="J236" s="122">
        <v>91.833333333333343</v>
      </c>
      <c r="K236" s="121">
        <v>88</v>
      </c>
      <c r="L236" s="121">
        <v>83</v>
      </c>
      <c r="M236" s="121">
        <v>9.90001</v>
      </c>
    </row>
    <row r="237" spans="1:13">
      <c r="A237" s="65">
        <v>228</v>
      </c>
      <c r="B237" s="121" t="s">
        <v>1050</v>
      </c>
      <c r="C237" s="124">
        <v>193.4</v>
      </c>
      <c r="D237" s="122">
        <v>194.29999999999998</v>
      </c>
      <c r="E237" s="122">
        <v>190.19999999999996</v>
      </c>
      <c r="F237" s="122">
        <v>186.99999999999997</v>
      </c>
      <c r="G237" s="122">
        <v>182.89999999999995</v>
      </c>
      <c r="H237" s="122">
        <v>197.49999999999997</v>
      </c>
      <c r="I237" s="122">
        <v>201.6</v>
      </c>
      <c r="J237" s="122">
        <v>204.79999999999998</v>
      </c>
      <c r="K237" s="121">
        <v>198.4</v>
      </c>
      <c r="L237" s="121">
        <v>191.1</v>
      </c>
      <c r="M237" s="121">
        <v>0.25392999999999999</v>
      </c>
    </row>
    <row r="238" spans="1:13">
      <c r="A238" s="65">
        <v>229</v>
      </c>
      <c r="B238" s="121" t="s">
        <v>92</v>
      </c>
      <c r="C238" s="124">
        <v>266.39999999999998</v>
      </c>
      <c r="D238" s="122">
        <v>268.83333333333331</v>
      </c>
      <c r="E238" s="122">
        <v>261.46666666666664</v>
      </c>
      <c r="F238" s="122">
        <v>256.5333333333333</v>
      </c>
      <c r="G238" s="122">
        <v>249.16666666666663</v>
      </c>
      <c r="H238" s="122">
        <v>273.76666666666665</v>
      </c>
      <c r="I238" s="122">
        <v>281.13333333333333</v>
      </c>
      <c r="J238" s="122">
        <v>286.06666666666666</v>
      </c>
      <c r="K238" s="121">
        <v>276.2</v>
      </c>
      <c r="L238" s="121">
        <v>263.89999999999998</v>
      </c>
      <c r="M238" s="121">
        <v>34.107199999999999</v>
      </c>
    </row>
    <row r="239" spans="1:13">
      <c r="A239" s="65">
        <v>230</v>
      </c>
      <c r="B239" s="121" t="s">
        <v>94</v>
      </c>
      <c r="C239" s="124">
        <v>1889.8</v>
      </c>
      <c r="D239" s="122">
        <v>1890.2833333333335</v>
      </c>
      <c r="E239" s="122">
        <v>1880.5166666666671</v>
      </c>
      <c r="F239" s="122">
        <v>1871.2333333333336</v>
      </c>
      <c r="G239" s="122">
        <v>1861.4666666666672</v>
      </c>
      <c r="H239" s="122">
        <v>1899.5666666666671</v>
      </c>
      <c r="I239" s="122">
        <v>1909.3333333333335</v>
      </c>
      <c r="J239" s="122">
        <v>1918.616666666667</v>
      </c>
      <c r="K239" s="121">
        <v>1900.05</v>
      </c>
      <c r="L239" s="121">
        <v>1881</v>
      </c>
      <c r="M239" s="121">
        <v>21.267589999999998</v>
      </c>
    </row>
    <row r="240" spans="1:13">
      <c r="A240" s="65">
        <v>231</v>
      </c>
      <c r="B240" s="121" t="s">
        <v>1063</v>
      </c>
      <c r="C240" s="124">
        <v>168.1</v>
      </c>
      <c r="D240" s="122">
        <v>168.73333333333335</v>
      </c>
      <c r="E240" s="122">
        <v>166.4666666666667</v>
      </c>
      <c r="F240" s="122">
        <v>164.83333333333334</v>
      </c>
      <c r="G240" s="122">
        <v>162.56666666666669</v>
      </c>
      <c r="H240" s="122">
        <v>170.3666666666667</v>
      </c>
      <c r="I240" s="122">
        <v>172.63333333333335</v>
      </c>
      <c r="J240" s="122">
        <v>174.26666666666671</v>
      </c>
      <c r="K240" s="121">
        <v>171</v>
      </c>
      <c r="L240" s="121">
        <v>167.1</v>
      </c>
      <c r="M240" s="121">
        <v>39.893810000000002</v>
      </c>
    </row>
    <row r="241" spans="1:13">
      <c r="A241" s="65">
        <v>232</v>
      </c>
      <c r="B241" s="121" t="s">
        <v>1422</v>
      </c>
      <c r="C241" s="124">
        <v>1220.5999999999999</v>
      </c>
      <c r="D241" s="122">
        <v>1220.5333333333333</v>
      </c>
      <c r="E241" s="122">
        <v>1191.0666666666666</v>
      </c>
      <c r="F241" s="122">
        <v>1161.5333333333333</v>
      </c>
      <c r="G241" s="122">
        <v>1132.0666666666666</v>
      </c>
      <c r="H241" s="122">
        <v>1250.0666666666666</v>
      </c>
      <c r="I241" s="122">
        <v>1279.5333333333333</v>
      </c>
      <c r="J241" s="122">
        <v>1309.0666666666666</v>
      </c>
      <c r="K241" s="121">
        <v>1250</v>
      </c>
      <c r="L241" s="121">
        <v>1191</v>
      </c>
      <c r="M241" s="121">
        <v>0.25335999999999997</v>
      </c>
    </row>
    <row r="242" spans="1:13">
      <c r="A242" s="65">
        <v>233</v>
      </c>
      <c r="B242" s="121" t="s">
        <v>95</v>
      </c>
      <c r="C242" s="124">
        <v>1183</v>
      </c>
      <c r="D242" s="122">
        <v>1182.8333333333333</v>
      </c>
      <c r="E242" s="122">
        <v>1175.6666666666665</v>
      </c>
      <c r="F242" s="122">
        <v>1168.3333333333333</v>
      </c>
      <c r="G242" s="122">
        <v>1161.1666666666665</v>
      </c>
      <c r="H242" s="122">
        <v>1190.1666666666665</v>
      </c>
      <c r="I242" s="122">
        <v>1197.333333333333</v>
      </c>
      <c r="J242" s="122">
        <v>1204.6666666666665</v>
      </c>
      <c r="K242" s="121">
        <v>1190</v>
      </c>
      <c r="L242" s="121">
        <v>1175.5</v>
      </c>
      <c r="M242" s="121">
        <v>23.194800000000001</v>
      </c>
    </row>
    <row r="243" spans="1:13">
      <c r="A243" s="65">
        <v>234</v>
      </c>
      <c r="B243" s="121" t="s">
        <v>1068</v>
      </c>
      <c r="C243" s="124">
        <v>682.8</v>
      </c>
      <c r="D243" s="122">
        <v>682.26666666666665</v>
      </c>
      <c r="E243" s="122">
        <v>677.5333333333333</v>
      </c>
      <c r="F243" s="122">
        <v>672.26666666666665</v>
      </c>
      <c r="G243" s="122">
        <v>667.5333333333333</v>
      </c>
      <c r="H243" s="122">
        <v>687.5333333333333</v>
      </c>
      <c r="I243" s="122">
        <v>692.26666666666665</v>
      </c>
      <c r="J243" s="122">
        <v>697.5333333333333</v>
      </c>
      <c r="K243" s="121">
        <v>687</v>
      </c>
      <c r="L243" s="121">
        <v>677</v>
      </c>
      <c r="M243" s="121">
        <v>7.2660000000000002E-2</v>
      </c>
    </row>
    <row r="244" spans="1:13">
      <c r="A244" s="65">
        <v>235</v>
      </c>
      <c r="B244" s="121" t="s">
        <v>1071</v>
      </c>
      <c r="C244" s="124">
        <v>281.95</v>
      </c>
      <c r="D244" s="122">
        <v>279.98333333333335</v>
      </c>
      <c r="E244" s="122">
        <v>269.9666666666667</v>
      </c>
      <c r="F244" s="122">
        <v>257.98333333333335</v>
      </c>
      <c r="G244" s="122">
        <v>247.9666666666667</v>
      </c>
      <c r="H244" s="122">
        <v>291.9666666666667</v>
      </c>
      <c r="I244" s="122">
        <v>301.98333333333335</v>
      </c>
      <c r="J244" s="122">
        <v>313.9666666666667</v>
      </c>
      <c r="K244" s="121">
        <v>290</v>
      </c>
      <c r="L244" s="121">
        <v>268</v>
      </c>
      <c r="M244" s="121">
        <v>10.716570000000001</v>
      </c>
    </row>
    <row r="245" spans="1:13">
      <c r="A245" s="65">
        <v>236</v>
      </c>
      <c r="B245" s="121" t="s">
        <v>1073</v>
      </c>
      <c r="C245" s="124">
        <v>110.6</v>
      </c>
      <c r="D245" s="122">
        <v>108.21666666666665</v>
      </c>
      <c r="E245" s="122">
        <v>104.43333333333331</v>
      </c>
      <c r="F245" s="122">
        <v>98.266666666666652</v>
      </c>
      <c r="G245" s="122">
        <v>94.483333333333306</v>
      </c>
      <c r="H245" s="122">
        <v>114.38333333333331</v>
      </c>
      <c r="I245" s="122">
        <v>118.16666666666664</v>
      </c>
      <c r="J245" s="122">
        <v>124.33333333333331</v>
      </c>
      <c r="K245" s="121">
        <v>112</v>
      </c>
      <c r="L245" s="121">
        <v>102.05</v>
      </c>
      <c r="M245" s="121">
        <v>2.5067400000000002</v>
      </c>
    </row>
    <row r="246" spans="1:13">
      <c r="A246" s="65">
        <v>237</v>
      </c>
      <c r="B246" s="121" t="s">
        <v>1077</v>
      </c>
      <c r="C246" s="124">
        <v>209.15</v>
      </c>
      <c r="D246" s="122">
        <v>209.73333333333335</v>
      </c>
      <c r="E246" s="122">
        <v>201.9666666666667</v>
      </c>
      <c r="F246" s="122">
        <v>194.78333333333336</v>
      </c>
      <c r="G246" s="122">
        <v>187.01666666666671</v>
      </c>
      <c r="H246" s="122">
        <v>216.91666666666669</v>
      </c>
      <c r="I246" s="122">
        <v>224.68333333333334</v>
      </c>
      <c r="J246" s="122">
        <v>231.86666666666667</v>
      </c>
      <c r="K246" s="121">
        <v>217.5</v>
      </c>
      <c r="L246" s="121">
        <v>202.55</v>
      </c>
      <c r="M246" s="121">
        <v>30.49624</v>
      </c>
    </row>
    <row r="247" spans="1:13">
      <c r="A247" s="65">
        <v>238</v>
      </c>
      <c r="B247" s="121" t="s">
        <v>1047</v>
      </c>
      <c r="C247" s="124">
        <v>1167.45</v>
      </c>
      <c r="D247" s="122">
        <v>1170.0833333333333</v>
      </c>
      <c r="E247" s="122">
        <v>1137.4666666666665</v>
      </c>
      <c r="F247" s="122">
        <v>1107.4833333333331</v>
      </c>
      <c r="G247" s="122">
        <v>1074.8666666666663</v>
      </c>
      <c r="H247" s="122">
        <v>1200.0666666666666</v>
      </c>
      <c r="I247" s="122">
        <v>1232.6833333333334</v>
      </c>
      <c r="J247" s="122">
        <v>1262.6666666666667</v>
      </c>
      <c r="K247" s="121">
        <v>1202.7</v>
      </c>
      <c r="L247" s="121">
        <v>1140.0999999999999</v>
      </c>
      <c r="M247" s="121">
        <v>18.31476</v>
      </c>
    </row>
    <row r="248" spans="1:13">
      <c r="A248" s="65">
        <v>239</v>
      </c>
      <c r="B248" s="121" t="s">
        <v>201</v>
      </c>
      <c r="C248" s="124">
        <v>723.55</v>
      </c>
      <c r="D248" s="122">
        <v>729.85</v>
      </c>
      <c r="E248" s="122">
        <v>710.7</v>
      </c>
      <c r="F248" s="122">
        <v>697.85</v>
      </c>
      <c r="G248" s="122">
        <v>678.7</v>
      </c>
      <c r="H248" s="122">
        <v>742.7</v>
      </c>
      <c r="I248" s="122">
        <v>761.84999999999991</v>
      </c>
      <c r="J248" s="122">
        <v>774.7</v>
      </c>
      <c r="K248" s="121">
        <v>749</v>
      </c>
      <c r="L248" s="121">
        <v>717</v>
      </c>
      <c r="M248" s="121">
        <v>0.73987000000000003</v>
      </c>
    </row>
    <row r="249" spans="1:13">
      <c r="A249" s="65">
        <v>240</v>
      </c>
      <c r="B249" s="121" t="s">
        <v>1108</v>
      </c>
      <c r="C249" s="124">
        <v>322.55</v>
      </c>
      <c r="D249" s="122">
        <v>323.20000000000005</v>
      </c>
      <c r="E249" s="122">
        <v>318.80000000000007</v>
      </c>
      <c r="F249" s="122">
        <v>315.05</v>
      </c>
      <c r="G249" s="122">
        <v>310.65000000000003</v>
      </c>
      <c r="H249" s="122">
        <v>326.9500000000001</v>
      </c>
      <c r="I249" s="122">
        <v>331.35000000000008</v>
      </c>
      <c r="J249" s="122">
        <v>335.10000000000014</v>
      </c>
      <c r="K249" s="121">
        <v>327.60000000000002</v>
      </c>
      <c r="L249" s="121">
        <v>319.45</v>
      </c>
      <c r="M249" s="121">
        <v>0.62475000000000003</v>
      </c>
    </row>
    <row r="250" spans="1:13">
      <c r="A250" s="65">
        <v>241</v>
      </c>
      <c r="B250" s="121" t="s">
        <v>1122</v>
      </c>
      <c r="C250" s="124">
        <v>1009</v>
      </c>
      <c r="D250" s="122">
        <v>1003.2666666666668</v>
      </c>
      <c r="E250" s="122">
        <v>995.73333333333358</v>
      </c>
      <c r="F250" s="122">
        <v>982.46666666666681</v>
      </c>
      <c r="G250" s="122">
        <v>974.93333333333362</v>
      </c>
      <c r="H250" s="122">
        <v>1016.5333333333335</v>
      </c>
      <c r="I250" s="122">
        <v>1024.0666666666666</v>
      </c>
      <c r="J250" s="122">
        <v>1037.3333333333335</v>
      </c>
      <c r="K250" s="121">
        <v>1010.8</v>
      </c>
      <c r="L250" s="121">
        <v>990</v>
      </c>
      <c r="M250" s="121">
        <v>0.68828999999999996</v>
      </c>
    </row>
    <row r="251" spans="1:13">
      <c r="A251" s="65">
        <v>242</v>
      </c>
      <c r="B251" s="121" t="s">
        <v>2525</v>
      </c>
      <c r="C251" s="124">
        <v>280.8</v>
      </c>
      <c r="D251" s="122">
        <v>281.60000000000002</v>
      </c>
      <c r="E251" s="122">
        <v>278.30000000000007</v>
      </c>
      <c r="F251" s="122">
        <v>275.80000000000007</v>
      </c>
      <c r="G251" s="122">
        <v>272.50000000000011</v>
      </c>
      <c r="H251" s="122">
        <v>284.10000000000002</v>
      </c>
      <c r="I251" s="122">
        <v>287.39999999999998</v>
      </c>
      <c r="J251" s="122">
        <v>289.89999999999998</v>
      </c>
      <c r="K251" s="121">
        <v>284.89999999999998</v>
      </c>
      <c r="L251" s="121">
        <v>279.10000000000002</v>
      </c>
      <c r="M251" s="121">
        <v>0.44631999999999999</v>
      </c>
    </row>
    <row r="252" spans="1:13">
      <c r="A252" s="65">
        <v>243</v>
      </c>
      <c r="B252" s="121" t="s">
        <v>1110</v>
      </c>
      <c r="C252" s="124" t="e">
        <v>#N/A</v>
      </c>
      <c r="D252" s="122" t="e">
        <v>#N/A</v>
      </c>
      <c r="E252" s="122" t="e">
        <v>#N/A</v>
      </c>
      <c r="F252" s="122" t="e">
        <v>#N/A</v>
      </c>
      <c r="G252" s="122" t="e">
        <v>#N/A</v>
      </c>
      <c r="H252" s="122" t="e">
        <v>#N/A</v>
      </c>
      <c r="I252" s="122" t="e">
        <v>#N/A</v>
      </c>
      <c r="J252" s="122" t="e">
        <v>#N/A</v>
      </c>
      <c r="K252" s="121" t="e">
        <v>#N/A</v>
      </c>
      <c r="L252" s="121" t="e">
        <v>#N/A</v>
      </c>
      <c r="M252" s="121" t="e">
        <v>#N/A</v>
      </c>
    </row>
    <row r="253" spans="1:13">
      <c r="A253" s="65">
        <v>244</v>
      </c>
      <c r="B253" s="121" t="s">
        <v>1124</v>
      </c>
      <c r="C253" s="124">
        <v>413.6</v>
      </c>
      <c r="D253" s="122">
        <v>412.05</v>
      </c>
      <c r="E253" s="122">
        <v>409.15000000000003</v>
      </c>
      <c r="F253" s="122">
        <v>404.70000000000005</v>
      </c>
      <c r="G253" s="122">
        <v>401.80000000000007</v>
      </c>
      <c r="H253" s="122">
        <v>416.5</v>
      </c>
      <c r="I253" s="122">
        <v>419.4</v>
      </c>
      <c r="J253" s="122">
        <v>423.84999999999997</v>
      </c>
      <c r="K253" s="121">
        <v>414.95</v>
      </c>
      <c r="L253" s="121">
        <v>407.6</v>
      </c>
      <c r="M253" s="121">
        <v>0.39211000000000001</v>
      </c>
    </row>
    <row r="254" spans="1:13">
      <c r="A254" s="65">
        <v>245</v>
      </c>
      <c r="B254" s="121" t="s">
        <v>1128</v>
      </c>
      <c r="C254" s="124">
        <v>152.30000000000001</v>
      </c>
      <c r="D254" s="122">
        <v>152.26666666666668</v>
      </c>
      <c r="E254" s="122">
        <v>151.13333333333335</v>
      </c>
      <c r="F254" s="122">
        <v>149.96666666666667</v>
      </c>
      <c r="G254" s="122">
        <v>148.83333333333334</v>
      </c>
      <c r="H254" s="122">
        <v>153.43333333333337</v>
      </c>
      <c r="I254" s="122">
        <v>154.56666666666669</v>
      </c>
      <c r="J254" s="122">
        <v>155.73333333333338</v>
      </c>
      <c r="K254" s="121">
        <v>153.4</v>
      </c>
      <c r="L254" s="121">
        <v>151.1</v>
      </c>
      <c r="M254" s="121">
        <v>6.4126700000000003</v>
      </c>
    </row>
    <row r="255" spans="1:13">
      <c r="A255" s="65">
        <v>246</v>
      </c>
      <c r="B255" s="121" t="s">
        <v>1132</v>
      </c>
      <c r="C255" s="124">
        <v>141.05000000000001</v>
      </c>
      <c r="D255" s="122">
        <v>139.26666666666668</v>
      </c>
      <c r="E255" s="122">
        <v>136.48333333333335</v>
      </c>
      <c r="F255" s="122">
        <v>131.91666666666666</v>
      </c>
      <c r="G255" s="122">
        <v>129.13333333333333</v>
      </c>
      <c r="H255" s="122">
        <v>143.83333333333337</v>
      </c>
      <c r="I255" s="122">
        <v>146.61666666666673</v>
      </c>
      <c r="J255" s="122">
        <v>151.18333333333339</v>
      </c>
      <c r="K255" s="121">
        <v>142.05000000000001</v>
      </c>
      <c r="L255" s="121">
        <v>134.69999999999999</v>
      </c>
      <c r="M255" s="121">
        <v>9.0631500000000003</v>
      </c>
    </row>
    <row r="256" spans="1:13">
      <c r="A256" s="65">
        <v>247</v>
      </c>
      <c r="B256" s="121" t="s">
        <v>103</v>
      </c>
      <c r="C256" s="124">
        <v>74.45</v>
      </c>
      <c r="D256" s="122">
        <v>74.349999999999994</v>
      </c>
      <c r="E256" s="122">
        <v>73.699999999999989</v>
      </c>
      <c r="F256" s="122">
        <v>72.949999999999989</v>
      </c>
      <c r="G256" s="122">
        <v>72.299999999999983</v>
      </c>
      <c r="H256" s="122">
        <v>75.099999999999994</v>
      </c>
      <c r="I256" s="122">
        <v>75.75</v>
      </c>
      <c r="J256" s="122">
        <v>76.5</v>
      </c>
      <c r="K256" s="121">
        <v>75</v>
      </c>
      <c r="L256" s="121">
        <v>73.599999999999994</v>
      </c>
      <c r="M256" s="121">
        <v>13.193630000000001</v>
      </c>
    </row>
    <row r="257" spans="1:13">
      <c r="A257" s="65">
        <v>248</v>
      </c>
      <c r="B257" s="121" t="s">
        <v>104</v>
      </c>
      <c r="C257" s="124">
        <v>325.8</v>
      </c>
      <c r="D257" s="122">
        <v>323.13333333333338</v>
      </c>
      <c r="E257" s="122">
        <v>319.16666666666674</v>
      </c>
      <c r="F257" s="122">
        <v>312.53333333333336</v>
      </c>
      <c r="G257" s="122">
        <v>308.56666666666672</v>
      </c>
      <c r="H257" s="122">
        <v>329.76666666666677</v>
      </c>
      <c r="I257" s="122">
        <v>333.73333333333335</v>
      </c>
      <c r="J257" s="122">
        <v>340.36666666666679</v>
      </c>
      <c r="K257" s="121">
        <v>327.10000000000002</v>
      </c>
      <c r="L257" s="121">
        <v>316.5</v>
      </c>
      <c r="M257" s="121">
        <v>32.859699999999997</v>
      </c>
    </row>
    <row r="258" spans="1:13">
      <c r="A258" s="65">
        <v>249</v>
      </c>
      <c r="B258" s="121" t="s">
        <v>1097</v>
      </c>
      <c r="C258" s="124">
        <v>166.7</v>
      </c>
      <c r="D258" s="122">
        <v>167.01666666666665</v>
      </c>
      <c r="E258" s="122">
        <v>165.93333333333331</v>
      </c>
      <c r="F258" s="122">
        <v>165.16666666666666</v>
      </c>
      <c r="G258" s="122">
        <v>164.08333333333331</v>
      </c>
      <c r="H258" s="122">
        <v>167.7833333333333</v>
      </c>
      <c r="I258" s="122">
        <v>168.86666666666667</v>
      </c>
      <c r="J258" s="122">
        <v>169.6333333333333</v>
      </c>
      <c r="K258" s="121">
        <v>168.1</v>
      </c>
      <c r="L258" s="121">
        <v>166.25</v>
      </c>
      <c r="M258" s="121">
        <v>1.0551600000000001</v>
      </c>
    </row>
    <row r="259" spans="1:13">
      <c r="A259" s="65">
        <v>250</v>
      </c>
      <c r="B259" s="121" t="s">
        <v>1101</v>
      </c>
      <c r="C259" s="124">
        <v>150.05000000000001</v>
      </c>
      <c r="D259" s="122">
        <v>150</v>
      </c>
      <c r="E259" s="122">
        <v>147.55000000000001</v>
      </c>
      <c r="F259" s="122">
        <v>145.05000000000001</v>
      </c>
      <c r="G259" s="122">
        <v>142.60000000000002</v>
      </c>
      <c r="H259" s="122">
        <v>152.5</v>
      </c>
      <c r="I259" s="122">
        <v>154.94999999999999</v>
      </c>
      <c r="J259" s="122">
        <v>157.44999999999999</v>
      </c>
      <c r="K259" s="121">
        <v>152.44999999999999</v>
      </c>
      <c r="L259" s="121">
        <v>147.5</v>
      </c>
      <c r="M259" s="121">
        <v>10.555260000000001</v>
      </c>
    </row>
    <row r="260" spans="1:13">
      <c r="A260" s="65">
        <v>251</v>
      </c>
      <c r="B260" s="121" t="s">
        <v>101</v>
      </c>
      <c r="C260" s="124">
        <v>113.15</v>
      </c>
      <c r="D260" s="122">
        <v>112.95</v>
      </c>
      <c r="E260" s="122">
        <v>112.10000000000001</v>
      </c>
      <c r="F260" s="122">
        <v>111.05000000000001</v>
      </c>
      <c r="G260" s="122">
        <v>110.20000000000002</v>
      </c>
      <c r="H260" s="122">
        <v>114</v>
      </c>
      <c r="I260" s="122">
        <v>114.85</v>
      </c>
      <c r="J260" s="122">
        <v>115.89999999999999</v>
      </c>
      <c r="K260" s="121">
        <v>113.8</v>
      </c>
      <c r="L260" s="121">
        <v>111.9</v>
      </c>
      <c r="M260" s="121">
        <v>15.016529999999999</v>
      </c>
    </row>
    <row r="261" spans="1:13">
      <c r="A261" s="65">
        <v>252</v>
      </c>
      <c r="B261" s="121" t="s">
        <v>102</v>
      </c>
      <c r="C261" s="124">
        <v>19.8</v>
      </c>
      <c r="D261" s="122">
        <v>19.599999999999998</v>
      </c>
      <c r="E261" s="122">
        <v>19.199999999999996</v>
      </c>
      <c r="F261" s="122">
        <v>18.599999999999998</v>
      </c>
      <c r="G261" s="122">
        <v>18.199999999999996</v>
      </c>
      <c r="H261" s="122">
        <v>20.199999999999996</v>
      </c>
      <c r="I261" s="122">
        <v>20.599999999999994</v>
      </c>
      <c r="J261" s="122">
        <v>21.199999999999996</v>
      </c>
      <c r="K261" s="121">
        <v>20</v>
      </c>
      <c r="L261" s="121">
        <v>19</v>
      </c>
      <c r="M261" s="121">
        <v>469.63344999999998</v>
      </c>
    </row>
    <row r="262" spans="1:13">
      <c r="A262" s="65">
        <v>253</v>
      </c>
      <c r="B262" s="121" t="s">
        <v>246</v>
      </c>
      <c r="C262" s="124">
        <v>4.25</v>
      </c>
      <c r="D262" s="122">
        <v>4.05</v>
      </c>
      <c r="E262" s="122">
        <v>3.8</v>
      </c>
      <c r="F262" s="122">
        <v>3.35</v>
      </c>
      <c r="G262" s="122">
        <v>3.1</v>
      </c>
      <c r="H262" s="122">
        <v>4.5</v>
      </c>
      <c r="I262" s="122">
        <v>4.75</v>
      </c>
      <c r="J262" s="122">
        <v>5.1999999999999993</v>
      </c>
      <c r="K262" s="121">
        <v>4.3</v>
      </c>
      <c r="L262" s="121">
        <v>3.6</v>
      </c>
      <c r="M262" s="121">
        <v>129.43251000000001</v>
      </c>
    </row>
    <row r="263" spans="1:13">
      <c r="A263" s="65">
        <v>254</v>
      </c>
      <c r="B263" s="121" t="s">
        <v>202</v>
      </c>
      <c r="C263" s="124">
        <v>54.45</v>
      </c>
      <c r="D263" s="122">
        <v>54.633333333333326</v>
      </c>
      <c r="E263" s="122">
        <v>53.866666666666653</v>
      </c>
      <c r="F263" s="122">
        <v>53.283333333333324</v>
      </c>
      <c r="G263" s="122">
        <v>52.516666666666652</v>
      </c>
      <c r="H263" s="122">
        <v>55.216666666666654</v>
      </c>
      <c r="I263" s="122">
        <v>55.983333333333334</v>
      </c>
      <c r="J263" s="122">
        <v>56.566666666666656</v>
      </c>
      <c r="K263" s="121">
        <v>55.4</v>
      </c>
      <c r="L263" s="121">
        <v>54.05</v>
      </c>
      <c r="M263" s="121">
        <v>3.6429499999999999</v>
      </c>
    </row>
    <row r="264" spans="1:13">
      <c r="A264" s="65">
        <v>255</v>
      </c>
      <c r="B264" s="121" t="s">
        <v>349</v>
      </c>
      <c r="C264" s="124">
        <v>510.1</v>
      </c>
      <c r="D264" s="122">
        <v>513.76666666666665</v>
      </c>
      <c r="E264" s="122">
        <v>501.63333333333333</v>
      </c>
      <c r="F264" s="122">
        <v>493.16666666666669</v>
      </c>
      <c r="G264" s="122">
        <v>481.03333333333336</v>
      </c>
      <c r="H264" s="122">
        <v>522.23333333333335</v>
      </c>
      <c r="I264" s="122">
        <v>534.36666666666656</v>
      </c>
      <c r="J264" s="122">
        <v>542.83333333333326</v>
      </c>
      <c r="K264" s="121">
        <v>525.9</v>
      </c>
      <c r="L264" s="121">
        <v>505.3</v>
      </c>
      <c r="M264" s="121">
        <v>43.200539999999997</v>
      </c>
    </row>
    <row r="265" spans="1:13">
      <c r="A265" s="65">
        <v>256</v>
      </c>
      <c r="B265" s="121" t="s">
        <v>1114</v>
      </c>
      <c r="C265" s="124">
        <v>289</v>
      </c>
      <c r="D265" s="122">
        <v>286.13333333333333</v>
      </c>
      <c r="E265" s="122">
        <v>275.26666666666665</v>
      </c>
      <c r="F265" s="122">
        <v>261.5333333333333</v>
      </c>
      <c r="G265" s="122">
        <v>250.66666666666663</v>
      </c>
      <c r="H265" s="122">
        <v>299.86666666666667</v>
      </c>
      <c r="I265" s="122">
        <v>310.73333333333335</v>
      </c>
      <c r="J265" s="122">
        <v>324.4666666666667</v>
      </c>
      <c r="K265" s="121">
        <v>297</v>
      </c>
      <c r="L265" s="121">
        <v>272.39999999999998</v>
      </c>
      <c r="M265" s="121">
        <v>3.3404699999999998</v>
      </c>
    </row>
    <row r="266" spans="1:13">
      <c r="A266" s="65">
        <v>257</v>
      </c>
      <c r="B266" s="121" t="s">
        <v>2201</v>
      </c>
      <c r="C266" s="124">
        <v>113.8</v>
      </c>
      <c r="D266" s="122">
        <v>113.68333333333334</v>
      </c>
      <c r="E266" s="122">
        <v>111.66666666666667</v>
      </c>
      <c r="F266" s="122">
        <v>109.53333333333333</v>
      </c>
      <c r="G266" s="122">
        <v>107.51666666666667</v>
      </c>
      <c r="H266" s="122">
        <v>115.81666666666668</v>
      </c>
      <c r="I266" s="122">
        <v>117.83333333333333</v>
      </c>
      <c r="J266" s="122">
        <v>119.96666666666668</v>
      </c>
      <c r="K266" s="121">
        <v>115.7</v>
      </c>
      <c r="L266" s="121">
        <v>111.55</v>
      </c>
      <c r="M266" s="121">
        <v>10.163679999999999</v>
      </c>
    </row>
    <row r="267" spans="1:13">
      <c r="A267" s="65">
        <v>258</v>
      </c>
      <c r="B267" s="121" t="s">
        <v>1142</v>
      </c>
      <c r="C267" s="124">
        <v>179.75</v>
      </c>
      <c r="D267" s="122">
        <v>180.58333333333334</v>
      </c>
      <c r="E267" s="122">
        <v>178.16666666666669</v>
      </c>
      <c r="F267" s="122">
        <v>176.58333333333334</v>
      </c>
      <c r="G267" s="122">
        <v>174.16666666666669</v>
      </c>
      <c r="H267" s="122">
        <v>182.16666666666669</v>
      </c>
      <c r="I267" s="122">
        <v>184.58333333333337</v>
      </c>
      <c r="J267" s="122">
        <v>186.16666666666669</v>
      </c>
      <c r="K267" s="121">
        <v>183</v>
      </c>
      <c r="L267" s="121">
        <v>179</v>
      </c>
      <c r="M267" s="121">
        <v>3.2589600000000001</v>
      </c>
    </row>
    <row r="268" spans="1:13">
      <c r="A268" s="65">
        <v>259</v>
      </c>
      <c r="B268" s="121" t="s">
        <v>1140</v>
      </c>
      <c r="C268" s="124">
        <v>89.85</v>
      </c>
      <c r="D268" s="122">
        <v>90.55</v>
      </c>
      <c r="E268" s="122">
        <v>85.399999999999991</v>
      </c>
      <c r="F268" s="122">
        <v>80.949999999999989</v>
      </c>
      <c r="G268" s="122">
        <v>75.799999999999983</v>
      </c>
      <c r="H268" s="122">
        <v>95</v>
      </c>
      <c r="I268" s="122">
        <v>100.15</v>
      </c>
      <c r="J268" s="122">
        <v>104.60000000000001</v>
      </c>
      <c r="K268" s="121">
        <v>95.7</v>
      </c>
      <c r="L268" s="121">
        <v>86.1</v>
      </c>
      <c r="M268" s="121">
        <v>19.596419999999998</v>
      </c>
    </row>
    <row r="269" spans="1:13">
      <c r="A269" s="65">
        <v>260</v>
      </c>
      <c r="B269" s="121" t="s">
        <v>100</v>
      </c>
      <c r="C269" s="124">
        <v>256.3</v>
      </c>
      <c r="D269" s="122">
        <v>251.83333333333334</v>
      </c>
      <c r="E269" s="122">
        <v>246.26666666666671</v>
      </c>
      <c r="F269" s="122">
        <v>236.23333333333338</v>
      </c>
      <c r="G269" s="122">
        <v>230.66666666666674</v>
      </c>
      <c r="H269" s="122">
        <v>261.86666666666667</v>
      </c>
      <c r="I269" s="122">
        <v>267.43333333333334</v>
      </c>
      <c r="J269" s="122">
        <v>277.46666666666664</v>
      </c>
      <c r="K269" s="121">
        <v>257.39999999999998</v>
      </c>
      <c r="L269" s="121">
        <v>241.8</v>
      </c>
      <c r="M269" s="121">
        <v>99.193169999999995</v>
      </c>
    </row>
    <row r="270" spans="1:13">
      <c r="A270" s="65">
        <v>261</v>
      </c>
      <c r="B270" s="121" t="s">
        <v>2203</v>
      </c>
      <c r="C270" s="124">
        <v>2647.05</v>
      </c>
      <c r="D270" s="122">
        <v>2632.2666666666669</v>
      </c>
      <c r="E270" s="122">
        <v>2594.5333333333338</v>
      </c>
      <c r="F270" s="122">
        <v>2542.0166666666669</v>
      </c>
      <c r="G270" s="122">
        <v>2504.2833333333338</v>
      </c>
      <c r="H270" s="122">
        <v>2684.7833333333338</v>
      </c>
      <c r="I270" s="122">
        <v>2722.5166666666664</v>
      </c>
      <c r="J270" s="122">
        <v>2775.0333333333338</v>
      </c>
      <c r="K270" s="121">
        <v>2670</v>
      </c>
      <c r="L270" s="121">
        <v>2579.75</v>
      </c>
      <c r="M270" s="121">
        <v>3.5090000000000003E-2</v>
      </c>
    </row>
    <row r="271" spans="1:13">
      <c r="A271" s="65">
        <v>262</v>
      </c>
      <c r="B271" s="121" t="s">
        <v>105</v>
      </c>
      <c r="C271" s="124">
        <v>2605.15</v>
      </c>
      <c r="D271" s="122">
        <v>2602.2166666666667</v>
      </c>
      <c r="E271" s="122">
        <v>2575.9333333333334</v>
      </c>
      <c r="F271" s="122">
        <v>2546.7166666666667</v>
      </c>
      <c r="G271" s="122">
        <v>2520.4333333333334</v>
      </c>
      <c r="H271" s="122">
        <v>2631.4333333333334</v>
      </c>
      <c r="I271" s="122">
        <v>2657.7166666666672</v>
      </c>
      <c r="J271" s="122">
        <v>2686.9333333333334</v>
      </c>
      <c r="K271" s="121">
        <v>2628.5</v>
      </c>
      <c r="L271" s="121">
        <v>2573</v>
      </c>
      <c r="M271" s="121">
        <v>9.7211599999999994</v>
      </c>
    </row>
    <row r="272" spans="1:13">
      <c r="A272" s="65">
        <v>263</v>
      </c>
      <c r="B272" s="121" t="s">
        <v>1147</v>
      </c>
      <c r="C272" s="124">
        <v>802</v>
      </c>
      <c r="D272" s="122">
        <v>814.43333333333339</v>
      </c>
      <c r="E272" s="122">
        <v>778.86666666666679</v>
      </c>
      <c r="F272" s="122">
        <v>755.73333333333335</v>
      </c>
      <c r="G272" s="122">
        <v>720.16666666666674</v>
      </c>
      <c r="H272" s="122">
        <v>837.56666666666683</v>
      </c>
      <c r="I272" s="122">
        <v>873.13333333333344</v>
      </c>
      <c r="J272" s="122">
        <v>896.26666666666688</v>
      </c>
      <c r="K272" s="121">
        <v>850</v>
      </c>
      <c r="L272" s="121">
        <v>791.3</v>
      </c>
      <c r="M272" s="121">
        <v>5.7201599999999999</v>
      </c>
    </row>
    <row r="273" spans="1:13">
      <c r="A273" s="65">
        <v>264</v>
      </c>
      <c r="B273" s="121" t="s">
        <v>106</v>
      </c>
      <c r="C273" s="124">
        <v>437.6</v>
      </c>
      <c r="D273" s="122">
        <v>431.16666666666669</v>
      </c>
      <c r="E273" s="122">
        <v>419.43333333333339</v>
      </c>
      <c r="F273" s="122">
        <v>401.26666666666671</v>
      </c>
      <c r="G273" s="122">
        <v>389.53333333333342</v>
      </c>
      <c r="H273" s="122">
        <v>449.33333333333337</v>
      </c>
      <c r="I273" s="122">
        <v>461.06666666666661</v>
      </c>
      <c r="J273" s="122">
        <v>479.23333333333335</v>
      </c>
      <c r="K273" s="121">
        <v>442.9</v>
      </c>
      <c r="L273" s="121">
        <v>413</v>
      </c>
      <c r="M273" s="121">
        <v>59.914099999999998</v>
      </c>
    </row>
    <row r="274" spans="1:13">
      <c r="A274" s="65">
        <v>265</v>
      </c>
      <c r="B274" s="121" t="s">
        <v>1155</v>
      </c>
      <c r="C274" s="124">
        <v>369.4</v>
      </c>
      <c r="D274" s="122">
        <v>371.91666666666669</v>
      </c>
      <c r="E274" s="122">
        <v>365.48333333333335</v>
      </c>
      <c r="F274" s="122">
        <v>361.56666666666666</v>
      </c>
      <c r="G274" s="122">
        <v>355.13333333333333</v>
      </c>
      <c r="H274" s="122">
        <v>375.83333333333337</v>
      </c>
      <c r="I274" s="122">
        <v>382.26666666666665</v>
      </c>
      <c r="J274" s="122">
        <v>386.18333333333339</v>
      </c>
      <c r="K274" s="121">
        <v>378.35</v>
      </c>
      <c r="L274" s="121">
        <v>368</v>
      </c>
      <c r="M274" s="121">
        <v>0.29505999999999999</v>
      </c>
    </row>
    <row r="275" spans="1:13">
      <c r="A275" s="65">
        <v>266</v>
      </c>
      <c r="B275" s="121" t="s">
        <v>1221</v>
      </c>
      <c r="C275" s="124">
        <v>665.15</v>
      </c>
      <c r="D275" s="122">
        <v>663.21666666666658</v>
      </c>
      <c r="E275" s="122">
        <v>653.98333333333312</v>
      </c>
      <c r="F275" s="122">
        <v>642.81666666666649</v>
      </c>
      <c r="G275" s="122">
        <v>633.58333333333303</v>
      </c>
      <c r="H275" s="122">
        <v>674.38333333333321</v>
      </c>
      <c r="I275" s="122">
        <v>683.61666666666656</v>
      </c>
      <c r="J275" s="122">
        <v>694.7833333333333</v>
      </c>
      <c r="K275" s="121">
        <v>672.45</v>
      </c>
      <c r="L275" s="121">
        <v>652.04999999999995</v>
      </c>
      <c r="M275" s="121">
        <v>0.10127</v>
      </c>
    </row>
    <row r="276" spans="1:13">
      <c r="A276" s="65">
        <v>267</v>
      </c>
      <c r="B276" s="121" t="s">
        <v>203</v>
      </c>
      <c r="C276" s="124">
        <v>252.3</v>
      </c>
      <c r="D276" s="122">
        <v>252.66666666666666</v>
      </c>
      <c r="E276" s="122">
        <v>249.33333333333331</v>
      </c>
      <c r="F276" s="122">
        <v>246.36666666666665</v>
      </c>
      <c r="G276" s="122">
        <v>243.0333333333333</v>
      </c>
      <c r="H276" s="122">
        <v>255.63333333333333</v>
      </c>
      <c r="I276" s="122">
        <v>258.96666666666664</v>
      </c>
      <c r="J276" s="122">
        <v>261.93333333333334</v>
      </c>
      <c r="K276" s="121">
        <v>256</v>
      </c>
      <c r="L276" s="121">
        <v>249.7</v>
      </c>
      <c r="M276" s="121">
        <v>9.8918099999999995</v>
      </c>
    </row>
    <row r="277" spans="1:13">
      <c r="A277" s="65">
        <v>268</v>
      </c>
      <c r="B277" s="121" t="s">
        <v>1222</v>
      </c>
      <c r="C277" s="124">
        <v>477.4</v>
      </c>
      <c r="D277" s="122">
        <v>465.13333333333338</v>
      </c>
      <c r="E277" s="122">
        <v>442.36666666666679</v>
      </c>
      <c r="F277" s="122">
        <v>407.33333333333343</v>
      </c>
      <c r="G277" s="122">
        <v>384.56666666666683</v>
      </c>
      <c r="H277" s="122">
        <v>500.16666666666674</v>
      </c>
      <c r="I277" s="122">
        <v>522.93333333333328</v>
      </c>
      <c r="J277" s="122">
        <v>557.9666666666667</v>
      </c>
      <c r="K277" s="121">
        <v>487.9</v>
      </c>
      <c r="L277" s="121">
        <v>430.1</v>
      </c>
      <c r="M277" s="121">
        <v>9.6057900000000007</v>
      </c>
    </row>
    <row r="278" spans="1:13">
      <c r="A278" s="65">
        <v>269</v>
      </c>
      <c r="B278" s="121" t="s">
        <v>1159</v>
      </c>
      <c r="C278" s="124">
        <v>529.9</v>
      </c>
      <c r="D278" s="122">
        <v>521.58333333333337</v>
      </c>
      <c r="E278" s="122">
        <v>509.56666666666672</v>
      </c>
      <c r="F278" s="122">
        <v>489.23333333333335</v>
      </c>
      <c r="G278" s="122">
        <v>477.2166666666667</v>
      </c>
      <c r="H278" s="122">
        <v>541.91666666666674</v>
      </c>
      <c r="I278" s="122">
        <v>553.93333333333339</v>
      </c>
      <c r="J278" s="122">
        <v>574.26666666666677</v>
      </c>
      <c r="K278" s="121">
        <v>533.6</v>
      </c>
      <c r="L278" s="121">
        <v>501.25</v>
      </c>
      <c r="M278" s="121">
        <v>4.1466399999999997</v>
      </c>
    </row>
    <row r="279" spans="1:13">
      <c r="A279" s="65">
        <v>270</v>
      </c>
      <c r="B279" s="121" t="s">
        <v>1162</v>
      </c>
      <c r="C279" s="124">
        <v>485.9</v>
      </c>
      <c r="D279" s="122">
        <v>492.3</v>
      </c>
      <c r="E279" s="122">
        <v>476.6</v>
      </c>
      <c r="F279" s="122">
        <v>467.3</v>
      </c>
      <c r="G279" s="122">
        <v>451.6</v>
      </c>
      <c r="H279" s="122">
        <v>501.6</v>
      </c>
      <c r="I279" s="122">
        <v>517.29999999999995</v>
      </c>
      <c r="J279" s="122">
        <v>526.6</v>
      </c>
      <c r="K279" s="121">
        <v>508</v>
      </c>
      <c r="L279" s="121">
        <v>483</v>
      </c>
      <c r="M279" s="121">
        <v>0.58797999999999995</v>
      </c>
    </row>
    <row r="280" spans="1:13">
      <c r="A280" s="65">
        <v>271</v>
      </c>
      <c r="B280" s="121" t="s">
        <v>204</v>
      </c>
      <c r="C280" s="124">
        <v>503.9</v>
      </c>
      <c r="D280" s="122">
        <v>503.51666666666671</v>
      </c>
      <c r="E280" s="122">
        <v>497.23333333333341</v>
      </c>
      <c r="F280" s="122">
        <v>490.56666666666672</v>
      </c>
      <c r="G280" s="122">
        <v>484.28333333333342</v>
      </c>
      <c r="H280" s="122">
        <v>510.18333333333339</v>
      </c>
      <c r="I280" s="122">
        <v>516.4666666666667</v>
      </c>
      <c r="J280" s="122">
        <v>523.13333333333344</v>
      </c>
      <c r="K280" s="121">
        <v>509.8</v>
      </c>
      <c r="L280" s="121">
        <v>496.85</v>
      </c>
      <c r="M280" s="121">
        <v>1.1685300000000001</v>
      </c>
    </row>
    <row r="281" spans="1:13">
      <c r="A281" s="65">
        <v>272</v>
      </c>
      <c r="B281" s="121" t="s">
        <v>108</v>
      </c>
      <c r="C281" s="124">
        <v>118.55</v>
      </c>
      <c r="D281" s="122">
        <v>118.43333333333334</v>
      </c>
      <c r="E281" s="122">
        <v>117.11666666666667</v>
      </c>
      <c r="F281" s="122">
        <v>115.68333333333334</v>
      </c>
      <c r="G281" s="122">
        <v>114.36666666666667</v>
      </c>
      <c r="H281" s="122">
        <v>119.86666666666667</v>
      </c>
      <c r="I281" s="122">
        <v>121.18333333333334</v>
      </c>
      <c r="J281" s="122">
        <v>122.61666666666667</v>
      </c>
      <c r="K281" s="121">
        <v>119.75</v>
      </c>
      <c r="L281" s="121">
        <v>117</v>
      </c>
      <c r="M281" s="121">
        <v>15.42456</v>
      </c>
    </row>
    <row r="282" spans="1:13">
      <c r="A282" s="65">
        <v>273</v>
      </c>
      <c r="B282" s="121" t="s">
        <v>205</v>
      </c>
      <c r="C282" s="124">
        <v>105.4</v>
      </c>
      <c r="D282" s="122">
        <v>104.90000000000002</v>
      </c>
      <c r="E282" s="122">
        <v>102.90000000000003</v>
      </c>
      <c r="F282" s="122">
        <v>100.40000000000002</v>
      </c>
      <c r="G282" s="122">
        <v>98.400000000000034</v>
      </c>
      <c r="H282" s="122">
        <v>107.40000000000003</v>
      </c>
      <c r="I282" s="122">
        <v>109.4</v>
      </c>
      <c r="J282" s="122">
        <v>111.90000000000003</v>
      </c>
      <c r="K282" s="121">
        <v>106.9</v>
      </c>
      <c r="L282" s="121">
        <v>102.4</v>
      </c>
      <c r="M282" s="121">
        <v>19.965979999999998</v>
      </c>
    </row>
    <row r="283" spans="1:13">
      <c r="A283" s="65">
        <v>274</v>
      </c>
      <c r="B283" s="121" t="s">
        <v>229</v>
      </c>
      <c r="C283" s="124">
        <v>514.79999999999995</v>
      </c>
      <c r="D283" s="122">
        <v>510.14999999999992</v>
      </c>
      <c r="E283" s="122">
        <v>503.14999999999986</v>
      </c>
      <c r="F283" s="122">
        <v>491.49999999999994</v>
      </c>
      <c r="G283" s="122">
        <v>484.49999999999989</v>
      </c>
      <c r="H283" s="122">
        <v>521.79999999999984</v>
      </c>
      <c r="I283" s="122">
        <v>528.79999999999995</v>
      </c>
      <c r="J283" s="122">
        <v>540.44999999999982</v>
      </c>
      <c r="K283" s="121">
        <v>517.15</v>
      </c>
      <c r="L283" s="121">
        <v>498.5</v>
      </c>
      <c r="M283" s="121">
        <v>3.0466099999999998</v>
      </c>
    </row>
    <row r="284" spans="1:13">
      <c r="A284" s="65">
        <v>275</v>
      </c>
      <c r="B284" s="121" t="s">
        <v>1175</v>
      </c>
      <c r="C284" s="124">
        <v>409.4</v>
      </c>
      <c r="D284" s="122">
        <v>412.63333333333338</v>
      </c>
      <c r="E284" s="122">
        <v>400.26666666666677</v>
      </c>
      <c r="F284" s="122">
        <v>391.13333333333338</v>
      </c>
      <c r="G284" s="122">
        <v>378.76666666666677</v>
      </c>
      <c r="H284" s="122">
        <v>421.76666666666677</v>
      </c>
      <c r="I284" s="122">
        <v>434.13333333333344</v>
      </c>
      <c r="J284" s="122">
        <v>443.26666666666677</v>
      </c>
      <c r="K284" s="121">
        <v>425</v>
      </c>
      <c r="L284" s="121">
        <v>403.5</v>
      </c>
      <c r="M284" s="121">
        <v>4.1908700000000003</v>
      </c>
    </row>
    <row r="285" spans="1:13">
      <c r="A285" s="65">
        <v>276</v>
      </c>
      <c r="B285" s="121" t="s">
        <v>1183</v>
      </c>
      <c r="C285" s="124">
        <v>116.9</v>
      </c>
      <c r="D285" s="122">
        <v>117.05</v>
      </c>
      <c r="E285" s="122">
        <v>116.19999999999999</v>
      </c>
      <c r="F285" s="122">
        <v>115.49999999999999</v>
      </c>
      <c r="G285" s="122">
        <v>114.64999999999998</v>
      </c>
      <c r="H285" s="122">
        <v>117.75</v>
      </c>
      <c r="I285" s="122">
        <v>118.6</v>
      </c>
      <c r="J285" s="122">
        <v>119.30000000000001</v>
      </c>
      <c r="K285" s="121">
        <v>117.9</v>
      </c>
      <c r="L285" s="121">
        <v>116.35</v>
      </c>
      <c r="M285" s="121">
        <v>1.0443899999999999</v>
      </c>
    </row>
    <row r="286" spans="1:13">
      <c r="A286" s="65">
        <v>277</v>
      </c>
      <c r="B286" s="121" t="s">
        <v>1195</v>
      </c>
      <c r="C286" s="124">
        <v>234.7</v>
      </c>
      <c r="D286" s="122">
        <v>235.06666666666669</v>
      </c>
      <c r="E286" s="122">
        <v>232.18333333333339</v>
      </c>
      <c r="F286" s="122">
        <v>229.66666666666671</v>
      </c>
      <c r="G286" s="122">
        <v>226.78333333333342</v>
      </c>
      <c r="H286" s="122">
        <v>237.58333333333337</v>
      </c>
      <c r="I286" s="122">
        <v>240.46666666666664</v>
      </c>
      <c r="J286" s="122">
        <v>242.98333333333335</v>
      </c>
      <c r="K286" s="121">
        <v>237.95</v>
      </c>
      <c r="L286" s="121">
        <v>232.55</v>
      </c>
      <c r="M286" s="121">
        <v>0.31684000000000001</v>
      </c>
    </row>
    <row r="287" spans="1:13">
      <c r="A287" s="65">
        <v>278</v>
      </c>
      <c r="B287" s="121" t="s">
        <v>1204</v>
      </c>
      <c r="C287" s="124">
        <v>315.14999999999998</v>
      </c>
      <c r="D287" s="122">
        <v>315.84999999999997</v>
      </c>
      <c r="E287" s="122">
        <v>313.29999999999995</v>
      </c>
      <c r="F287" s="122">
        <v>311.45</v>
      </c>
      <c r="G287" s="122">
        <v>308.89999999999998</v>
      </c>
      <c r="H287" s="122">
        <v>317.69999999999993</v>
      </c>
      <c r="I287" s="122">
        <v>320.25</v>
      </c>
      <c r="J287" s="122">
        <v>322.09999999999991</v>
      </c>
      <c r="K287" s="121">
        <v>318.39999999999998</v>
      </c>
      <c r="L287" s="121">
        <v>314</v>
      </c>
      <c r="M287" s="121">
        <v>0.41427000000000003</v>
      </c>
    </row>
    <row r="288" spans="1:13">
      <c r="A288" s="65">
        <v>279</v>
      </c>
      <c r="B288" s="121" t="s">
        <v>107</v>
      </c>
      <c r="C288" s="124">
        <v>1245.05</v>
      </c>
      <c r="D288" s="122">
        <v>1241.05</v>
      </c>
      <c r="E288" s="122">
        <v>1233.3999999999999</v>
      </c>
      <c r="F288" s="122">
        <v>1221.75</v>
      </c>
      <c r="G288" s="122">
        <v>1214.0999999999999</v>
      </c>
      <c r="H288" s="122">
        <v>1252.6999999999998</v>
      </c>
      <c r="I288" s="122">
        <v>1260.3499999999999</v>
      </c>
      <c r="J288" s="122">
        <v>1271.9999999999998</v>
      </c>
      <c r="K288" s="121">
        <v>1248.7</v>
      </c>
      <c r="L288" s="121">
        <v>1229.4000000000001</v>
      </c>
      <c r="M288" s="121">
        <v>23.054680000000001</v>
      </c>
    </row>
    <row r="289" spans="1:13">
      <c r="A289" s="65">
        <v>280</v>
      </c>
      <c r="B289" s="121" t="s">
        <v>1231</v>
      </c>
      <c r="C289" s="124">
        <v>51.25</v>
      </c>
      <c r="D289" s="122">
        <v>51.566666666666663</v>
      </c>
      <c r="E289" s="122">
        <v>50.183333333333323</v>
      </c>
      <c r="F289" s="122">
        <v>49.11666666666666</v>
      </c>
      <c r="G289" s="122">
        <v>47.73333333333332</v>
      </c>
      <c r="H289" s="122">
        <v>52.633333333333326</v>
      </c>
      <c r="I289" s="122">
        <v>54.016666666666666</v>
      </c>
      <c r="J289" s="122">
        <v>55.083333333333329</v>
      </c>
      <c r="K289" s="121">
        <v>52.95</v>
      </c>
      <c r="L289" s="121">
        <v>50.5</v>
      </c>
      <c r="M289" s="121">
        <v>46.439190000000004</v>
      </c>
    </row>
    <row r="290" spans="1:13">
      <c r="A290" s="65">
        <v>281</v>
      </c>
      <c r="B290" s="121" t="s">
        <v>109</v>
      </c>
      <c r="C290" s="124">
        <v>177</v>
      </c>
      <c r="D290" s="122">
        <v>177.08333333333334</v>
      </c>
      <c r="E290" s="122">
        <v>174.56666666666669</v>
      </c>
      <c r="F290" s="122">
        <v>172.13333333333335</v>
      </c>
      <c r="G290" s="122">
        <v>169.6166666666667</v>
      </c>
      <c r="H290" s="122">
        <v>179.51666666666668</v>
      </c>
      <c r="I290" s="122">
        <v>182.03333333333333</v>
      </c>
      <c r="J290" s="122">
        <v>184.46666666666667</v>
      </c>
      <c r="K290" s="121">
        <v>179.6</v>
      </c>
      <c r="L290" s="121">
        <v>174.65</v>
      </c>
      <c r="M290" s="121">
        <v>34.980600000000003</v>
      </c>
    </row>
    <row r="291" spans="1:13">
      <c r="A291" s="65">
        <v>282</v>
      </c>
      <c r="B291" s="121" t="s">
        <v>2219</v>
      </c>
      <c r="C291" s="124">
        <v>1294.8</v>
      </c>
      <c r="D291" s="122">
        <v>1295.9333333333334</v>
      </c>
      <c r="E291" s="122">
        <v>1268.8666666666668</v>
      </c>
      <c r="F291" s="122">
        <v>1242.9333333333334</v>
      </c>
      <c r="G291" s="122">
        <v>1215.8666666666668</v>
      </c>
      <c r="H291" s="122">
        <v>1321.8666666666668</v>
      </c>
      <c r="I291" s="122">
        <v>1348.9333333333334</v>
      </c>
      <c r="J291" s="122">
        <v>1374.8666666666668</v>
      </c>
      <c r="K291" s="121">
        <v>1323</v>
      </c>
      <c r="L291" s="121">
        <v>1270</v>
      </c>
      <c r="M291" s="121">
        <v>0.99739999999999995</v>
      </c>
    </row>
    <row r="292" spans="1:13">
      <c r="A292" s="65">
        <v>283</v>
      </c>
      <c r="B292" s="121" t="s">
        <v>110</v>
      </c>
      <c r="C292" s="124">
        <v>516.04999999999995</v>
      </c>
      <c r="D292" s="122">
        <v>516.91666666666663</v>
      </c>
      <c r="E292" s="122">
        <v>512.0333333333333</v>
      </c>
      <c r="F292" s="122">
        <v>508.01666666666665</v>
      </c>
      <c r="G292" s="122">
        <v>503.13333333333333</v>
      </c>
      <c r="H292" s="122">
        <v>520.93333333333328</v>
      </c>
      <c r="I292" s="122">
        <v>525.81666666666672</v>
      </c>
      <c r="J292" s="122">
        <v>529.83333333333326</v>
      </c>
      <c r="K292" s="121">
        <v>521.79999999999995</v>
      </c>
      <c r="L292" s="121">
        <v>512.9</v>
      </c>
      <c r="M292" s="121">
        <v>10.30677</v>
      </c>
    </row>
    <row r="293" spans="1:13">
      <c r="A293" s="65">
        <v>284</v>
      </c>
      <c r="B293" s="121" t="s">
        <v>1242</v>
      </c>
      <c r="C293" s="124">
        <v>8995.9500000000007</v>
      </c>
      <c r="D293" s="122">
        <v>8871.65</v>
      </c>
      <c r="E293" s="122">
        <v>8678.2999999999993</v>
      </c>
      <c r="F293" s="122">
        <v>8360.65</v>
      </c>
      <c r="G293" s="122">
        <v>8167.2999999999993</v>
      </c>
      <c r="H293" s="122">
        <v>9189.2999999999993</v>
      </c>
      <c r="I293" s="122">
        <v>9382.6500000000015</v>
      </c>
      <c r="J293" s="122">
        <v>9700.2999999999993</v>
      </c>
      <c r="K293" s="121">
        <v>9065</v>
      </c>
      <c r="L293" s="121">
        <v>8554</v>
      </c>
      <c r="M293" s="121">
        <v>0.29324</v>
      </c>
    </row>
    <row r="294" spans="1:13">
      <c r="A294" s="65">
        <v>285</v>
      </c>
      <c r="B294" s="121" t="s">
        <v>1234</v>
      </c>
      <c r="C294" s="124">
        <v>96.85</v>
      </c>
      <c r="D294" s="122">
        <v>96.516666666666666</v>
      </c>
      <c r="E294" s="122">
        <v>94.133333333333326</v>
      </c>
      <c r="F294" s="122">
        <v>91.416666666666657</v>
      </c>
      <c r="G294" s="122">
        <v>89.033333333333317</v>
      </c>
      <c r="H294" s="122">
        <v>99.233333333333334</v>
      </c>
      <c r="I294" s="122">
        <v>101.61666666666669</v>
      </c>
      <c r="J294" s="122">
        <v>104.33333333333334</v>
      </c>
      <c r="K294" s="121">
        <v>98.9</v>
      </c>
      <c r="L294" s="121">
        <v>93.8</v>
      </c>
      <c r="M294" s="121">
        <v>4.6592500000000001</v>
      </c>
    </row>
    <row r="295" spans="1:13">
      <c r="A295" s="65">
        <v>286</v>
      </c>
      <c r="B295" s="121" t="s">
        <v>2164</v>
      </c>
      <c r="C295" s="124">
        <v>1507.55</v>
      </c>
      <c r="D295" s="122">
        <v>1502.6000000000001</v>
      </c>
      <c r="E295" s="122">
        <v>1486.2500000000002</v>
      </c>
      <c r="F295" s="122">
        <v>1464.95</v>
      </c>
      <c r="G295" s="122">
        <v>1448.6000000000001</v>
      </c>
      <c r="H295" s="122">
        <v>1523.9000000000003</v>
      </c>
      <c r="I295" s="122">
        <v>1540.2500000000002</v>
      </c>
      <c r="J295" s="122">
        <v>1561.5500000000004</v>
      </c>
      <c r="K295" s="121">
        <v>1518.95</v>
      </c>
      <c r="L295" s="121">
        <v>1481.3</v>
      </c>
      <c r="M295" s="121">
        <v>0.99556999999999995</v>
      </c>
    </row>
    <row r="296" spans="1:13">
      <c r="A296" s="65">
        <v>287</v>
      </c>
      <c r="B296" s="121" t="s">
        <v>111</v>
      </c>
      <c r="C296" s="124">
        <v>1389.15</v>
      </c>
      <c r="D296" s="122">
        <v>1383.1166666666668</v>
      </c>
      <c r="E296" s="122">
        <v>1372.3333333333335</v>
      </c>
      <c r="F296" s="122">
        <v>1355.5166666666667</v>
      </c>
      <c r="G296" s="122">
        <v>1344.7333333333333</v>
      </c>
      <c r="H296" s="122">
        <v>1399.9333333333336</v>
      </c>
      <c r="I296" s="122">
        <v>1410.7166666666669</v>
      </c>
      <c r="J296" s="122">
        <v>1427.5333333333338</v>
      </c>
      <c r="K296" s="121">
        <v>1393.9</v>
      </c>
      <c r="L296" s="121">
        <v>1366.3</v>
      </c>
      <c r="M296" s="121">
        <v>12.500819999999999</v>
      </c>
    </row>
    <row r="297" spans="1:13">
      <c r="A297" s="65">
        <v>288</v>
      </c>
      <c r="B297" s="121" t="s">
        <v>2308</v>
      </c>
      <c r="C297" s="124">
        <v>501.7</v>
      </c>
      <c r="D297" s="122">
        <v>504.31666666666661</v>
      </c>
      <c r="E297" s="122">
        <v>498.28333333333319</v>
      </c>
      <c r="F297" s="122">
        <v>494.86666666666656</v>
      </c>
      <c r="G297" s="122">
        <v>488.83333333333314</v>
      </c>
      <c r="H297" s="122">
        <v>507.73333333333323</v>
      </c>
      <c r="I297" s="122">
        <v>513.76666666666665</v>
      </c>
      <c r="J297" s="122">
        <v>517.18333333333328</v>
      </c>
      <c r="K297" s="121">
        <v>510.35</v>
      </c>
      <c r="L297" s="121">
        <v>500.9</v>
      </c>
      <c r="M297" s="121">
        <v>0.25985999999999998</v>
      </c>
    </row>
    <row r="298" spans="1:13">
      <c r="A298" s="65">
        <v>289</v>
      </c>
      <c r="B298" s="121" t="s">
        <v>1251</v>
      </c>
      <c r="C298" s="124">
        <v>420.15</v>
      </c>
      <c r="D298" s="122">
        <v>424</v>
      </c>
      <c r="E298" s="122">
        <v>414.15</v>
      </c>
      <c r="F298" s="122">
        <v>408.15</v>
      </c>
      <c r="G298" s="122">
        <v>398.29999999999995</v>
      </c>
      <c r="H298" s="122">
        <v>430</v>
      </c>
      <c r="I298" s="122">
        <v>439.85</v>
      </c>
      <c r="J298" s="122">
        <v>445.85</v>
      </c>
      <c r="K298" s="121">
        <v>433.85</v>
      </c>
      <c r="L298" s="121">
        <v>418</v>
      </c>
      <c r="M298" s="121">
        <v>0.16533</v>
      </c>
    </row>
    <row r="299" spans="1:13">
      <c r="A299" s="65">
        <v>290</v>
      </c>
      <c r="B299" s="121" t="s">
        <v>112</v>
      </c>
      <c r="C299" s="124">
        <v>773.9</v>
      </c>
      <c r="D299" s="122">
        <v>774.63333333333333</v>
      </c>
      <c r="E299" s="122">
        <v>762.26666666666665</v>
      </c>
      <c r="F299" s="122">
        <v>750.63333333333333</v>
      </c>
      <c r="G299" s="122">
        <v>738.26666666666665</v>
      </c>
      <c r="H299" s="122">
        <v>786.26666666666665</v>
      </c>
      <c r="I299" s="122">
        <v>798.63333333333321</v>
      </c>
      <c r="J299" s="122">
        <v>810.26666666666665</v>
      </c>
      <c r="K299" s="121">
        <v>787</v>
      </c>
      <c r="L299" s="121">
        <v>763</v>
      </c>
      <c r="M299" s="121">
        <v>19.457470000000001</v>
      </c>
    </row>
    <row r="300" spans="1:13">
      <c r="A300" s="65">
        <v>291</v>
      </c>
      <c r="B300" s="121" t="s">
        <v>1362</v>
      </c>
      <c r="C300" s="124">
        <v>43.25</v>
      </c>
      <c r="D300" s="122">
        <v>43.449999999999996</v>
      </c>
      <c r="E300" s="122">
        <v>42.54999999999999</v>
      </c>
      <c r="F300" s="122">
        <v>41.849999999999994</v>
      </c>
      <c r="G300" s="122">
        <v>40.949999999999989</v>
      </c>
      <c r="H300" s="122">
        <v>44.149999999999991</v>
      </c>
      <c r="I300" s="122">
        <v>45.05</v>
      </c>
      <c r="J300" s="122">
        <v>45.749999999999993</v>
      </c>
      <c r="K300" s="121">
        <v>44.35</v>
      </c>
      <c r="L300" s="121">
        <v>42.75</v>
      </c>
      <c r="M300" s="121">
        <v>6.5925700000000003</v>
      </c>
    </row>
    <row r="301" spans="1:13">
      <c r="A301" s="65">
        <v>292</v>
      </c>
      <c r="B301" s="121" t="s">
        <v>1366</v>
      </c>
      <c r="C301" s="124">
        <v>196.65</v>
      </c>
      <c r="D301" s="122">
        <v>197.48333333333335</v>
      </c>
      <c r="E301" s="122">
        <v>194.16666666666669</v>
      </c>
      <c r="F301" s="122">
        <v>191.68333333333334</v>
      </c>
      <c r="G301" s="122">
        <v>188.36666666666667</v>
      </c>
      <c r="H301" s="122">
        <v>199.9666666666667</v>
      </c>
      <c r="I301" s="122">
        <v>203.28333333333336</v>
      </c>
      <c r="J301" s="122">
        <v>205.76666666666671</v>
      </c>
      <c r="K301" s="121">
        <v>200.8</v>
      </c>
      <c r="L301" s="121">
        <v>195</v>
      </c>
      <c r="M301" s="121">
        <v>2.0580400000000001</v>
      </c>
    </row>
    <row r="302" spans="1:13">
      <c r="A302" s="65">
        <v>293</v>
      </c>
      <c r="B302" s="121" t="s">
        <v>119</v>
      </c>
      <c r="C302" s="124">
        <v>76115.05</v>
      </c>
      <c r="D302" s="122">
        <v>76140.383333333346</v>
      </c>
      <c r="E302" s="122">
        <v>75584.866666666698</v>
      </c>
      <c r="F302" s="122">
        <v>75054.683333333349</v>
      </c>
      <c r="G302" s="122">
        <v>74499.166666666701</v>
      </c>
      <c r="H302" s="122">
        <v>76670.566666666695</v>
      </c>
      <c r="I302" s="122">
        <v>77226.083333333328</v>
      </c>
      <c r="J302" s="122">
        <v>77756.266666666692</v>
      </c>
      <c r="K302" s="121">
        <v>76695.899999999994</v>
      </c>
      <c r="L302" s="121">
        <v>75610.2</v>
      </c>
      <c r="M302" s="121">
        <v>5.6809999999999999E-2</v>
      </c>
    </row>
    <row r="303" spans="1:13">
      <c r="A303" s="65">
        <v>294</v>
      </c>
      <c r="B303" s="121" t="s">
        <v>1284</v>
      </c>
      <c r="C303" s="124">
        <v>177</v>
      </c>
      <c r="D303" s="122">
        <v>175.95000000000002</v>
      </c>
      <c r="E303" s="122">
        <v>173.05000000000004</v>
      </c>
      <c r="F303" s="122">
        <v>169.10000000000002</v>
      </c>
      <c r="G303" s="122">
        <v>166.20000000000005</v>
      </c>
      <c r="H303" s="122">
        <v>179.90000000000003</v>
      </c>
      <c r="I303" s="122">
        <v>182.8</v>
      </c>
      <c r="J303" s="122">
        <v>186.75000000000003</v>
      </c>
      <c r="K303" s="121">
        <v>178.85</v>
      </c>
      <c r="L303" s="121">
        <v>172</v>
      </c>
      <c r="M303" s="121">
        <v>1.4654</v>
      </c>
    </row>
    <row r="304" spans="1:13">
      <c r="A304" s="65">
        <v>295</v>
      </c>
      <c r="B304" s="121" t="s">
        <v>2144</v>
      </c>
      <c r="C304" s="124">
        <v>871.25</v>
      </c>
      <c r="D304" s="122">
        <v>873.15</v>
      </c>
      <c r="E304" s="122">
        <v>864.5</v>
      </c>
      <c r="F304" s="122">
        <v>857.75</v>
      </c>
      <c r="G304" s="122">
        <v>849.1</v>
      </c>
      <c r="H304" s="122">
        <v>879.9</v>
      </c>
      <c r="I304" s="122">
        <v>888.54999999999984</v>
      </c>
      <c r="J304" s="122">
        <v>895.3</v>
      </c>
      <c r="K304" s="121">
        <v>881.8</v>
      </c>
      <c r="L304" s="121">
        <v>866.4</v>
      </c>
      <c r="M304" s="121">
        <v>1.6286499999999999</v>
      </c>
    </row>
    <row r="305" spans="1:13">
      <c r="A305" s="65">
        <v>296</v>
      </c>
      <c r="B305" s="121" t="s">
        <v>1389</v>
      </c>
      <c r="C305" s="124">
        <v>18.649999999999999</v>
      </c>
      <c r="D305" s="122">
        <v>18.7</v>
      </c>
      <c r="E305" s="122">
        <v>18.45</v>
      </c>
      <c r="F305" s="122">
        <v>18.25</v>
      </c>
      <c r="G305" s="122">
        <v>18</v>
      </c>
      <c r="H305" s="122">
        <v>18.899999999999999</v>
      </c>
      <c r="I305" s="122">
        <v>19.149999999999999</v>
      </c>
      <c r="J305" s="122">
        <v>19.349999999999998</v>
      </c>
      <c r="K305" s="121">
        <v>18.95</v>
      </c>
      <c r="L305" s="121">
        <v>18.5</v>
      </c>
      <c r="M305" s="121">
        <v>5.8400800000000004</v>
      </c>
    </row>
    <row r="306" spans="1:13">
      <c r="A306" s="65">
        <v>297</v>
      </c>
      <c r="B306" s="121" t="s">
        <v>114</v>
      </c>
      <c r="C306" s="124">
        <v>511.5</v>
      </c>
      <c r="D306" s="122">
        <v>508.66666666666669</v>
      </c>
      <c r="E306" s="122">
        <v>504.68333333333339</v>
      </c>
      <c r="F306" s="122">
        <v>497.86666666666673</v>
      </c>
      <c r="G306" s="122">
        <v>493.88333333333344</v>
      </c>
      <c r="H306" s="122">
        <v>515.48333333333335</v>
      </c>
      <c r="I306" s="122">
        <v>519.46666666666658</v>
      </c>
      <c r="J306" s="122">
        <v>526.2833333333333</v>
      </c>
      <c r="K306" s="121">
        <v>512.65</v>
      </c>
      <c r="L306" s="121">
        <v>501.85</v>
      </c>
      <c r="M306" s="121">
        <v>6.9819199999999997</v>
      </c>
    </row>
    <row r="307" spans="1:13">
      <c r="A307" s="65">
        <v>298</v>
      </c>
      <c r="B307" s="121" t="s">
        <v>113</v>
      </c>
      <c r="C307" s="124">
        <v>885.6</v>
      </c>
      <c r="D307" s="122">
        <v>877.33333333333337</v>
      </c>
      <c r="E307" s="122">
        <v>866.76666666666677</v>
      </c>
      <c r="F307" s="122">
        <v>847.93333333333339</v>
      </c>
      <c r="G307" s="122">
        <v>837.36666666666679</v>
      </c>
      <c r="H307" s="122">
        <v>896.16666666666674</v>
      </c>
      <c r="I307" s="122">
        <v>906.73333333333335</v>
      </c>
      <c r="J307" s="122">
        <v>925.56666666666672</v>
      </c>
      <c r="K307" s="121">
        <v>887.9</v>
      </c>
      <c r="L307" s="121">
        <v>858.5</v>
      </c>
      <c r="M307" s="121">
        <v>19.166540000000001</v>
      </c>
    </row>
    <row r="308" spans="1:13">
      <c r="A308" s="65">
        <v>299</v>
      </c>
      <c r="B308" s="121" t="s">
        <v>1288</v>
      </c>
      <c r="C308" s="124">
        <v>240</v>
      </c>
      <c r="D308" s="122">
        <v>239.9</v>
      </c>
      <c r="E308" s="122">
        <v>238.10000000000002</v>
      </c>
      <c r="F308" s="122">
        <v>236.20000000000002</v>
      </c>
      <c r="G308" s="122">
        <v>234.40000000000003</v>
      </c>
      <c r="H308" s="122">
        <v>241.8</v>
      </c>
      <c r="I308" s="122">
        <v>243.60000000000002</v>
      </c>
      <c r="J308" s="122">
        <v>245.5</v>
      </c>
      <c r="K308" s="121">
        <v>241.7</v>
      </c>
      <c r="L308" s="121">
        <v>238</v>
      </c>
      <c r="M308" s="121">
        <v>3.3406899999999999</v>
      </c>
    </row>
    <row r="309" spans="1:13">
      <c r="A309" s="65">
        <v>300</v>
      </c>
      <c r="B309" s="121" t="s">
        <v>1350</v>
      </c>
      <c r="C309" s="124">
        <v>309.55</v>
      </c>
      <c r="D309" s="122">
        <v>312.16666666666669</v>
      </c>
      <c r="E309" s="122">
        <v>304.43333333333339</v>
      </c>
      <c r="F309" s="122">
        <v>299.31666666666672</v>
      </c>
      <c r="G309" s="122">
        <v>291.58333333333343</v>
      </c>
      <c r="H309" s="122">
        <v>317.28333333333336</v>
      </c>
      <c r="I309" s="122">
        <v>325.01666666666659</v>
      </c>
      <c r="J309" s="122">
        <v>330.13333333333333</v>
      </c>
      <c r="K309" s="121">
        <v>319.89999999999998</v>
      </c>
      <c r="L309" s="121">
        <v>307.05</v>
      </c>
      <c r="M309" s="121">
        <v>0.58177000000000001</v>
      </c>
    </row>
    <row r="310" spans="1:13">
      <c r="A310" s="65">
        <v>301</v>
      </c>
      <c r="B310" s="121" t="s">
        <v>1304</v>
      </c>
      <c r="C310" s="124">
        <v>126.15</v>
      </c>
      <c r="D310" s="122">
        <v>126.39999999999999</v>
      </c>
      <c r="E310" s="122">
        <v>125.29999999999998</v>
      </c>
      <c r="F310" s="122">
        <v>124.44999999999999</v>
      </c>
      <c r="G310" s="122">
        <v>123.34999999999998</v>
      </c>
      <c r="H310" s="122">
        <v>127.24999999999999</v>
      </c>
      <c r="I310" s="122">
        <v>128.34999999999997</v>
      </c>
      <c r="J310" s="122">
        <v>129.19999999999999</v>
      </c>
      <c r="K310" s="121">
        <v>127.5</v>
      </c>
      <c r="L310" s="121">
        <v>125.55</v>
      </c>
      <c r="M310" s="121">
        <v>21.4237</v>
      </c>
    </row>
    <row r="311" spans="1:13">
      <c r="A311" s="65">
        <v>302</v>
      </c>
      <c r="B311" s="121" t="s">
        <v>1387</v>
      </c>
      <c r="C311" s="124">
        <v>105.6</v>
      </c>
      <c r="D311" s="122">
        <v>105.25</v>
      </c>
      <c r="E311" s="122">
        <v>104</v>
      </c>
      <c r="F311" s="122">
        <v>102.4</v>
      </c>
      <c r="G311" s="122">
        <v>101.15</v>
      </c>
      <c r="H311" s="122">
        <v>106.85</v>
      </c>
      <c r="I311" s="122">
        <v>108.1</v>
      </c>
      <c r="J311" s="122">
        <v>109.69999999999999</v>
      </c>
      <c r="K311" s="121">
        <v>106.5</v>
      </c>
      <c r="L311" s="121">
        <v>103.65</v>
      </c>
      <c r="M311" s="121">
        <v>5.5575099999999997</v>
      </c>
    </row>
    <row r="312" spans="1:13">
      <c r="A312" s="65">
        <v>303</v>
      </c>
      <c r="B312" s="121" t="s">
        <v>1316</v>
      </c>
      <c r="C312" s="124">
        <v>381.05</v>
      </c>
      <c r="D312" s="122">
        <v>383.93333333333339</v>
      </c>
      <c r="E312" s="122">
        <v>375.21666666666681</v>
      </c>
      <c r="F312" s="122">
        <v>369.38333333333344</v>
      </c>
      <c r="G312" s="122">
        <v>360.66666666666686</v>
      </c>
      <c r="H312" s="122">
        <v>389.76666666666677</v>
      </c>
      <c r="I312" s="122">
        <v>398.48333333333335</v>
      </c>
      <c r="J312" s="122">
        <v>404.31666666666672</v>
      </c>
      <c r="K312" s="121">
        <v>392.65</v>
      </c>
      <c r="L312" s="121">
        <v>378.1</v>
      </c>
      <c r="M312" s="121">
        <v>2.6274899999999999</v>
      </c>
    </row>
    <row r="313" spans="1:13">
      <c r="A313" s="65">
        <v>304</v>
      </c>
      <c r="B313" s="121" t="s">
        <v>242</v>
      </c>
      <c r="C313" s="124">
        <v>320.05</v>
      </c>
      <c r="D313" s="122">
        <v>318.56666666666666</v>
      </c>
      <c r="E313" s="122">
        <v>314.68333333333334</v>
      </c>
      <c r="F313" s="122">
        <v>309.31666666666666</v>
      </c>
      <c r="G313" s="122">
        <v>305.43333333333334</v>
      </c>
      <c r="H313" s="122">
        <v>323.93333333333334</v>
      </c>
      <c r="I313" s="122">
        <v>327.81666666666666</v>
      </c>
      <c r="J313" s="122">
        <v>333.18333333333334</v>
      </c>
      <c r="K313" s="121">
        <v>322.45</v>
      </c>
      <c r="L313" s="121">
        <v>313.2</v>
      </c>
      <c r="M313" s="121">
        <v>23.016100000000002</v>
      </c>
    </row>
    <row r="314" spans="1:13">
      <c r="A314" s="65">
        <v>305</v>
      </c>
      <c r="B314" s="121" t="s">
        <v>1323</v>
      </c>
      <c r="C314" s="124">
        <v>31.35</v>
      </c>
      <c r="D314" s="122">
        <v>31.633333333333336</v>
      </c>
      <c r="E314" s="122">
        <v>30.916666666666671</v>
      </c>
      <c r="F314" s="122">
        <v>30.483333333333334</v>
      </c>
      <c r="G314" s="122">
        <v>29.766666666666669</v>
      </c>
      <c r="H314" s="122">
        <v>32.066666666666677</v>
      </c>
      <c r="I314" s="122">
        <v>32.783333333333331</v>
      </c>
      <c r="J314" s="122">
        <v>33.216666666666676</v>
      </c>
      <c r="K314" s="121">
        <v>32.35</v>
      </c>
      <c r="L314" s="121">
        <v>31.2</v>
      </c>
      <c r="M314" s="121">
        <v>12.47963</v>
      </c>
    </row>
    <row r="315" spans="1:13">
      <c r="A315" s="65">
        <v>306</v>
      </c>
      <c r="B315" s="121" t="s">
        <v>115</v>
      </c>
      <c r="C315" s="124">
        <v>8743.7000000000007</v>
      </c>
      <c r="D315" s="122">
        <v>8724.5666666666675</v>
      </c>
      <c r="E315" s="122">
        <v>8679.133333333335</v>
      </c>
      <c r="F315" s="122">
        <v>8614.5666666666675</v>
      </c>
      <c r="G315" s="122">
        <v>8569.133333333335</v>
      </c>
      <c r="H315" s="122">
        <v>8789.133333333335</v>
      </c>
      <c r="I315" s="122">
        <v>8834.5666666666657</v>
      </c>
      <c r="J315" s="122">
        <v>8899.133333333335</v>
      </c>
      <c r="K315" s="121">
        <v>8770</v>
      </c>
      <c r="L315" s="121">
        <v>8660</v>
      </c>
      <c r="M315" s="121">
        <v>3.4270200000000002</v>
      </c>
    </row>
    <row r="316" spans="1:13">
      <c r="A316" s="65">
        <v>307</v>
      </c>
      <c r="B316" s="121" t="s">
        <v>361</v>
      </c>
      <c r="C316" s="124">
        <v>509.1</v>
      </c>
      <c r="D316" s="122">
        <v>508.58333333333331</v>
      </c>
      <c r="E316" s="122">
        <v>504.51666666666665</v>
      </c>
      <c r="F316" s="122">
        <v>499.93333333333334</v>
      </c>
      <c r="G316" s="122">
        <v>495.86666666666667</v>
      </c>
      <c r="H316" s="122">
        <v>513.16666666666663</v>
      </c>
      <c r="I316" s="122">
        <v>517.23333333333335</v>
      </c>
      <c r="J316" s="122">
        <v>521.81666666666661</v>
      </c>
      <c r="K316" s="121">
        <v>512.65</v>
      </c>
      <c r="L316" s="121">
        <v>504</v>
      </c>
      <c r="M316" s="121">
        <v>1.36588</v>
      </c>
    </row>
    <row r="317" spans="1:13">
      <c r="A317" s="65">
        <v>308</v>
      </c>
      <c r="B317" s="121" t="s">
        <v>2166</v>
      </c>
      <c r="C317" s="124">
        <v>85.15</v>
      </c>
      <c r="D317" s="122">
        <v>85.116666666666674</v>
      </c>
      <c r="E317" s="122">
        <v>83.533333333333346</v>
      </c>
      <c r="F317" s="122">
        <v>81.916666666666671</v>
      </c>
      <c r="G317" s="122">
        <v>80.333333333333343</v>
      </c>
      <c r="H317" s="122">
        <v>86.733333333333348</v>
      </c>
      <c r="I317" s="122">
        <v>88.316666666666663</v>
      </c>
      <c r="J317" s="122">
        <v>89.933333333333351</v>
      </c>
      <c r="K317" s="121">
        <v>86.7</v>
      </c>
      <c r="L317" s="121">
        <v>83.5</v>
      </c>
      <c r="M317" s="121">
        <v>22.78107</v>
      </c>
    </row>
    <row r="318" spans="1:13">
      <c r="A318" s="65">
        <v>309</v>
      </c>
      <c r="B318" s="121" t="s">
        <v>116</v>
      </c>
      <c r="C318" s="124">
        <v>153.30000000000001</v>
      </c>
      <c r="D318" s="122">
        <v>152.4</v>
      </c>
      <c r="E318" s="122">
        <v>150.80000000000001</v>
      </c>
      <c r="F318" s="122">
        <v>148.30000000000001</v>
      </c>
      <c r="G318" s="122">
        <v>146.70000000000002</v>
      </c>
      <c r="H318" s="122">
        <v>154.9</v>
      </c>
      <c r="I318" s="122">
        <v>156.49999999999997</v>
      </c>
      <c r="J318" s="122">
        <v>159</v>
      </c>
      <c r="K318" s="121">
        <v>154</v>
      </c>
      <c r="L318" s="121">
        <v>149.9</v>
      </c>
      <c r="M318" s="121">
        <v>1.08588</v>
      </c>
    </row>
    <row r="319" spans="1:13">
      <c r="A319" s="65">
        <v>310</v>
      </c>
      <c r="B319" s="121" t="s">
        <v>1347</v>
      </c>
      <c r="C319" s="124">
        <v>2196.9499999999998</v>
      </c>
      <c r="D319" s="122">
        <v>2203.9833333333331</v>
      </c>
      <c r="E319" s="122">
        <v>2143.9666666666662</v>
      </c>
      <c r="F319" s="122">
        <v>2090.9833333333331</v>
      </c>
      <c r="G319" s="122">
        <v>2030.9666666666662</v>
      </c>
      <c r="H319" s="122">
        <v>2256.9666666666662</v>
      </c>
      <c r="I319" s="122">
        <v>2316.9833333333336</v>
      </c>
      <c r="J319" s="122">
        <v>2369.9666666666662</v>
      </c>
      <c r="K319" s="121">
        <v>2264</v>
      </c>
      <c r="L319" s="121">
        <v>2151</v>
      </c>
      <c r="M319" s="121">
        <v>1.43205</v>
      </c>
    </row>
    <row r="320" spans="1:13">
      <c r="A320" s="65">
        <v>311</v>
      </c>
      <c r="B320" s="121" t="s">
        <v>117</v>
      </c>
      <c r="C320" s="124">
        <v>1014.75</v>
      </c>
      <c r="D320" s="122">
        <v>1018.4333333333334</v>
      </c>
      <c r="E320" s="122">
        <v>1002.8666666666668</v>
      </c>
      <c r="F320" s="122">
        <v>990.98333333333335</v>
      </c>
      <c r="G320" s="122">
        <v>975.41666666666674</v>
      </c>
      <c r="H320" s="122">
        <v>1030.3166666666668</v>
      </c>
      <c r="I320" s="122">
        <v>1045.8833333333334</v>
      </c>
      <c r="J320" s="122">
        <v>1057.7666666666669</v>
      </c>
      <c r="K320" s="121">
        <v>1034</v>
      </c>
      <c r="L320" s="121">
        <v>1006.55</v>
      </c>
      <c r="M320" s="121">
        <v>12.98823</v>
      </c>
    </row>
    <row r="321" spans="1:13">
      <c r="A321" s="65">
        <v>312</v>
      </c>
      <c r="B321" s="121" t="s">
        <v>1352</v>
      </c>
      <c r="C321" s="124">
        <v>181.8</v>
      </c>
      <c r="D321" s="122">
        <v>182.45000000000002</v>
      </c>
      <c r="E321" s="122">
        <v>178.90000000000003</v>
      </c>
      <c r="F321" s="122">
        <v>176.00000000000003</v>
      </c>
      <c r="G321" s="122">
        <v>172.45000000000005</v>
      </c>
      <c r="H321" s="122">
        <v>185.35000000000002</v>
      </c>
      <c r="I321" s="122">
        <v>188.90000000000003</v>
      </c>
      <c r="J321" s="122">
        <v>191.8</v>
      </c>
      <c r="K321" s="121">
        <v>186</v>
      </c>
      <c r="L321" s="121">
        <v>179.55</v>
      </c>
      <c r="M321" s="121">
        <v>4.6367399999999996</v>
      </c>
    </row>
    <row r="322" spans="1:13">
      <c r="A322" s="65">
        <v>313</v>
      </c>
      <c r="B322" s="121" t="s">
        <v>1354</v>
      </c>
      <c r="C322" s="124">
        <v>1094.5999999999999</v>
      </c>
      <c r="D322" s="122">
        <v>1090.2166666666667</v>
      </c>
      <c r="E322" s="122">
        <v>1080.9833333333333</v>
      </c>
      <c r="F322" s="122">
        <v>1067.3666666666666</v>
      </c>
      <c r="G322" s="122">
        <v>1058.1333333333332</v>
      </c>
      <c r="H322" s="122">
        <v>1103.8333333333335</v>
      </c>
      <c r="I322" s="122">
        <v>1113.0666666666671</v>
      </c>
      <c r="J322" s="122">
        <v>1126.6833333333336</v>
      </c>
      <c r="K322" s="121">
        <v>1099.45</v>
      </c>
      <c r="L322" s="121">
        <v>1076.5999999999999</v>
      </c>
      <c r="M322" s="121">
        <v>0.36208000000000001</v>
      </c>
    </row>
    <row r="323" spans="1:13">
      <c r="A323" s="65">
        <v>314</v>
      </c>
      <c r="B323" s="121" t="s">
        <v>1372</v>
      </c>
      <c r="C323" s="124">
        <v>2708.75</v>
      </c>
      <c r="D323" s="122">
        <v>2701.25</v>
      </c>
      <c r="E323" s="122">
        <v>2677.5</v>
      </c>
      <c r="F323" s="122">
        <v>2646.25</v>
      </c>
      <c r="G323" s="122">
        <v>2622.5</v>
      </c>
      <c r="H323" s="122">
        <v>2732.5</v>
      </c>
      <c r="I323" s="122">
        <v>2756.25</v>
      </c>
      <c r="J323" s="122">
        <v>2787.5</v>
      </c>
      <c r="K323" s="121">
        <v>2725</v>
      </c>
      <c r="L323" s="121">
        <v>2670</v>
      </c>
      <c r="M323" s="121">
        <v>7.9320000000000002E-2</v>
      </c>
    </row>
    <row r="324" spans="1:13">
      <c r="A324" s="65">
        <v>315</v>
      </c>
      <c r="B324" s="121" t="s">
        <v>118</v>
      </c>
      <c r="C324" s="124">
        <v>345.2</v>
      </c>
      <c r="D324" s="122">
        <v>341.66666666666669</v>
      </c>
      <c r="E324" s="122">
        <v>336.98333333333335</v>
      </c>
      <c r="F324" s="122">
        <v>328.76666666666665</v>
      </c>
      <c r="G324" s="122">
        <v>324.08333333333331</v>
      </c>
      <c r="H324" s="122">
        <v>349.88333333333338</v>
      </c>
      <c r="I324" s="122">
        <v>354.56666666666666</v>
      </c>
      <c r="J324" s="122">
        <v>362.78333333333342</v>
      </c>
      <c r="K324" s="121">
        <v>346.35</v>
      </c>
      <c r="L324" s="121">
        <v>333.45</v>
      </c>
      <c r="M324" s="121">
        <v>15.461029999999999</v>
      </c>
    </row>
    <row r="325" spans="1:13">
      <c r="A325" s="65">
        <v>316</v>
      </c>
      <c r="B325" s="121" t="s">
        <v>1381</v>
      </c>
      <c r="C325" s="124">
        <v>961.35</v>
      </c>
      <c r="D325" s="122">
        <v>953.2833333333333</v>
      </c>
      <c r="E325" s="122">
        <v>932.16666666666663</v>
      </c>
      <c r="F325" s="122">
        <v>902.98333333333335</v>
      </c>
      <c r="G325" s="122">
        <v>881.86666666666667</v>
      </c>
      <c r="H325" s="122">
        <v>982.46666666666658</v>
      </c>
      <c r="I325" s="122">
        <v>1003.5833333333334</v>
      </c>
      <c r="J325" s="122">
        <v>1032.7666666666664</v>
      </c>
      <c r="K325" s="121">
        <v>974.4</v>
      </c>
      <c r="L325" s="121">
        <v>924.1</v>
      </c>
      <c r="M325" s="121">
        <v>5.3270600000000004</v>
      </c>
    </row>
    <row r="326" spans="1:13">
      <c r="A326" s="65">
        <v>317</v>
      </c>
      <c r="B326" s="121" t="s">
        <v>206</v>
      </c>
      <c r="C326" s="124">
        <v>992.3</v>
      </c>
      <c r="D326" s="122">
        <v>984.1</v>
      </c>
      <c r="E326" s="122">
        <v>969.25</v>
      </c>
      <c r="F326" s="122">
        <v>946.19999999999993</v>
      </c>
      <c r="G326" s="122">
        <v>931.34999999999991</v>
      </c>
      <c r="H326" s="122">
        <v>1007.1500000000001</v>
      </c>
      <c r="I326" s="122">
        <v>1022.0000000000002</v>
      </c>
      <c r="J326" s="122">
        <v>1045.0500000000002</v>
      </c>
      <c r="K326" s="121">
        <v>998.95</v>
      </c>
      <c r="L326" s="121">
        <v>961.05</v>
      </c>
      <c r="M326" s="121">
        <v>1.0939399999999999</v>
      </c>
    </row>
    <row r="327" spans="1:13">
      <c r="A327" s="65">
        <v>318</v>
      </c>
      <c r="B327" s="121" t="s">
        <v>1403</v>
      </c>
      <c r="C327" s="124">
        <v>441.45</v>
      </c>
      <c r="D327" s="122">
        <v>443.63333333333338</v>
      </c>
      <c r="E327" s="122">
        <v>437.26666666666677</v>
      </c>
      <c r="F327" s="122">
        <v>433.08333333333337</v>
      </c>
      <c r="G327" s="122">
        <v>426.71666666666675</v>
      </c>
      <c r="H327" s="122">
        <v>447.81666666666678</v>
      </c>
      <c r="I327" s="122">
        <v>454.18333333333345</v>
      </c>
      <c r="J327" s="122">
        <v>458.36666666666679</v>
      </c>
      <c r="K327" s="121">
        <v>450</v>
      </c>
      <c r="L327" s="121">
        <v>439.45</v>
      </c>
      <c r="M327" s="121">
        <v>10.04842</v>
      </c>
    </row>
    <row r="328" spans="1:13">
      <c r="A328" s="65">
        <v>319</v>
      </c>
      <c r="B328" s="121" t="s">
        <v>384</v>
      </c>
      <c r="C328" s="124">
        <v>794.35</v>
      </c>
      <c r="D328" s="122">
        <v>797.7833333333333</v>
      </c>
      <c r="E328" s="122">
        <v>787.56666666666661</v>
      </c>
      <c r="F328" s="122">
        <v>780.7833333333333</v>
      </c>
      <c r="G328" s="122">
        <v>770.56666666666661</v>
      </c>
      <c r="H328" s="122">
        <v>804.56666666666661</v>
      </c>
      <c r="I328" s="122">
        <v>814.7833333333333</v>
      </c>
      <c r="J328" s="122">
        <v>821.56666666666661</v>
      </c>
      <c r="K328" s="121">
        <v>808</v>
      </c>
      <c r="L328" s="121">
        <v>791</v>
      </c>
      <c r="M328" s="121">
        <v>0.66647000000000001</v>
      </c>
    </row>
    <row r="329" spans="1:13">
      <c r="A329" s="65">
        <v>320</v>
      </c>
      <c r="B329" s="121" t="s">
        <v>377</v>
      </c>
      <c r="C329" s="124">
        <v>103.6</v>
      </c>
      <c r="D329" s="122">
        <v>103.86666666666667</v>
      </c>
      <c r="E329" s="122">
        <v>102.53333333333335</v>
      </c>
      <c r="F329" s="122">
        <v>101.46666666666667</v>
      </c>
      <c r="G329" s="122">
        <v>100.13333333333334</v>
      </c>
      <c r="H329" s="122">
        <v>104.93333333333335</v>
      </c>
      <c r="I329" s="122">
        <v>106.26666666666667</v>
      </c>
      <c r="J329" s="122">
        <v>107.33333333333336</v>
      </c>
      <c r="K329" s="121">
        <v>105.2</v>
      </c>
      <c r="L329" s="121">
        <v>102.8</v>
      </c>
      <c r="M329" s="121">
        <v>15.56676</v>
      </c>
    </row>
    <row r="330" spans="1:13">
      <c r="A330" s="65">
        <v>321</v>
      </c>
      <c r="B330" s="121" t="s">
        <v>243</v>
      </c>
      <c r="C330" s="124">
        <v>132.9</v>
      </c>
      <c r="D330" s="122">
        <v>132.93333333333334</v>
      </c>
      <c r="E330" s="122">
        <v>131.66666666666669</v>
      </c>
      <c r="F330" s="122">
        <v>130.43333333333334</v>
      </c>
      <c r="G330" s="122">
        <v>129.16666666666669</v>
      </c>
      <c r="H330" s="122">
        <v>134.16666666666669</v>
      </c>
      <c r="I330" s="122">
        <v>135.43333333333334</v>
      </c>
      <c r="J330" s="122">
        <v>136.66666666666669</v>
      </c>
      <c r="K330" s="121">
        <v>134.19999999999999</v>
      </c>
      <c r="L330" s="121">
        <v>131.69999999999999</v>
      </c>
      <c r="M330" s="121">
        <v>24.114750000000001</v>
      </c>
    </row>
    <row r="331" spans="1:13">
      <c r="A331" s="65">
        <v>322</v>
      </c>
      <c r="B331" s="121" t="s">
        <v>120</v>
      </c>
      <c r="C331" s="124">
        <v>27.9</v>
      </c>
      <c r="D331" s="122">
        <v>27.900000000000002</v>
      </c>
      <c r="E331" s="122">
        <v>27.800000000000004</v>
      </c>
      <c r="F331" s="122">
        <v>27.700000000000003</v>
      </c>
      <c r="G331" s="122">
        <v>27.600000000000005</v>
      </c>
      <c r="H331" s="122">
        <v>28.000000000000004</v>
      </c>
      <c r="I331" s="122">
        <v>28.100000000000005</v>
      </c>
      <c r="J331" s="122">
        <v>28.200000000000003</v>
      </c>
      <c r="K331" s="121">
        <v>28</v>
      </c>
      <c r="L331" s="121">
        <v>27.8</v>
      </c>
      <c r="M331" s="121">
        <v>13.67028</v>
      </c>
    </row>
    <row r="332" spans="1:13">
      <c r="A332" s="65">
        <v>323</v>
      </c>
      <c r="B332" s="121" t="s">
        <v>1458</v>
      </c>
      <c r="C332" s="124">
        <v>1028.0999999999999</v>
      </c>
      <c r="D332" s="122">
        <v>1023.1333333333332</v>
      </c>
      <c r="E332" s="122">
        <v>986.26666666666642</v>
      </c>
      <c r="F332" s="122">
        <v>944.43333333333317</v>
      </c>
      <c r="G332" s="122">
        <v>907.56666666666638</v>
      </c>
      <c r="H332" s="122">
        <v>1064.9666666666665</v>
      </c>
      <c r="I332" s="122">
        <v>1101.8333333333333</v>
      </c>
      <c r="J332" s="122">
        <v>1143.6666666666665</v>
      </c>
      <c r="K332" s="121">
        <v>1060</v>
      </c>
      <c r="L332" s="121">
        <v>981.3</v>
      </c>
      <c r="M332" s="121">
        <v>37.473489999999998</v>
      </c>
    </row>
    <row r="333" spans="1:13">
      <c r="A333" s="65">
        <v>324</v>
      </c>
      <c r="B333" s="121" t="s">
        <v>2172</v>
      </c>
      <c r="C333" s="124">
        <v>86.35</v>
      </c>
      <c r="D333" s="122">
        <v>86.633333333333326</v>
      </c>
      <c r="E333" s="122">
        <v>85.866666666666646</v>
      </c>
      <c r="F333" s="122">
        <v>85.383333333333326</v>
      </c>
      <c r="G333" s="122">
        <v>84.616666666666646</v>
      </c>
      <c r="H333" s="122">
        <v>87.116666666666646</v>
      </c>
      <c r="I333" s="122">
        <v>87.883333333333326</v>
      </c>
      <c r="J333" s="122">
        <v>88.366666666666646</v>
      </c>
      <c r="K333" s="121">
        <v>87.4</v>
      </c>
      <c r="L333" s="121">
        <v>86.15</v>
      </c>
      <c r="M333" s="121">
        <v>0.99972000000000005</v>
      </c>
    </row>
    <row r="334" spans="1:13">
      <c r="A334" s="65">
        <v>325</v>
      </c>
      <c r="B334" s="121" t="s">
        <v>121</v>
      </c>
      <c r="C334" s="124">
        <v>121.05</v>
      </c>
      <c r="D334" s="122">
        <v>121.13333333333333</v>
      </c>
      <c r="E334" s="122">
        <v>120.01666666666665</v>
      </c>
      <c r="F334" s="122">
        <v>118.98333333333332</v>
      </c>
      <c r="G334" s="122">
        <v>117.86666666666665</v>
      </c>
      <c r="H334" s="122">
        <v>122.16666666666666</v>
      </c>
      <c r="I334" s="122">
        <v>123.28333333333333</v>
      </c>
      <c r="J334" s="122">
        <v>124.31666666666666</v>
      </c>
      <c r="K334" s="121">
        <v>122.25</v>
      </c>
      <c r="L334" s="121">
        <v>120.1</v>
      </c>
      <c r="M334" s="121">
        <v>14.32668</v>
      </c>
    </row>
    <row r="335" spans="1:13">
      <c r="A335" s="65">
        <v>326</v>
      </c>
      <c r="B335" s="121" t="s">
        <v>122</v>
      </c>
      <c r="C335" s="124">
        <v>170.5</v>
      </c>
      <c r="D335" s="122">
        <v>170.93333333333331</v>
      </c>
      <c r="E335" s="122">
        <v>169.56666666666661</v>
      </c>
      <c r="F335" s="122">
        <v>168.6333333333333</v>
      </c>
      <c r="G335" s="122">
        <v>167.26666666666659</v>
      </c>
      <c r="H335" s="122">
        <v>171.86666666666662</v>
      </c>
      <c r="I335" s="122">
        <v>173.23333333333335</v>
      </c>
      <c r="J335" s="122">
        <v>174.16666666666663</v>
      </c>
      <c r="K335" s="121">
        <v>172.3</v>
      </c>
      <c r="L335" s="121">
        <v>170</v>
      </c>
      <c r="M335" s="121">
        <v>48.52946</v>
      </c>
    </row>
    <row r="336" spans="1:13">
      <c r="A336" s="65">
        <v>327</v>
      </c>
      <c r="B336" s="121" t="s">
        <v>1449</v>
      </c>
      <c r="C336" s="124">
        <v>273.75</v>
      </c>
      <c r="D336" s="122">
        <v>271.65000000000003</v>
      </c>
      <c r="E336" s="122">
        <v>268.20000000000005</v>
      </c>
      <c r="F336" s="122">
        <v>262.65000000000003</v>
      </c>
      <c r="G336" s="122">
        <v>259.20000000000005</v>
      </c>
      <c r="H336" s="122">
        <v>277.20000000000005</v>
      </c>
      <c r="I336" s="122">
        <v>280.64999999999998</v>
      </c>
      <c r="J336" s="122">
        <v>286.20000000000005</v>
      </c>
      <c r="K336" s="121">
        <v>275.10000000000002</v>
      </c>
      <c r="L336" s="121">
        <v>266.10000000000002</v>
      </c>
      <c r="M336" s="121">
        <v>0.43118000000000001</v>
      </c>
    </row>
    <row r="337" spans="1:13">
      <c r="A337" s="65">
        <v>328</v>
      </c>
      <c r="B337" s="121" t="s">
        <v>1420</v>
      </c>
      <c r="C337" s="124">
        <v>79.95</v>
      </c>
      <c r="D337" s="122">
        <v>79.86666666666666</v>
      </c>
      <c r="E337" s="122">
        <v>78.933333333333323</v>
      </c>
      <c r="F337" s="122">
        <v>77.916666666666657</v>
      </c>
      <c r="G337" s="122">
        <v>76.98333333333332</v>
      </c>
      <c r="H337" s="122">
        <v>80.883333333333326</v>
      </c>
      <c r="I337" s="122">
        <v>81.816666666666663</v>
      </c>
      <c r="J337" s="122">
        <v>82.833333333333329</v>
      </c>
      <c r="K337" s="121">
        <v>80.8</v>
      </c>
      <c r="L337" s="121">
        <v>78.849999999999994</v>
      </c>
      <c r="M337" s="121">
        <v>86.155439999999999</v>
      </c>
    </row>
    <row r="338" spans="1:13">
      <c r="A338" s="65">
        <v>329</v>
      </c>
      <c r="B338" s="121" t="s">
        <v>1447</v>
      </c>
      <c r="C338" s="124">
        <v>54.7</v>
      </c>
      <c r="D338" s="122">
        <v>55.266666666666673</v>
      </c>
      <c r="E338" s="122">
        <v>53.933333333333344</v>
      </c>
      <c r="F338" s="122">
        <v>53.166666666666671</v>
      </c>
      <c r="G338" s="122">
        <v>51.833333333333343</v>
      </c>
      <c r="H338" s="122">
        <v>56.033333333333346</v>
      </c>
      <c r="I338" s="122">
        <v>57.366666666666674</v>
      </c>
      <c r="J338" s="122">
        <v>58.133333333333347</v>
      </c>
      <c r="K338" s="121">
        <v>56.6</v>
      </c>
      <c r="L338" s="121">
        <v>54.5</v>
      </c>
      <c r="M338" s="121">
        <v>4.9295</v>
      </c>
    </row>
    <row r="339" spans="1:13">
      <c r="A339" s="65">
        <v>330</v>
      </c>
      <c r="B339" s="121" t="s">
        <v>1429</v>
      </c>
      <c r="C339" s="124">
        <v>139</v>
      </c>
      <c r="D339" s="122">
        <v>140.21666666666667</v>
      </c>
      <c r="E339" s="122">
        <v>137.08333333333334</v>
      </c>
      <c r="F339" s="122">
        <v>135.16666666666669</v>
      </c>
      <c r="G339" s="122">
        <v>132.03333333333336</v>
      </c>
      <c r="H339" s="122">
        <v>142.13333333333333</v>
      </c>
      <c r="I339" s="122">
        <v>145.26666666666665</v>
      </c>
      <c r="J339" s="122">
        <v>147.18333333333331</v>
      </c>
      <c r="K339" s="121">
        <v>143.35</v>
      </c>
      <c r="L339" s="121">
        <v>138.30000000000001</v>
      </c>
      <c r="M339" s="121">
        <v>1.1801900000000001</v>
      </c>
    </row>
    <row r="340" spans="1:13">
      <c r="A340" s="65">
        <v>331</v>
      </c>
      <c r="B340" s="121" t="s">
        <v>1424</v>
      </c>
      <c r="C340" s="124">
        <v>766.15</v>
      </c>
      <c r="D340" s="122">
        <v>767.98333333333323</v>
      </c>
      <c r="E340" s="122">
        <v>756.16666666666652</v>
      </c>
      <c r="F340" s="122">
        <v>746.18333333333328</v>
      </c>
      <c r="G340" s="122">
        <v>734.36666666666656</v>
      </c>
      <c r="H340" s="122">
        <v>777.96666666666647</v>
      </c>
      <c r="I340" s="122">
        <v>789.7833333333333</v>
      </c>
      <c r="J340" s="122">
        <v>799.76666666666642</v>
      </c>
      <c r="K340" s="121">
        <v>779.8</v>
      </c>
      <c r="L340" s="121">
        <v>758</v>
      </c>
      <c r="M340" s="121">
        <v>0.18295</v>
      </c>
    </row>
    <row r="341" spans="1:13">
      <c r="A341" s="65">
        <v>332</v>
      </c>
      <c r="B341" s="121" t="s">
        <v>1425</v>
      </c>
      <c r="C341" s="124">
        <v>170.2</v>
      </c>
      <c r="D341" s="122">
        <v>169.51666666666668</v>
      </c>
      <c r="E341" s="122">
        <v>167.38333333333335</v>
      </c>
      <c r="F341" s="122">
        <v>164.56666666666666</v>
      </c>
      <c r="G341" s="122">
        <v>162.43333333333334</v>
      </c>
      <c r="H341" s="122">
        <v>172.33333333333337</v>
      </c>
      <c r="I341" s="122">
        <v>174.4666666666667</v>
      </c>
      <c r="J341" s="122">
        <v>177.28333333333339</v>
      </c>
      <c r="K341" s="121">
        <v>171.65</v>
      </c>
      <c r="L341" s="121">
        <v>166.7</v>
      </c>
      <c r="M341" s="121">
        <v>0.43692999999999999</v>
      </c>
    </row>
    <row r="342" spans="1:13">
      <c r="A342" s="65">
        <v>333</v>
      </c>
      <c r="B342" s="121" t="s">
        <v>1427</v>
      </c>
      <c r="C342" s="124">
        <v>140.19999999999999</v>
      </c>
      <c r="D342" s="122">
        <v>141.19999999999999</v>
      </c>
      <c r="E342" s="122">
        <v>135.79999999999998</v>
      </c>
      <c r="F342" s="122">
        <v>131.4</v>
      </c>
      <c r="G342" s="122">
        <v>126</v>
      </c>
      <c r="H342" s="122">
        <v>145.59999999999997</v>
      </c>
      <c r="I342" s="122">
        <v>150.99999999999994</v>
      </c>
      <c r="J342" s="122">
        <v>155.39999999999995</v>
      </c>
      <c r="K342" s="121">
        <v>146.6</v>
      </c>
      <c r="L342" s="121">
        <v>136.80000000000001</v>
      </c>
      <c r="M342" s="121">
        <v>0.67144000000000004</v>
      </c>
    </row>
    <row r="343" spans="1:13">
      <c r="A343" s="65">
        <v>334</v>
      </c>
      <c r="B343" s="121" t="s">
        <v>1442</v>
      </c>
      <c r="C343" s="124">
        <v>52.05</v>
      </c>
      <c r="D343" s="122">
        <v>51.666666666666664</v>
      </c>
      <c r="E343" s="122">
        <v>50.43333333333333</v>
      </c>
      <c r="F343" s="122">
        <v>48.816666666666663</v>
      </c>
      <c r="G343" s="122">
        <v>47.583333333333329</v>
      </c>
      <c r="H343" s="122">
        <v>53.283333333333331</v>
      </c>
      <c r="I343" s="122">
        <v>54.516666666666666</v>
      </c>
      <c r="J343" s="122">
        <v>56.133333333333333</v>
      </c>
      <c r="K343" s="121">
        <v>52.9</v>
      </c>
      <c r="L343" s="121">
        <v>50.05</v>
      </c>
      <c r="M343" s="121">
        <v>17.190290000000001</v>
      </c>
    </row>
    <row r="344" spans="1:13">
      <c r="A344" s="65">
        <v>335</v>
      </c>
      <c r="B344" s="121" t="s">
        <v>1462</v>
      </c>
      <c r="C344" s="124">
        <v>1677.75</v>
      </c>
      <c r="D344" s="122">
        <v>1685.6166666666668</v>
      </c>
      <c r="E344" s="122">
        <v>1662.2333333333336</v>
      </c>
      <c r="F344" s="122">
        <v>1646.7166666666667</v>
      </c>
      <c r="G344" s="122">
        <v>1623.3333333333335</v>
      </c>
      <c r="H344" s="122">
        <v>1701.1333333333337</v>
      </c>
      <c r="I344" s="122">
        <v>1724.5166666666669</v>
      </c>
      <c r="J344" s="122">
        <v>1740.0333333333338</v>
      </c>
      <c r="K344" s="121">
        <v>1709</v>
      </c>
      <c r="L344" s="121">
        <v>1670.1</v>
      </c>
      <c r="M344" s="121">
        <v>0.16993</v>
      </c>
    </row>
    <row r="345" spans="1:13">
      <c r="A345" s="65">
        <v>336</v>
      </c>
      <c r="B345" s="121" t="s">
        <v>1478</v>
      </c>
      <c r="C345" s="124">
        <v>518.25</v>
      </c>
      <c r="D345" s="122">
        <v>520.2833333333333</v>
      </c>
      <c r="E345" s="122">
        <v>513.06666666666661</v>
      </c>
      <c r="F345" s="122">
        <v>507.88333333333333</v>
      </c>
      <c r="G345" s="122">
        <v>500.66666666666663</v>
      </c>
      <c r="H345" s="122">
        <v>525.46666666666658</v>
      </c>
      <c r="I345" s="122">
        <v>532.68333333333328</v>
      </c>
      <c r="J345" s="122">
        <v>537.86666666666656</v>
      </c>
      <c r="K345" s="121">
        <v>527.5</v>
      </c>
      <c r="L345" s="121">
        <v>515.1</v>
      </c>
      <c r="M345" s="121">
        <v>3.3100100000000001</v>
      </c>
    </row>
    <row r="346" spans="1:13">
      <c r="A346" s="65">
        <v>337</v>
      </c>
      <c r="B346" s="121" t="s">
        <v>124</v>
      </c>
      <c r="C346" s="124">
        <v>183.9</v>
      </c>
      <c r="D346" s="122">
        <v>183.06666666666669</v>
      </c>
      <c r="E346" s="122">
        <v>181.63333333333338</v>
      </c>
      <c r="F346" s="122">
        <v>179.3666666666667</v>
      </c>
      <c r="G346" s="122">
        <v>177.93333333333339</v>
      </c>
      <c r="H346" s="122">
        <v>185.33333333333337</v>
      </c>
      <c r="I346" s="122">
        <v>186.76666666666671</v>
      </c>
      <c r="J346" s="122">
        <v>189.03333333333336</v>
      </c>
      <c r="K346" s="121">
        <v>184.5</v>
      </c>
      <c r="L346" s="121">
        <v>180.8</v>
      </c>
      <c r="M346" s="121">
        <v>47.994799999999998</v>
      </c>
    </row>
    <row r="347" spans="1:13">
      <c r="A347" s="65">
        <v>338</v>
      </c>
      <c r="B347" s="121" t="s">
        <v>207</v>
      </c>
      <c r="C347" s="124">
        <v>228.5</v>
      </c>
      <c r="D347" s="122">
        <v>227.16666666666666</v>
      </c>
      <c r="E347" s="122">
        <v>224.93333333333331</v>
      </c>
      <c r="F347" s="122">
        <v>221.36666666666665</v>
      </c>
      <c r="G347" s="122">
        <v>219.1333333333333</v>
      </c>
      <c r="H347" s="122">
        <v>230.73333333333332</v>
      </c>
      <c r="I347" s="122">
        <v>232.96666666666667</v>
      </c>
      <c r="J347" s="122">
        <v>236.53333333333333</v>
      </c>
      <c r="K347" s="121">
        <v>229.4</v>
      </c>
      <c r="L347" s="121">
        <v>223.6</v>
      </c>
      <c r="M347" s="121">
        <v>6.7727599999999999</v>
      </c>
    </row>
    <row r="348" spans="1:13">
      <c r="A348" s="65">
        <v>339</v>
      </c>
      <c r="B348" s="121" t="s">
        <v>1486</v>
      </c>
      <c r="C348" s="124">
        <v>222.05</v>
      </c>
      <c r="D348" s="122">
        <v>222.18333333333331</v>
      </c>
      <c r="E348" s="122">
        <v>221.36666666666662</v>
      </c>
      <c r="F348" s="122">
        <v>220.68333333333331</v>
      </c>
      <c r="G348" s="122">
        <v>219.86666666666662</v>
      </c>
      <c r="H348" s="122">
        <v>222.86666666666662</v>
      </c>
      <c r="I348" s="122">
        <v>223.68333333333328</v>
      </c>
      <c r="J348" s="122">
        <v>224.36666666666662</v>
      </c>
      <c r="K348" s="121">
        <v>223</v>
      </c>
      <c r="L348" s="121">
        <v>221.5</v>
      </c>
      <c r="M348" s="121">
        <v>3.1632699999999998</v>
      </c>
    </row>
    <row r="349" spans="1:13">
      <c r="A349" s="65">
        <v>340</v>
      </c>
      <c r="B349" s="121" t="s">
        <v>123</v>
      </c>
      <c r="C349" s="124">
        <v>4238.3500000000004</v>
      </c>
      <c r="D349" s="122">
        <v>4238.05</v>
      </c>
      <c r="E349" s="122">
        <v>4200.3</v>
      </c>
      <c r="F349" s="122">
        <v>4162.25</v>
      </c>
      <c r="G349" s="122">
        <v>4124.5</v>
      </c>
      <c r="H349" s="122">
        <v>4276.1000000000004</v>
      </c>
      <c r="I349" s="122">
        <v>4313.8500000000004</v>
      </c>
      <c r="J349" s="122">
        <v>4351.9000000000005</v>
      </c>
      <c r="K349" s="121">
        <v>4275.8</v>
      </c>
      <c r="L349" s="121">
        <v>4200</v>
      </c>
      <c r="M349" s="121">
        <v>0.18343000000000001</v>
      </c>
    </row>
    <row r="350" spans="1:13">
      <c r="A350" s="65">
        <v>341</v>
      </c>
      <c r="B350" s="121" t="s">
        <v>321</v>
      </c>
      <c r="C350" s="124">
        <v>130.19999999999999</v>
      </c>
      <c r="D350" s="122">
        <v>132.66666666666666</v>
      </c>
      <c r="E350" s="122">
        <v>127.33333333333331</v>
      </c>
      <c r="F350" s="122">
        <v>124.46666666666667</v>
      </c>
      <c r="G350" s="122">
        <v>119.13333333333333</v>
      </c>
      <c r="H350" s="122">
        <v>135.5333333333333</v>
      </c>
      <c r="I350" s="122">
        <v>140.86666666666662</v>
      </c>
      <c r="J350" s="122">
        <v>143.73333333333329</v>
      </c>
      <c r="K350" s="121">
        <v>138</v>
      </c>
      <c r="L350" s="121">
        <v>129.80000000000001</v>
      </c>
      <c r="M350" s="121">
        <v>1.1839999999999999</v>
      </c>
    </row>
    <row r="351" spans="1:13">
      <c r="A351" s="65">
        <v>342</v>
      </c>
      <c r="B351" s="121" t="s">
        <v>125</v>
      </c>
      <c r="C351" s="124">
        <v>89.6</v>
      </c>
      <c r="D351" s="122">
        <v>89.633333333333326</v>
      </c>
      <c r="E351" s="122">
        <v>88.966666666666654</v>
      </c>
      <c r="F351" s="122">
        <v>88.333333333333329</v>
      </c>
      <c r="G351" s="122">
        <v>87.666666666666657</v>
      </c>
      <c r="H351" s="122">
        <v>90.266666666666652</v>
      </c>
      <c r="I351" s="122">
        <v>90.933333333333337</v>
      </c>
      <c r="J351" s="122">
        <v>91.566666666666649</v>
      </c>
      <c r="K351" s="121">
        <v>90.3</v>
      </c>
      <c r="L351" s="121">
        <v>89</v>
      </c>
      <c r="M351" s="121">
        <v>18.450679999999998</v>
      </c>
    </row>
    <row r="352" spans="1:13">
      <c r="A352" s="65">
        <v>343</v>
      </c>
      <c r="B352" s="121" t="s">
        <v>358</v>
      </c>
      <c r="C352" s="124">
        <v>240.25</v>
      </c>
      <c r="D352" s="122">
        <v>225.41666666666666</v>
      </c>
      <c r="E352" s="122">
        <v>206.93333333333331</v>
      </c>
      <c r="F352" s="122">
        <v>173.61666666666665</v>
      </c>
      <c r="G352" s="122">
        <v>155.1333333333333</v>
      </c>
      <c r="H352" s="122">
        <v>258.73333333333335</v>
      </c>
      <c r="I352" s="122">
        <v>277.2166666666667</v>
      </c>
      <c r="J352" s="122">
        <v>310.5333333333333</v>
      </c>
      <c r="K352" s="121">
        <v>243.9</v>
      </c>
      <c r="L352" s="121">
        <v>192.1</v>
      </c>
      <c r="M352" s="121">
        <v>1892.4111600000001</v>
      </c>
    </row>
    <row r="353" spans="1:13">
      <c r="A353" s="65">
        <v>344</v>
      </c>
      <c r="B353" s="121" t="s">
        <v>1552</v>
      </c>
      <c r="C353" s="124">
        <v>877.8</v>
      </c>
      <c r="D353" s="122">
        <v>880.23333333333323</v>
      </c>
      <c r="E353" s="122">
        <v>866.56666666666649</v>
      </c>
      <c r="F353" s="122">
        <v>855.33333333333326</v>
      </c>
      <c r="G353" s="122">
        <v>841.66666666666652</v>
      </c>
      <c r="H353" s="122">
        <v>891.46666666666647</v>
      </c>
      <c r="I353" s="122">
        <v>905.13333333333321</v>
      </c>
      <c r="J353" s="122">
        <v>916.36666666666645</v>
      </c>
      <c r="K353" s="121">
        <v>893.9</v>
      </c>
      <c r="L353" s="121">
        <v>869</v>
      </c>
      <c r="M353" s="121">
        <v>0.68154999999999999</v>
      </c>
    </row>
    <row r="354" spans="1:13">
      <c r="A354" s="65">
        <v>345</v>
      </c>
      <c r="B354" s="121" t="s">
        <v>2241</v>
      </c>
      <c r="C354" s="124">
        <v>1374.3</v>
      </c>
      <c r="D354" s="122">
        <v>1381.7666666666667</v>
      </c>
      <c r="E354" s="122">
        <v>1353.5333333333333</v>
      </c>
      <c r="F354" s="122">
        <v>1332.7666666666667</v>
      </c>
      <c r="G354" s="122">
        <v>1304.5333333333333</v>
      </c>
      <c r="H354" s="122">
        <v>1402.5333333333333</v>
      </c>
      <c r="I354" s="122">
        <v>1430.7666666666664</v>
      </c>
      <c r="J354" s="122">
        <v>1451.5333333333333</v>
      </c>
      <c r="K354" s="121">
        <v>1410</v>
      </c>
      <c r="L354" s="121">
        <v>1361</v>
      </c>
      <c r="M354" s="121">
        <v>0.74982000000000004</v>
      </c>
    </row>
    <row r="355" spans="1:13">
      <c r="A355" s="65">
        <v>346</v>
      </c>
      <c r="B355" s="121" t="s">
        <v>1563</v>
      </c>
      <c r="C355" s="124">
        <v>165.6</v>
      </c>
      <c r="D355" s="122">
        <v>165.3</v>
      </c>
      <c r="E355" s="122">
        <v>163.85000000000002</v>
      </c>
      <c r="F355" s="122">
        <v>162.10000000000002</v>
      </c>
      <c r="G355" s="122">
        <v>160.65000000000003</v>
      </c>
      <c r="H355" s="122">
        <v>167.05</v>
      </c>
      <c r="I355" s="122">
        <v>168.5</v>
      </c>
      <c r="J355" s="122">
        <v>170.25</v>
      </c>
      <c r="K355" s="121">
        <v>166.75</v>
      </c>
      <c r="L355" s="121">
        <v>163.55000000000001</v>
      </c>
      <c r="M355" s="121">
        <v>0.35991000000000001</v>
      </c>
    </row>
    <row r="356" spans="1:13">
      <c r="A356" s="65">
        <v>347</v>
      </c>
      <c r="B356" s="121" t="s">
        <v>323</v>
      </c>
      <c r="C356" s="124">
        <v>25.05</v>
      </c>
      <c r="D356" s="122">
        <v>25.283333333333331</v>
      </c>
      <c r="E356" s="122">
        <v>24.766666666666662</v>
      </c>
      <c r="F356" s="122">
        <v>24.483333333333331</v>
      </c>
      <c r="G356" s="122">
        <v>23.966666666666661</v>
      </c>
      <c r="H356" s="122">
        <v>25.566666666666663</v>
      </c>
      <c r="I356" s="122">
        <v>26.083333333333329</v>
      </c>
      <c r="J356" s="122">
        <v>26.366666666666664</v>
      </c>
      <c r="K356" s="121">
        <v>25.8</v>
      </c>
      <c r="L356" s="121">
        <v>25</v>
      </c>
      <c r="M356" s="121">
        <v>5.8798399999999997</v>
      </c>
    </row>
    <row r="357" spans="1:13">
      <c r="A357" s="65">
        <v>348</v>
      </c>
      <c r="B357" s="121" t="s">
        <v>130</v>
      </c>
      <c r="C357" s="124">
        <v>93.35</v>
      </c>
      <c r="D357" s="122">
        <v>91.783333333333317</v>
      </c>
      <c r="E357" s="122">
        <v>89.766666666666637</v>
      </c>
      <c r="F357" s="122">
        <v>86.183333333333323</v>
      </c>
      <c r="G357" s="122">
        <v>84.166666666666643</v>
      </c>
      <c r="H357" s="122">
        <v>95.366666666666632</v>
      </c>
      <c r="I357" s="122">
        <v>97.383333333333312</v>
      </c>
      <c r="J357" s="122">
        <v>100.96666666666663</v>
      </c>
      <c r="K357" s="121">
        <v>93.8</v>
      </c>
      <c r="L357" s="121">
        <v>88.2</v>
      </c>
      <c r="M357" s="121">
        <v>32.09742</v>
      </c>
    </row>
    <row r="358" spans="1:13">
      <c r="A358" s="65">
        <v>349</v>
      </c>
      <c r="B358" s="121" t="s">
        <v>1607</v>
      </c>
      <c r="C358" s="124">
        <v>1434.65</v>
      </c>
      <c r="D358" s="122">
        <v>1444.0666666666666</v>
      </c>
      <c r="E358" s="122">
        <v>1418.1333333333332</v>
      </c>
      <c r="F358" s="122">
        <v>1401.6166666666666</v>
      </c>
      <c r="G358" s="122">
        <v>1375.6833333333332</v>
      </c>
      <c r="H358" s="122">
        <v>1460.5833333333333</v>
      </c>
      <c r="I358" s="122">
        <v>1486.5166666666667</v>
      </c>
      <c r="J358" s="122">
        <v>1503.0333333333333</v>
      </c>
      <c r="K358" s="121">
        <v>1470</v>
      </c>
      <c r="L358" s="121">
        <v>1427.55</v>
      </c>
      <c r="M358" s="121">
        <v>2.2023700000000002</v>
      </c>
    </row>
    <row r="359" spans="1:13">
      <c r="A359" s="65">
        <v>350</v>
      </c>
      <c r="B359" s="121" t="s">
        <v>231</v>
      </c>
      <c r="C359" s="124">
        <v>24200.799999999999</v>
      </c>
      <c r="D359" s="122">
        <v>24045.683333333334</v>
      </c>
      <c r="E359" s="122">
        <v>23791.366666666669</v>
      </c>
      <c r="F359" s="122">
        <v>23381.933333333334</v>
      </c>
      <c r="G359" s="122">
        <v>23127.616666666669</v>
      </c>
      <c r="H359" s="122">
        <v>24455.116666666669</v>
      </c>
      <c r="I359" s="122">
        <v>24709.433333333334</v>
      </c>
      <c r="J359" s="122">
        <v>25118.866666666669</v>
      </c>
      <c r="K359" s="121">
        <v>24300</v>
      </c>
      <c r="L359" s="121">
        <v>23636.25</v>
      </c>
      <c r="M359" s="121">
        <v>5.1639999999999998E-2</v>
      </c>
    </row>
    <row r="360" spans="1:13">
      <c r="A360" s="65">
        <v>351</v>
      </c>
      <c r="B360" s="121" t="s">
        <v>1518</v>
      </c>
      <c r="C360" s="124">
        <v>313.2</v>
      </c>
      <c r="D360" s="122">
        <v>309.23333333333335</v>
      </c>
      <c r="E360" s="122">
        <v>300.9666666666667</v>
      </c>
      <c r="F360" s="122">
        <v>288.73333333333335</v>
      </c>
      <c r="G360" s="122">
        <v>280.4666666666667</v>
      </c>
      <c r="H360" s="122">
        <v>321.4666666666667</v>
      </c>
      <c r="I360" s="122">
        <v>329.73333333333335</v>
      </c>
      <c r="J360" s="122">
        <v>341.9666666666667</v>
      </c>
      <c r="K360" s="121">
        <v>317.5</v>
      </c>
      <c r="L360" s="121">
        <v>297</v>
      </c>
      <c r="M360" s="121">
        <v>7.0235000000000003</v>
      </c>
    </row>
    <row r="361" spans="1:13">
      <c r="A361" s="65">
        <v>352</v>
      </c>
      <c r="B361" s="121" t="s">
        <v>1534</v>
      </c>
      <c r="C361" s="124">
        <v>780.7</v>
      </c>
      <c r="D361" s="122">
        <v>780.98333333333323</v>
      </c>
      <c r="E361" s="122">
        <v>773.06666666666649</v>
      </c>
      <c r="F361" s="122">
        <v>765.43333333333328</v>
      </c>
      <c r="G361" s="122">
        <v>757.51666666666654</v>
      </c>
      <c r="H361" s="122">
        <v>788.61666666666645</v>
      </c>
      <c r="I361" s="122">
        <v>796.53333333333319</v>
      </c>
      <c r="J361" s="122">
        <v>804.1666666666664</v>
      </c>
      <c r="K361" s="121">
        <v>788.9</v>
      </c>
      <c r="L361" s="121">
        <v>773.35</v>
      </c>
      <c r="M361" s="121">
        <v>1.1532800000000001</v>
      </c>
    </row>
    <row r="362" spans="1:13">
      <c r="A362" s="65">
        <v>353</v>
      </c>
      <c r="B362" s="121" t="s">
        <v>126</v>
      </c>
      <c r="C362" s="124">
        <v>221.6</v>
      </c>
      <c r="D362" s="122">
        <v>221.26666666666665</v>
      </c>
      <c r="E362" s="122">
        <v>219.8833333333333</v>
      </c>
      <c r="F362" s="122">
        <v>218.16666666666666</v>
      </c>
      <c r="G362" s="122">
        <v>216.7833333333333</v>
      </c>
      <c r="H362" s="122">
        <v>222.98333333333329</v>
      </c>
      <c r="I362" s="122">
        <v>224.36666666666662</v>
      </c>
      <c r="J362" s="122">
        <v>226.08333333333329</v>
      </c>
      <c r="K362" s="121">
        <v>222.65</v>
      </c>
      <c r="L362" s="121">
        <v>219.55</v>
      </c>
      <c r="M362" s="121">
        <v>21.697749999999999</v>
      </c>
    </row>
    <row r="363" spans="1:13">
      <c r="A363" s="65">
        <v>354</v>
      </c>
      <c r="B363" s="121" t="s">
        <v>1538</v>
      </c>
      <c r="C363" s="124">
        <v>2500.35</v>
      </c>
      <c r="D363" s="122">
        <v>2454.1166666666668</v>
      </c>
      <c r="E363" s="122">
        <v>2376.2333333333336</v>
      </c>
      <c r="F363" s="122">
        <v>2252.1166666666668</v>
      </c>
      <c r="G363" s="122">
        <v>2174.2333333333336</v>
      </c>
      <c r="H363" s="122">
        <v>2578.2333333333336</v>
      </c>
      <c r="I363" s="122">
        <v>2656.1166666666668</v>
      </c>
      <c r="J363" s="122">
        <v>2780.2333333333336</v>
      </c>
      <c r="K363" s="121">
        <v>2532</v>
      </c>
      <c r="L363" s="121">
        <v>2330</v>
      </c>
      <c r="M363" s="121">
        <v>1.0872900000000001</v>
      </c>
    </row>
    <row r="364" spans="1:13">
      <c r="A364" s="65">
        <v>355</v>
      </c>
      <c r="B364" s="121" t="s">
        <v>1549</v>
      </c>
      <c r="C364" s="124">
        <v>619.54999999999995</v>
      </c>
      <c r="D364" s="122">
        <v>621.11666666666667</v>
      </c>
      <c r="E364" s="122">
        <v>613.43333333333339</v>
      </c>
      <c r="F364" s="122">
        <v>607.31666666666672</v>
      </c>
      <c r="G364" s="122">
        <v>599.63333333333344</v>
      </c>
      <c r="H364" s="122">
        <v>627.23333333333335</v>
      </c>
      <c r="I364" s="122">
        <v>634.91666666666652</v>
      </c>
      <c r="J364" s="122">
        <v>641.0333333333333</v>
      </c>
      <c r="K364" s="121">
        <v>628.79999999999995</v>
      </c>
      <c r="L364" s="121">
        <v>615</v>
      </c>
      <c r="M364" s="121">
        <v>0.47177000000000002</v>
      </c>
    </row>
    <row r="365" spans="1:13">
      <c r="A365" s="65">
        <v>356</v>
      </c>
      <c r="B365" s="121" t="s">
        <v>208</v>
      </c>
      <c r="C365" s="124">
        <v>1080.9000000000001</v>
      </c>
      <c r="D365" s="122">
        <v>1076.9666666666667</v>
      </c>
      <c r="E365" s="122">
        <v>1068.9333333333334</v>
      </c>
      <c r="F365" s="122">
        <v>1056.9666666666667</v>
      </c>
      <c r="G365" s="122">
        <v>1048.9333333333334</v>
      </c>
      <c r="H365" s="122">
        <v>1088.9333333333334</v>
      </c>
      <c r="I365" s="122">
        <v>1096.9666666666667</v>
      </c>
      <c r="J365" s="122">
        <v>1108.9333333333334</v>
      </c>
      <c r="K365" s="121">
        <v>1085</v>
      </c>
      <c r="L365" s="121">
        <v>1065</v>
      </c>
      <c r="M365" s="121">
        <v>3.4992700000000001</v>
      </c>
    </row>
    <row r="366" spans="1:13">
      <c r="A366" s="65">
        <v>357</v>
      </c>
      <c r="B366" s="121" t="s">
        <v>209</v>
      </c>
      <c r="C366" s="124">
        <v>2529.5</v>
      </c>
      <c r="D366" s="122">
        <v>2526.4833333333331</v>
      </c>
      <c r="E366" s="122">
        <v>2503.0166666666664</v>
      </c>
      <c r="F366" s="122">
        <v>2476.5333333333333</v>
      </c>
      <c r="G366" s="122">
        <v>2453.0666666666666</v>
      </c>
      <c r="H366" s="122">
        <v>2552.9666666666662</v>
      </c>
      <c r="I366" s="122">
        <v>2576.4333333333325</v>
      </c>
      <c r="J366" s="122">
        <v>2602.9166666666661</v>
      </c>
      <c r="K366" s="121">
        <v>2549.9499999999998</v>
      </c>
      <c r="L366" s="121">
        <v>2500</v>
      </c>
      <c r="M366" s="121">
        <v>1.4224399999999999</v>
      </c>
    </row>
    <row r="367" spans="1:13">
      <c r="A367" s="65">
        <v>358</v>
      </c>
      <c r="B367" s="121" t="s">
        <v>127</v>
      </c>
      <c r="C367" s="124">
        <v>85.9</v>
      </c>
      <c r="D367" s="122">
        <v>85.766666666666666</v>
      </c>
      <c r="E367" s="122">
        <v>84.883333333333326</v>
      </c>
      <c r="F367" s="122">
        <v>83.86666666666666</v>
      </c>
      <c r="G367" s="122">
        <v>82.98333333333332</v>
      </c>
      <c r="H367" s="122">
        <v>86.783333333333331</v>
      </c>
      <c r="I367" s="122">
        <v>87.666666666666686</v>
      </c>
      <c r="J367" s="122">
        <v>88.683333333333337</v>
      </c>
      <c r="K367" s="121">
        <v>86.65</v>
      </c>
      <c r="L367" s="121">
        <v>84.75</v>
      </c>
      <c r="M367" s="121">
        <v>44.562179999999998</v>
      </c>
    </row>
    <row r="368" spans="1:13">
      <c r="A368" s="65">
        <v>359</v>
      </c>
      <c r="B368" s="121" t="s">
        <v>129</v>
      </c>
      <c r="C368" s="124">
        <v>209.3</v>
      </c>
      <c r="D368" s="122">
        <v>208.76666666666665</v>
      </c>
      <c r="E368" s="122">
        <v>207.5333333333333</v>
      </c>
      <c r="F368" s="122">
        <v>205.76666666666665</v>
      </c>
      <c r="G368" s="122">
        <v>204.5333333333333</v>
      </c>
      <c r="H368" s="122">
        <v>210.5333333333333</v>
      </c>
      <c r="I368" s="122">
        <v>211.76666666666665</v>
      </c>
      <c r="J368" s="122">
        <v>213.5333333333333</v>
      </c>
      <c r="K368" s="121">
        <v>210</v>
      </c>
      <c r="L368" s="121">
        <v>207</v>
      </c>
      <c r="M368" s="121">
        <v>33.77187</v>
      </c>
    </row>
    <row r="369" spans="1:13">
      <c r="A369" s="65">
        <v>360</v>
      </c>
      <c r="B369" s="121" t="s">
        <v>1579</v>
      </c>
      <c r="C369" s="124">
        <v>94.45</v>
      </c>
      <c r="D369" s="122">
        <v>94.350000000000009</v>
      </c>
      <c r="E369" s="122">
        <v>94.000000000000014</v>
      </c>
      <c r="F369" s="122">
        <v>93.550000000000011</v>
      </c>
      <c r="G369" s="122">
        <v>93.200000000000017</v>
      </c>
      <c r="H369" s="122">
        <v>94.800000000000011</v>
      </c>
      <c r="I369" s="122">
        <v>95.15</v>
      </c>
      <c r="J369" s="122">
        <v>95.600000000000009</v>
      </c>
      <c r="K369" s="121">
        <v>94.7</v>
      </c>
      <c r="L369" s="121">
        <v>93.9</v>
      </c>
      <c r="M369" s="121">
        <v>5.3004899999999999</v>
      </c>
    </row>
    <row r="370" spans="1:13">
      <c r="A370" s="65">
        <v>361</v>
      </c>
      <c r="B370" s="121" t="s">
        <v>1591</v>
      </c>
      <c r="C370" s="124">
        <v>291.10000000000002</v>
      </c>
      <c r="D370" s="122">
        <v>292.89999999999998</v>
      </c>
      <c r="E370" s="122">
        <v>288.34999999999997</v>
      </c>
      <c r="F370" s="122">
        <v>285.59999999999997</v>
      </c>
      <c r="G370" s="122">
        <v>281.04999999999995</v>
      </c>
      <c r="H370" s="122">
        <v>295.64999999999998</v>
      </c>
      <c r="I370" s="122">
        <v>300.19999999999993</v>
      </c>
      <c r="J370" s="122">
        <v>302.95</v>
      </c>
      <c r="K370" s="121">
        <v>297.45</v>
      </c>
      <c r="L370" s="121">
        <v>290.14999999999998</v>
      </c>
      <c r="M370" s="121">
        <v>0.55537000000000003</v>
      </c>
    </row>
    <row r="371" spans="1:13">
      <c r="A371" s="65">
        <v>362</v>
      </c>
      <c r="B371" s="121" t="s">
        <v>210</v>
      </c>
      <c r="C371" s="124">
        <v>9744.4500000000007</v>
      </c>
      <c r="D371" s="122">
        <v>9735.3666666666668</v>
      </c>
      <c r="E371" s="122">
        <v>9687.0833333333339</v>
      </c>
      <c r="F371" s="122">
        <v>9629.7166666666672</v>
      </c>
      <c r="G371" s="122">
        <v>9581.4333333333343</v>
      </c>
      <c r="H371" s="122">
        <v>9792.7333333333336</v>
      </c>
      <c r="I371" s="122">
        <v>9841.0166666666664</v>
      </c>
      <c r="J371" s="122">
        <v>9898.3833333333332</v>
      </c>
      <c r="K371" s="121">
        <v>9783.65</v>
      </c>
      <c r="L371" s="121">
        <v>9678</v>
      </c>
      <c r="M371" s="121">
        <v>6.8599999999999998E-3</v>
      </c>
    </row>
    <row r="372" spans="1:13">
      <c r="A372" s="65">
        <v>363</v>
      </c>
      <c r="B372" s="121" t="s">
        <v>128</v>
      </c>
      <c r="C372" s="124">
        <v>93.8</v>
      </c>
      <c r="D372" s="122">
        <v>93.516666666666652</v>
      </c>
      <c r="E372" s="122">
        <v>92.383333333333297</v>
      </c>
      <c r="F372" s="122">
        <v>90.96666666666664</v>
      </c>
      <c r="G372" s="122">
        <v>89.833333333333286</v>
      </c>
      <c r="H372" s="122">
        <v>94.933333333333309</v>
      </c>
      <c r="I372" s="122">
        <v>96.066666666666663</v>
      </c>
      <c r="J372" s="122">
        <v>97.48333333333332</v>
      </c>
      <c r="K372" s="121">
        <v>94.65</v>
      </c>
      <c r="L372" s="121">
        <v>92.1</v>
      </c>
      <c r="M372" s="121">
        <v>138.39789999999999</v>
      </c>
    </row>
    <row r="373" spans="1:13">
      <c r="A373" s="65">
        <v>364</v>
      </c>
      <c r="B373" s="121" t="s">
        <v>2159</v>
      </c>
      <c r="C373" s="124">
        <v>1188.9000000000001</v>
      </c>
      <c r="D373" s="122">
        <v>1186.2333333333333</v>
      </c>
      <c r="E373" s="122">
        <v>1167.6666666666667</v>
      </c>
      <c r="F373" s="122">
        <v>1146.4333333333334</v>
      </c>
      <c r="G373" s="122">
        <v>1127.8666666666668</v>
      </c>
      <c r="H373" s="122">
        <v>1207.4666666666667</v>
      </c>
      <c r="I373" s="122">
        <v>1226.0333333333333</v>
      </c>
      <c r="J373" s="122">
        <v>1247.2666666666667</v>
      </c>
      <c r="K373" s="121">
        <v>1204.8</v>
      </c>
      <c r="L373" s="121">
        <v>1165</v>
      </c>
      <c r="M373" s="121">
        <v>1.4133</v>
      </c>
    </row>
    <row r="374" spans="1:13">
      <c r="A374" s="65">
        <v>365</v>
      </c>
      <c r="B374" s="121" t="s">
        <v>2195</v>
      </c>
      <c r="C374" s="124">
        <v>524.15</v>
      </c>
      <c r="D374" s="122">
        <v>521.9666666666667</v>
      </c>
      <c r="E374" s="122">
        <v>516.28333333333342</v>
      </c>
      <c r="F374" s="122">
        <v>508.41666666666674</v>
      </c>
      <c r="G374" s="122">
        <v>502.73333333333346</v>
      </c>
      <c r="H374" s="122">
        <v>529.83333333333337</v>
      </c>
      <c r="I374" s="122">
        <v>535.51666666666677</v>
      </c>
      <c r="J374" s="122">
        <v>543.38333333333333</v>
      </c>
      <c r="K374" s="121">
        <v>527.65</v>
      </c>
      <c r="L374" s="121">
        <v>514.1</v>
      </c>
      <c r="M374" s="121">
        <v>11.555870000000001</v>
      </c>
    </row>
    <row r="375" spans="1:13">
      <c r="A375" s="65">
        <v>366</v>
      </c>
      <c r="B375" s="121" t="s">
        <v>1611</v>
      </c>
      <c r="C375" s="124">
        <v>403.5</v>
      </c>
      <c r="D375" s="122">
        <v>400.5</v>
      </c>
      <c r="E375" s="122">
        <v>393</v>
      </c>
      <c r="F375" s="122">
        <v>382.5</v>
      </c>
      <c r="G375" s="122">
        <v>375</v>
      </c>
      <c r="H375" s="122">
        <v>411</v>
      </c>
      <c r="I375" s="122">
        <v>418.5</v>
      </c>
      <c r="J375" s="122">
        <v>429</v>
      </c>
      <c r="K375" s="121">
        <v>408</v>
      </c>
      <c r="L375" s="121">
        <v>390</v>
      </c>
      <c r="M375" s="121">
        <v>13.66797</v>
      </c>
    </row>
    <row r="376" spans="1:13">
      <c r="A376" s="65">
        <v>367</v>
      </c>
      <c r="B376" s="121" t="s">
        <v>1613</v>
      </c>
      <c r="C376" s="124">
        <v>307.8</v>
      </c>
      <c r="D376" s="122">
        <v>310.35000000000002</v>
      </c>
      <c r="E376" s="122">
        <v>303.10000000000002</v>
      </c>
      <c r="F376" s="122">
        <v>298.39999999999998</v>
      </c>
      <c r="G376" s="122">
        <v>291.14999999999998</v>
      </c>
      <c r="H376" s="122">
        <v>315.05000000000007</v>
      </c>
      <c r="I376" s="122">
        <v>322.30000000000007</v>
      </c>
      <c r="J376" s="122">
        <v>327.00000000000011</v>
      </c>
      <c r="K376" s="121">
        <v>317.60000000000002</v>
      </c>
      <c r="L376" s="121">
        <v>305.64999999999998</v>
      </c>
      <c r="M376" s="121">
        <v>17.560939999999999</v>
      </c>
    </row>
    <row r="377" spans="1:13">
      <c r="A377" s="65">
        <v>368</v>
      </c>
      <c r="B377" s="121" t="s">
        <v>1615</v>
      </c>
      <c r="C377" s="124">
        <v>663.8</v>
      </c>
      <c r="D377" s="122">
        <v>684.0333333333333</v>
      </c>
      <c r="E377" s="122">
        <v>639.01666666666665</v>
      </c>
      <c r="F377" s="122">
        <v>614.23333333333335</v>
      </c>
      <c r="G377" s="122">
        <v>569.2166666666667</v>
      </c>
      <c r="H377" s="122">
        <v>708.81666666666661</v>
      </c>
      <c r="I377" s="122">
        <v>753.83333333333326</v>
      </c>
      <c r="J377" s="122">
        <v>778.61666666666656</v>
      </c>
      <c r="K377" s="121">
        <v>729.05</v>
      </c>
      <c r="L377" s="121">
        <v>659.25</v>
      </c>
      <c r="M377" s="121">
        <v>3.5919099999999999</v>
      </c>
    </row>
    <row r="378" spans="1:13">
      <c r="A378" s="65">
        <v>369</v>
      </c>
      <c r="B378" s="121" t="s">
        <v>1621</v>
      </c>
      <c r="C378" s="124">
        <v>219.55</v>
      </c>
      <c r="D378" s="122">
        <v>219.5</v>
      </c>
      <c r="E378" s="122">
        <v>218.05</v>
      </c>
      <c r="F378" s="122">
        <v>216.55</v>
      </c>
      <c r="G378" s="122">
        <v>215.10000000000002</v>
      </c>
      <c r="H378" s="122">
        <v>221</v>
      </c>
      <c r="I378" s="122">
        <v>222.45</v>
      </c>
      <c r="J378" s="122">
        <v>223.95</v>
      </c>
      <c r="K378" s="121">
        <v>220.95</v>
      </c>
      <c r="L378" s="121">
        <v>218</v>
      </c>
      <c r="M378" s="121">
        <v>0.90561999999999998</v>
      </c>
    </row>
    <row r="379" spans="1:13">
      <c r="A379" s="65">
        <v>370</v>
      </c>
      <c r="B379" s="121" t="s">
        <v>1628</v>
      </c>
      <c r="C379" s="124">
        <v>457.8</v>
      </c>
      <c r="D379" s="122">
        <v>457.55</v>
      </c>
      <c r="E379" s="122">
        <v>450.75</v>
      </c>
      <c r="F379" s="122">
        <v>443.7</v>
      </c>
      <c r="G379" s="122">
        <v>436.9</v>
      </c>
      <c r="H379" s="122">
        <v>464.6</v>
      </c>
      <c r="I379" s="122">
        <v>471.40000000000009</v>
      </c>
      <c r="J379" s="122">
        <v>478.45000000000005</v>
      </c>
      <c r="K379" s="121">
        <v>464.35</v>
      </c>
      <c r="L379" s="121">
        <v>450.5</v>
      </c>
      <c r="M379" s="121">
        <v>0.48876999999999998</v>
      </c>
    </row>
    <row r="380" spans="1:13">
      <c r="A380" s="65">
        <v>371</v>
      </c>
      <c r="B380" s="121" t="s">
        <v>1672</v>
      </c>
      <c r="C380" s="124">
        <v>779.6</v>
      </c>
      <c r="D380" s="122">
        <v>783.2833333333333</v>
      </c>
      <c r="E380" s="122">
        <v>771.71666666666658</v>
      </c>
      <c r="F380" s="122">
        <v>763.83333333333326</v>
      </c>
      <c r="G380" s="122">
        <v>752.26666666666654</v>
      </c>
      <c r="H380" s="122">
        <v>791.16666666666663</v>
      </c>
      <c r="I380" s="122">
        <v>802.73333333333323</v>
      </c>
      <c r="J380" s="122">
        <v>810.61666666666667</v>
      </c>
      <c r="K380" s="121">
        <v>794.85</v>
      </c>
      <c r="L380" s="121">
        <v>775.4</v>
      </c>
      <c r="M380" s="121">
        <v>0.17862</v>
      </c>
    </row>
    <row r="381" spans="1:13">
      <c r="A381" s="65">
        <v>372</v>
      </c>
      <c r="B381" s="121" t="s">
        <v>1644</v>
      </c>
      <c r="C381" s="124">
        <v>76.7</v>
      </c>
      <c r="D381" s="122">
        <v>76.366666666666674</v>
      </c>
      <c r="E381" s="122">
        <v>75.783333333333346</v>
      </c>
      <c r="F381" s="122">
        <v>74.866666666666674</v>
      </c>
      <c r="G381" s="122">
        <v>74.283333333333346</v>
      </c>
      <c r="H381" s="122">
        <v>77.283333333333346</v>
      </c>
      <c r="I381" s="122">
        <v>77.86666666666666</v>
      </c>
      <c r="J381" s="122">
        <v>78.783333333333346</v>
      </c>
      <c r="K381" s="121">
        <v>76.95</v>
      </c>
      <c r="L381" s="121">
        <v>75.45</v>
      </c>
      <c r="M381" s="121">
        <v>12.566649999999999</v>
      </c>
    </row>
    <row r="382" spans="1:13">
      <c r="A382" s="65">
        <v>373</v>
      </c>
      <c r="B382" s="121" t="s">
        <v>1691</v>
      </c>
      <c r="C382" s="124">
        <v>5</v>
      </c>
      <c r="D382" s="122">
        <v>5.0166666666666666</v>
      </c>
      <c r="E382" s="122">
        <v>4.8833333333333329</v>
      </c>
      <c r="F382" s="122">
        <v>4.7666666666666666</v>
      </c>
      <c r="G382" s="122">
        <v>4.6333333333333329</v>
      </c>
      <c r="H382" s="122">
        <v>5.1333333333333329</v>
      </c>
      <c r="I382" s="122">
        <v>5.2666666666666675</v>
      </c>
      <c r="J382" s="122">
        <v>5.3833333333333329</v>
      </c>
      <c r="K382" s="121">
        <v>5.15</v>
      </c>
      <c r="L382" s="121">
        <v>4.9000000000000004</v>
      </c>
      <c r="M382" s="121">
        <v>17.977810000000002</v>
      </c>
    </row>
    <row r="383" spans="1:13">
      <c r="A383" s="65">
        <v>374</v>
      </c>
      <c r="B383" s="121" t="s">
        <v>1640</v>
      </c>
      <c r="C383" s="124">
        <v>1131.0999999999999</v>
      </c>
      <c r="D383" s="122">
        <v>1127.45</v>
      </c>
      <c r="E383" s="122">
        <v>1118.25</v>
      </c>
      <c r="F383" s="122">
        <v>1105.3999999999999</v>
      </c>
      <c r="G383" s="122">
        <v>1096.1999999999998</v>
      </c>
      <c r="H383" s="122">
        <v>1140.3000000000002</v>
      </c>
      <c r="I383" s="122">
        <v>1149.5000000000005</v>
      </c>
      <c r="J383" s="122">
        <v>1162.3500000000004</v>
      </c>
      <c r="K383" s="121">
        <v>1136.6500000000001</v>
      </c>
      <c r="L383" s="121">
        <v>1114.5999999999999</v>
      </c>
      <c r="M383" s="121">
        <v>6.8079999999999998</v>
      </c>
    </row>
    <row r="384" spans="1:13">
      <c r="A384" s="65">
        <v>375</v>
      </c>
      <c r="B384" s="121" t="s">
        <v>1649</v>
      </c>
      <c r="C384" s="124">
        <v>134.65</v>
      </c>
      <c r="D384" s="122">
        <v>133.91666666666669</v>
      </c>
      <c r="E384" s="122">
        <v>132.03333333333336</v>
      </c>
      <c r="F384" s="122">
        <v>129.41666666666669</v>
      </c>
      <c r="G384" s="122">
        <v>127.53333333333336</v>
      </c>
      <c r="H384" s="122">
        <v>136.53333333333336</v>
      </c>
      <c r="I384" s="122">
        <v>138.41666666666669</v>
      </c>
      <c r="J384" s="122">
        <v>141.03333333333336</v>
      </c>
      <c r="K384" s="121">
        <v>135.80000000000001</v>
      </c>
      <c r="L384" s="121">
        <v>131.30000000000001</v>
      </c>
      <c r="M384" s="121">
        <v>2.8549000000000002</v>
      </c>
    </row>
    <row r="385" spans="1:13">
      <c r="A385" s="65">
        <v>376</v>
      </c>
      <c r="B385" s="121" t="s">
        <v>1653</v>
      </c>
      <c r="C385" s="124">
        <v>683.6</v>
      </c>
      <c r="D385" s="122">
        <v>682.05000000000007</v>
      </c>
      <c r="E385" s="122">
        <v>676.55000000000018</v>
      </c>
      <c r="F385" s="122">
        <v>669.50000000000011</v>
      </c>
      <c r="G385" s="122">
        <v>664.00000000000023</v>
      </c>
      <c r="H385" s="122">
        <v>689.10000000000014</v>
      </c>
      <c r="I385" s="122">
        <v>694.59999999999991</v>
      </c>
      <c r="J385" s="122">
        <v>701.65000000000009</v>
      </c>
      <c r="K385" s="121">
        <v>687.55</v>
      </c>
      <c r="L385" s="121">
        <v>675</v>
      </c>
      <c r="M385" s="121">
        <v>6.275E-2</v>
      </c>
    </row>
    <row r="386" spans="1:13">
      <c r="A386" s="65">
        <v>377</v>
      </c>
      <c r="B386" s="121" t="s">
        <v>133</v>
      </c>
      <c r="C386" s="124">
        <v>420.8</v>
      </c>
      <c r="D386" s="122">
        <v>418.65000000000003</v>
      </c>
      <c r="E386" s="122">
        <v>412.95000000000005</v>
      </c>
      <c r="F386" s="122">
        <v>405.1</v>
      </c>
      <c r="G386" s="122">
        <v>399.40000000000003</v>
      </c>
      <c r="H386" s="122">
        <v>426.50000000000006</v>
      </c>
      <c r="I386" s="122">
        <v>432.2</v>
      </c>
      <c r="J386" s="122">
        <v>440.05000000000007</v>
      </c>
      <c r="K386" s="121">
        <v>424.35</v>
      </c>
      <c r="L386" s="121">
        <v>410.8</v>
      </c>
      <c r="M386" s="121">
        <v>35.288539999999998</v>
      </c>
    </row>
    <row r="387" spans="1:13">
      <c r="A387" s="65">
        <v>378</v>
      </c>
      <c r="B387" s="121" t="s">
        <v>131</v>
      </c>
      <c r="C387" s="124">
        <v>15.55</v>
      </c>
      <c r="D387" s="122">
        <v>15.5</v>
      </c>
      <c r="E387" s="122">
        <v>15.2</v>
      </c>
      <c r="F387" s="122">
        <v>14.85</v>
      </c>
      <c r="G387" s="122">
        <v>14.549999999999999</v>
      </c>
      <c r="H387" s="122">
        <v>15.85</v>
      </c>
      <c r="I387" s="122">
        <v>16.149999999999999</v>
      </c>
      <c r="J387" s="122">
        <v>16.5</v>
      </c>
      <c r="K387" s="121">
        <v>15.8</v>
      </c>
      <c r="L387" s="121">
        <v>15.15</v>
      </c>
      <c r="M387" s="121">
        <v>465.73218000000003</v>
      </c>
    </row>
    <row r="388" spans="1:13">
      <c r="A388" s="65">
        <v>379</v>
      </c>
      <c r="B388" s="121" t="s">
        <v>134</v>
      </c>
      <c r="C388" s="124">
        <v>971</v>
      </c>
      <c r="D388" s="122">
        <v>966.86666666666667</v>
      </c>
      <c r="E388" s="122">
        <v>960.48333333333335</v>
      </c>
      <c r="F388" s="122">
        <v>949.9666666666667</v>
      </c>
      <c r="G388" s="122">
        <v>943.58333333333337</v>
      </c>
      <c r="H388" s="122">
        <v>977.38333333333333</v>
      </c>
      <c r="I388" s="122">
        <v>983.76666666666677</v>
      </c>
      <c r="J388" s="122">
        <v>994.2833333333333</v>
      </c>
      <c r="K388" s="121">
        <v>973.25</v>
      </c>
      <c r="L388" s="121">
        <v>956.35</v>
      </c>
      <c r="M388" s="121">
        <v>35.125320000000002</v>
      </c>
    </row>
    <row r="389" spans="1:13">
      <c r="A389" s="65">
        <v>380</v>
      </c>
      <c r="B389" s="121" t="s">
        <v>135</v>
      </c>
      <c r="C389" s="124">
        <v>449.6</v>
      </c>
      <c r="D389" s="122">
        <v>442.81666666666666</v>
      </c>
      <c r="E389" s="122">
        <v>429.0333333333333</v>
      </c>
      <c r="F389" s="122">
        <v>408.46666666666664</v>
      </c>
      <c r="G389" s="122">
        <v>394.68333333333328</v>
      </c>
      <c r="H389" s="122">
        <v>463.38333333333333</v>
      </c>
      <c r="I389" s="122">
        <v>477.16666666666674</v>
      </c>
      <c r="J389" s="122">
        <v>497.73333333333335</v>
      </c>
      <c r="K389" s="121">
        <v>456.6</v>
      </c>
      <c r="L389" s="121">
        <v>422.25</v>
      </c>
      <c r="M389" s="121">
        <v>48.784059999999997</v>
      </c>
    </row>
    <row r="390" spans="1:13">
      <c r="A390" s="65">
        <v>381</v>
      </c>
      <c r="B390" s="121" t="s">
        <v>2623</v>
      </c>
      <c r="C390" s="124">
        <v>18.3</v>
      </c>
      <c r="D390" s="122">
        <v>18.283333333333335</v>
      </c>
      <c r="E390" s="122">
        <v>17.916666666666671</v>
      </c>
      <c r="F390" s="122">
        <v>17.533333333333335</v>
      </c>
      <c r="G390" s="122">
        <v>17.166666666666671</v>
      </c>
      <c r="H390" s="122">
        <v>18.666666666666671</v>
      </c>
      <c r="I390" s="122">
        <v>19.033333333333339</v>
      </c>
      <c r="J390" s="122">
        <v>19.416666666666671</v>
      </c>
      <c r="K390" s="121">
        <v>18.649999999999999</v>
      </c>
      <c r="L390" s="121">
        <v>17.899999999999999</v>
      </c>
      <c r="M390" s="121">
        <v>95.388440000000003</v>
      </c>
    </row>
    <row r="391" spans="1:13">
      <c r="A391" s="65">
        <v>382</v>
      </c>
      <c r="B391" s="121" t="s">
        <v>136</v>
      </c>
      <c r="C391" s="124">
        <v>38.65</v>
      </c>
      <c r="D391" s="122">
        <v>37.916666666666664</v>
      </c>
      <c r="E391" s="122">
        <v>36.93333333333333</v>
      </c>
      <c r="F391" s="122">
        <v>35.216666666666669</v>
      </c>
      <c r="G391" s="122">
        <v>34.233333333333334</v>
      </c>
      <c r="H391" s="122">
        <v>39.633333333333326</v>
      </c>
      <c r="I391" s="122">
        <v>40.61666666666666</v>
      </c>
      <c r="J391" s="122">
        <v>42.333333333333321</v>
      </c>
      <c r="K391" s="121">
        <v>38.9</v>
      </c>
      <c r="L391" s="121">
        <v>36.200000000000003</v>
      </c>
      <c r="M391" s="121">
        <v>133.95332999999999</v>
      </c>
    </row>
    <row r="392" spans="1:13">
      <c r="A392" s="65">
        <v>383</v>
      </c>
      <c r="B392" s="121" t="s">
        <v>1657</v>
      </c>
      <c r="C392" s="124">
        <v>55.5</v>
      </c>
      <c r="D392" s="122">
        <v>55.683333333333337</v>
      </c>
      <c r="E392" s="122">
        <v>54.816666666666677</v>
      </c>
      <c r="F392" s="122">
        <v>54.13333333333334</v>
      </c>
      <c r="G392" s="122">
        <v>53.26666666666668</v>
      </c>
      <c r="H392" s="122">
        <v>56.366666666666674</v>
      </c>
      <c r="I392" s="122">
        <v>57.233333333333334</v>
      </c>
      <c r="J392" s="122">
        <v>57.916666666666671</v>
      </c>
      <c r="K392" s="121">
        <v>56.55</v>
      </c>
      <c r="L392" s="121">
        <v>55</v>
      </c>
      <c r="M392" s="121">
        <v>4.4782999999999999</v>
      </c>
    </row>
    <row r="393" spans="1:13">
      <c r="A393" s="65">
        <v>384</v>
      </c>
      <c r="B393" s="121" t="s">
        <v>1662</v>
      </c>
      <c r="C393" s="124">
        <v>587.6</v>
      </c>
      <c r="D393" s="122">
        <v>589.4666666666667</v>
      </c>
      <c r="E393" s="122">
        <v>579.98333333333335</v>
      </c>
      <c r="F393" s="122">
        <v>572.36666666666667</v>
      </c>
      <c r="G393" s="122">
        <v>562.88333333333333</v>
      </c>
      <c r="H393" s="122">
        <v>597.08333333333337</v>
      </c>
      <c r="I393" s="122">
        <v>606.56666666666672</v>
      </c>
      <c r="J393" s="122">
        <v>614.18333333333339</v>
      </c>
      <c r="K393" s="121">
        <v>598.95000000000005</v>
      </c>
      <c r="L393" s="121">
        <v>581.85</v>
      </c>
      <c r="M393" s="121">
        <v>1.6185499999999999</v>
      </c>
    </row>
    <row r="394" spans="1:13">
      <c r="A394" s="65">
        <v>385</v>
      </c>
      <c r="B394" s="121" t="s">
        <v>1699</v>
      </c>
      <c r="C394" s="124">
        <v>423.9</v>
      </c>
      <c r="D394" s="122">
        <v>425.98333333333329</v>
      </c>
      <c r="E394" s="122">
        <v>420.01666666666659</v>
      </c>
      <c r="F394" s="122">
        <v>416.13333333333333</v>
      </c>
      <c r="G394" s="122">
        <v>410.16666666666663</v>
      </c>
      <c r="H394" s="122">
        <v>429.86666666666656</v>
      </c>
      <c r="I394" s="122">
        <v>435.83333333333326</v>
      </c>
      <c r="J394" s="122">
        <v>439.71666666666653</v>
      </c>
      <c r="K394" s="121">
        <v>431.95</v>
      </c>
      <c r="L394" s="121">
        <v>422.1</v>
      </c>
      <c r="M394" s="121">
        <v>0.17777000000000001</v>
      </c>
    </row>
    <row r="395" spans="1:13">
      <c r="A395" s="65">
        <v>386</v>
      </c>
      <c r="B395" s="121" t="s">
        <v>132</v>
      </c>
      <c r="C395" s="124">
        <v>123.7</v>
      </c>
      <c r="D395" s="122">
        <v>123.55</v>
      </c>
      <c r="E395" s="122">
        <v>122.25</v>
      </c>
      <c r="F395" s="122">
        <v>120.8</v>
      </c>
      <c r="G395" s="122">
        <v>119.5</v>
      </c>
      <c r="H395" s="122">
        <v>125</v>
      </c>
      <c r="I395" s="122">
        <v>126.29999999999998</v>
      </c>
      <c r="J395" s="122">
        <v>127.75</v>
      </c>
      <c r="K395" s="121">
        <v>124.85</v>
      </c>
      <c r="L395" s="121">
        <v>122.1</v>
      </c>
      <c r="M395" s="121">
        <v>23.943020000000001</v>
      </c>
    </row>
    <row r="396" spans="1:13">
      <c r="A396" s="65">
        <v>387</v>
      </c>
      <c r="B396" s="121" t="s">
        <v>1772</v>
      </c>
      <c r="C396" s="124">
        <v>245.8</v>
      </c>
      <c r="D396" s="122">
        <v>245</v>
      </c>
      <c r="E396" s="122">
        <v>243.05</v>
      </c>
      <c r="F396" s="122">
        <v>240.3</v>
      </c>
      <c r="G396" s="122">
        <v>238.35000000000002</v>
      </c>
      <c r="H396" s="122">
        <v>247.75</v>
      </c>
      <c r="I396" s="122">
        <v>249.7</v>
      </c>
      <c r="J396" s="122">
        <v>252.45</v>
      </c>
      <c r="K396" s="121">
        <v>246.95</v>
      </c>
      <c r="L396" s="121">
        <v>242.25</v>
      </c>
      <c r="M396" s="121">
        <v>0.25802999999999998</v>
      </c>
    </row>
    <row r="397" spans="1:13">
      <c r="A397" s="65">
        <v>388</v>
      </c>
      <c r="B397" s="121" t="s">
        <v>1798</v>
      </c>
      <c r="C397" s="124">
        <v>32.6</v>
      </c>
      <c r="D397" s="122">
        <v>32.783333333333339</v>
      </c>
      <c r="E397" s="122">
        <v>32.366666666666674</v>
      </c>
      <c r="F397" s="122">
        <v>32.133333333333333</v>
      </c>
      <c r="G397" s="122">
        <v>31.716666666666669</v>
      </c>
      <c r="H397" s="122">
        <v>33.01666666666668</v>
      </c>
      <c r="I397" s="122">
        <v>33.433333333333351</v>
      </c>
      <c r="J397" s="122">
        <v>33.666666666666686</v>
      </c>
      <c r="K397" s="121">
        <v>33.200000000000003</v>
      </c>
      <c r="L397" s="121">
        <v>32.549999999999997</v>
      </c>
      <c r="M397" s="121">
        <v>3.2803200000000001</v>
      </c>
    </row>
    <row r="398" spans="1:13">
      <c r="A398" s="65">
        <v>389</v>
      </c>
      <c r="B398" s="121" t="s">
        <v>1800</v>
      </c>
      <c r="C398" s="124">
        <v>1842.75</v>
      </c>
      <c r="D398" s="122">
        <v>1837.5833333333333</v>
      </c>
      <c r="E398" s="122">
        <v>1827.1666666666665</v>
      </c>
      <c r="F398" s="122">
        <v>1811.5833333333333</v>
      </c>
      <c r="G398" s="122">
        <v>1801.1666666666665</v>
      </c>
      <c r="H398" s="122">
        <v>1853.1666666666665</v>
      </c>
      <c r="I398" s="122">
        <v>1863.583333333333</v>
      </c>
      <c r="J398" s="122">
        <v>1879.1666666666665</v>
      </c>
      <c r="K398" s="121">
        <v>1848</v>
      </c>
      <c r="L398" s="121">
        <v>1822</v>
      </c>
      <c r="M398" s="121">
        <v>2.1139999999999999E-2</v>
      </c>
    </row>
    <row r="399" spans="1:13">
      <c r="A399" s="65">
        <v>390</v>
      </c>
      <c r="B399" s="121" t="s">
        <v>1807</v>
      </c>
      <c r="C399" s="124">
        <v>793.95</v>
      </c>
      <c r="D399" s="122">
        <v>797.58333333333337</v>
      </c>
      <c r="E399" s="122">
        <v>787.36666666666679</v>
      </c>
      <c r="F399" s="122">
        <v>780.78333333333342</v>
      </c>
      <c r="G399" s="122">
        <v>770.56666666666683</v>
      </c>
      <c r="H399" s="122">
        <v>804.16666666666674</v>
      </c>
      <c r="I399" s="122">
        <v>814.38333333333321</v>
      </c>
      <c r="J399" s="122">
        <v>820.9666666666667</v>
      </c>
      <c r="K399" s="121">
        <v>807.8</v>
      </c>
      <c r="L399" s="121">
        <v>791</v>
      </c>
      <c r="M399" s="121">
        <v>0.11422</v>
      </c>
    </row>
    <row r="400" spans="1:13">
      <c r="A400" s="65">
        <v>391</v>
      </c>
      <c r="B400" s="121" t="s">
        <v>1831</v>
      </c>
      <c r="C400" s="124">
        <v>82</v>
      </c>
      <c r="D400" s="122">
        <v>81.666666666666671</v>
      </c>
      <c r="E400" s="122">
        <v>80.483333333333348</v>
      </c>
      <c r="F400" s="122">
        <v>78.966666666666683</v>
      </c>
      <c r="G400" s="122">
        <v>77.78333333333336</v>
      </c>
      <c r="H400" s="122">
        <v>83.183333333333337</v>
      </c>
      <c r="I400" s="122">
        <v>84.366666666666646</v>
      </c>
      <c r="J400" s="122">
        <v>85.883333333333326</v>
      </c>
      <c r="K400" s="121">
        <v>82.85</v>
      </c>
      <c r="L400" s="121">
        <v>80.150000000000006</v>
      </c>
      <c r="M400" s="121">
        <v>14.18709</v>
      </c>
    </row>
    <row r="401" spans="1:13">
      <c r="A401" s="65">
        <v>392</v>
      </c>
      <c r="B401" s="121" t="s">
        <v>230</v>
      </c>
      <c r="C401" s="124">
        <v>2315.35</v>
      </c>
      <c r="D401" s="122">
        <v>2312.9666666666667</v>
      </c>
      <c r="E401" s="122">
        <v>2293.9333333333334</v>
      </c>
      <c r="F401" s="122">
        <v>2272.5166666666669</v>
      </c>
      <c r="G401" s="122">
        <v>2253.4833333333336</v>
      </c>
      <c r="H401" s="122">
        <v>2334.3833333333332</v>
      </c>
      <c r="I401" s="122">
        <v>2353.416666666667</v>
      </c>
      <c r="J401" s="122">
        <v>2374.833333333333</v>
      </c>
      <c r="K401" s="121">
        <v>2332</v>
      </c>
      <c r="L401" s="121">
        <v>2291.5500000000002</v>
      </c>
      <c r="M401" s="121">
        <v>0.75960000000000005</v>
      </c>
    </row>
    <row r="402" spans="1:13">
      <c r="A402" s="65">
        <v>393</v>
      </c>
      <c r="B402" s="121" t="s">
        <v>1703</v>
      </c>
      <c r="C402" s="124">
        <v>371.9</v>
      </c>
      <c r="D402" s="122">
        <v>374.41666666666669</v>
      </c>
      <c r="E402" s="122">
        <v>363.93333333333339</v>
      </c>
      <c r="F402" s="122">
        <v>355.9666666666667</v>
      </c>
      <c r="G402" s="122">
        <v>345.48333333333341</v>
      </c>
      <c r="H402" s="122">
        <v>382.38333333333338</v>
      </c>
      <c r="I402" s="122">
        <v>392.86666666666662</v>
      </c>
      <c r="J402" s="122">
        <v>400.83333333333337</v>
      </c>
      <c r="K402" s="121">
        <v>384.9</v>
      </c>
      <c r="L402" s="121">
        <v>366.45</v>
      </c>
      <c r="M402" s="121">
        <v>2.30504</v>
      </c>
    </row>
    <row r="403" spans="1:13">
      <c r="A403" s="65">
        <v>394</v>
      </c>
      <c r="B403" s="121" t="s">
        <v>211</v>
      </c>
      <c r="C403" s="124">
        <v>4827.95</v>
      </c>
      <c r="D403" s="122">
        <v>4830.2833333333328</v>
      </c>
      <c r="E403" s="122">
        <v>4792.6666666666661</v>
      </c>
      <c r="F403" s="122">
        <v>4757.3833333333332</v>
      </c>
      <c r="G403" s="122">
        <v>4719.7666666666664</v>
      </c>
      <c r="H403" s="122">
        <v>4865.5666666666657</v>
      </c>
      <c r="I403" s="122">
        <v>4903.1833333333325</v>
      </c>
      <c r="J403" s="122">
        <v>4938.4666666666653</v>
      </c>
      <c r="K403" s="121">
        <v>4867.8999999999996</v>
      </c>
      <c r="L403" s="121">
        <v>4795</v>
      </c>
      <c r="M403" s="121">
        <v>9.5850000000000005E-2</v>
      </c>
    </row>
    <row r="404" spans="1:13">
      <c r="A404" s="65">
        <v>395</v>
      </c>
      <c r="B404" s="121" t="s">
        <v>2507</v>
      </c>
      <c r="C404" s="124">
        <v>5399.8</v>
      </c>
      <c r="D404" s="122">
        <v>5400.5999999999995</v>
      </c>
      <c r="E404" s="122">
        <v>5371.1999999999989</v>
      </c>
      <c r="F404" s="122">
        <v>5342.5999999999995</v>
      </c>
      <c r="G404" s="122">
        <v>5313.1999999999989</v>
      </c>
      <c r="H404" s="122">
        <v>5429.1999999999989</v>
      </c>
      <c r="I404" s="122">
        <v>5458.5999999999985</v>
      </c>
      <c r="J404" s="122">
        <v>5487.1999999999989</v>
      </c>
      <c r="K404" s="121">
        <v>5430</v>
      </c>
      <c r="L404" s="121">
        <v>5372</v>
      </c>
      <c r="M404" s="121">
        <v>1.5559999999999999E-2</v>
      </c>
    </row>
    <row r="405" spans="1:13">
      <c r="A405" s="65">
        <v>396</v>
      </c>
      <c r="B405" s="121" t="s">
        <v>1740</v>
      </c>
      <c r="C405" s="124">
        <v>121.75</v>
      </c>
      <c r="D405" s="122">
        <v>122.43333333333334</v>
      </c>
      <c r="E405" s="122">
        <v>119.86666666666667</v>
      </c>
      <c r="F405" s="122">
        <v>117.98333333333333</v>
      </c>
      <c r="G405" s="122">
        <v>115.41666666666667</v>
      </c>
      <c r="H405" s="122">
        <v>124.31666666666668</v>
      </c>
      <c r="I405" s="122">
        <v>126.88333333333334</v>
      </c>
      <c r="J405" s="122">
        <v>128.76666666666668</v>
      </c>
      <c r="K405" s="121">
        <v>125</v>
      </c>
      <c r="L405" s="121">
        <v>120.55</v>
      </c>
      <c r="M405" s="121">
        <v>1.41279</v>
      </c>
    </row>
    <row r="406" spans="1:13">
      <c r="A406" s="65">
        <v>397</v>
      </c>
      <c r="B406" s="121" t="s">
        <v>1760</v>
      </c>
      <c r="C406" s="124">
        <v>397.8</v>
      </c>
      <c r="D406" s="122">
        <v>398.0333333333333</v>
      </c>
      <c r="E406" s="122">
        <v>396.16666666666663</v>
      </c>
      <c r="F406" s="122">
        <v>394.5333333333333</v>
      </c>
      <c r="G406" s="122">
        <v>392.66666666666663</v>
      </c>
      <c r="H406" s="122">
        <v>399.66666666666663</v>
      </c>
      <c r="I406" s="122">
        <v>401.5333333333333</v>
      </c>
      <c r="J406" s="122">
        <v>403.16666666666663</v>
      </c>
      <c r="K406" s="121">
        <v>399.9</v>
      </c>
      <c r="L406" s="121">
        <v>396.4</v>
      </c>
      <c r="M406" s="121">
        <v>2.07206</v>
      </c>
    </row>
    <row r="407" spans="1:13">
      <c r="A407" s="65">
        <v>398</v>
      </c>
      <c r="B407" s="121" t="s">
        <v>2299</v>
      </c>
      <c r="C407" s="124">
        <v>1494.75</v>
      </c>
      <c r="D407" s="122">
        <v>1490.1000000000001</v>
      </c>
      <c r="E407" s="122">
        <v>1480.2000000000003</v>
      </c>
      <c r="F407" s="122">
        <v>1465.65</v>
      </c>
      <c r="G407" s="122">
        <v>1455.7500000000002</v>
      </c>
      <c r="H407" s="122">
        <v>1504.6500000000003</v>
      </c>
      <c r="I407" s="122">
        <v>1514.5500000000004</v>
      </c>
      <c r="J407" s="122">
        <v>1529.1000000000004</v>
      </c>
      <c r="K407" s="121">
        <v>1500</v>
      </c>
      <c r="L407" s="121">
        <v>1475.55</v>
      </c>
      <c r="M407" s="121">
        <v>5.5199999999999997E-3</v>
      </c>
    </row>
    <row r="408" spans="1:13">
      <c r="A408" s="65">
        <v>399</v>
      </c>
      <c r="B408" s="121" t="s">
        <v>1766</v>
      </c>
      <c r="C408" s="124">
        <v>463.35</v>
      </c>
      <c r="D408" s="122">
        <v>462.31666666666666</v>
      </c>
      <c r="E408" s="122">
        <v>458.83333333333331</v>
      </c>
      <c r="F408" s="122">
        <v>454.31666666666666</v>
      </c>
      <c r="G408" s="122">
        <v>450.83333333333331</v>
      </c>
      <c r="H408" s="122">
        <v>466.83333333333331</v>
      </c>
      <c r="I408" s="122">
        <v>470.31666666666666</v>
      </c>
      <c r="J408" s="122">
        <v>474.83333333333331</v>
      </c>
      <c r="K408" s="121">
        <v>465.8</v>
      </c>
      <c r="L408" s="121">
        <v>457.8</v>
      </c>
      <c r="M408" s="121">
        <v>6.7239999999999994E-2</v>
      </c>
    </row>
    <row r="409" spans="1:13">
      <c r="A409" s="65">
        <v>400</v>
      </c>
      <c r="B409" s="121" t="s">
        <v>1742</v>
      </c>
      <c r="C409" s="124">
        <v>69</v>
      </c>
      <c r="D409" s="122">
        <v>69.600000000000009</v>
      </c>
      <c r="E409" s="122">
        <v>68.050000000000011</v>
      </c>
      <c r="F409" s="122">
        <v>67.100000000000009</v>
      </c>
      <c r="G409" s="122">
        <v>65.550000000000011</v>
      </c>
      <c r="H409" s="122">
        <v>70.550000000000011</v>
      </c>
      <c r="I409" s="122">
        <v>72.099999999999994</v>
      </c>
      <c r="J409" s="122">
        <v>73.050000000000011</v>
      </c>
      <c r="K409" s="121">
        <v>71.150000000000006</v>
      </c>
      <c r="L409" s="121">
        <v>68.650000000000006</v>
      </c>
      <c r="M409" s="121">
        <v>4.9927799999999998</v>
      </c>
    </row>
    <row r="410" spans="1:13">
      <c r="A410" s="65">
        <v>401</v>
      </c>
      <c r="B410" s="121" t="s">
        <v>1774</v>
      </c>
      <c r="C410" s="124">
        <v>566</v>
      </c>
      <c r="D410" s="122">
        <v>565.01666666666665</v>
      </c>
      <c r="E410" s="122">
        <v>560.98333333333335</v>
      </c>
      <c r="F410" s="122">
        <v>555.9666666666667</v>
      </c>
      <c r="G410" s="122">
        <v>551.93333333333339</v>
      </c>
      <c r="H410" s="122">
        <v>570.0333333333333</v>
      </c>
      <c r="I410" s="122">
        <v>574.06666666666661</v>
      </c>
      <c r="J410" s="122">
        <v>579.08333333333326</v>
      </c>
      <c r="K410" s="121">
        <v>569.04999999999995</v>
      </c>
      <c r="L410" s="121">
        <v>560</v>
      </c>
      <c r="M410" s="121">
        <v>0.74646000000000001</v>
      </c>
    </row>
    <row r="411" spans="1:13">
      <c r="A411" s="65">
        <v>402</v>
      </c>
      <c r="B411" s="121" t="s">
        <v>212</v>
      </c>
      <c r="C411" s="124">
        <v>16555.849999999999</v>
      </c>
      <c r="D411" s="122">
        <v>16475</v>
      </c>
      <c r="E411" s="122">
        <v>16291</v>
      </c>
      <c r="F411" s="122">
        <v>16026.15</v>
      </c>
      <c r="G411" s="122">
        <v>15842.15</v>
      </c>
      <c r="H411" s="122">
        <v>16739.849999999999</v>
      </c>
      <c r="I411" s="122">
        <v>16923.849999999999</v>
      </c>
      <c r="J411" s="122">
        <v>17188.7</v>
      </c>
      <c r="K411" s="121">
        <v>16659</v>
      </c>
      <c r="L411" s="121">
        <v>16210.15</v>
      </c>
      <c r="M411" s="121">
        <v>0.10476000000000001</v>
      </c>
    </row>
    <row r="412" spans="1:13">
      <c r="A412" s="65">
        <v>403</v>
      </c>
      <c r="B412" s="121" t="s">
        <v>1660</v>
      </c>
      <c r="C412" s="124">
        <v>15.5</v>
      </c>
      <c r="D412" s="122">
        <v>15.533333333333333</v>
      </c>
      <c r="E412" s="122">
        <v>15.466666666666667</v>
      </c>
      <c r="F412" s="122">
        <v>15.433333333333334</v>
      </c>
      <c r="G412" s="122">
        <v>15.366666666666667</v>
      </c>
      <c r="H412" s="122">
        <v>15.566666666666666</v>
      </c>
      <c r="I412" s="122">
        <v>15.633333333333333</v>
      </c>
      <c r="J412" s="122">
        <v>15.666666666666666</v>
      </c>
      <c r="K412" s="121">
        <v>15.6</v>
      </c>
      <c r="L412" s="121">
        <v>15.5</v>
      </c>
      <c r="M412" s="121">
        <v>12.51751</v>
      </c>
    </row>
    <row r="413" spans="1:13">
      <c r="A413" s="65">
        <v>404</v>
      </c>
      <c r="B413" s="121" t="s">
        <v>1783</v>
      </c>
      <c r="C413" s="124">
        <v>2394.9499999999998</v>
      </c>
      <c r="D413" s="122">
        <v>2375.6666666666665</v>
      </c>
      <c r="E413" s="122">
        <v>2351.4333333333329</v>
      </c>
      <c r="F413" s="122">
        <v>2307.9166666666665</v>
      </c>
      <c r="G413" s="122">
        <v>2283.6833333333329</v>
      </c>
      <c r="H413" s="122">
        <v>2419.1833333333329</v>
      </c>
      <c r="I413" s="122">
        <v>2443.4166666666665</v>
      </c>
      <c r="J413" s="122">
        <v>2486.9333333333329</v>
      </c>
      <c r="K413" s="121">
        <v>2399.9</v>
      </c>
      <c r="L413" s="121">
        <v>2332.15</v>
      </c>
      <c r="M413" s="121">
        <v>4.6769999999999999E-2</v>
      </c>
    </row>
    <row r="414" spans="1:13">
      <c r="A414" s="65">
        <v>405</v>
      </c>
      <c r="B414" s="121" t="s">
        <v>140</v>
      </c>
      <c r="C414" s="124">
        <v>1570.05</v>
      </c>
      <c r="D414" s="122">
        <v>1578.0333333333335</v>
      </c>
      <c r="E414" s="122">
        <v>1556.0666666666671</v>
      </c>
      <c r="F414" s="122">
        <v>1542.0833333333335</v>
      </c>
      <c r="G414" s="122">
        <v>1520.116666666667</v>
      </c>
      <c r="H414" s="122">
        <v>1592.0166666666671</v>
      </c>
      <c r="I414" s="122">
        <v>1613.9833333333338</v>
      </c>
      <c r="J414" s="122">
        <v>1627.9666666666672</v>
      </c>
      <c r="K414" s="121">
        <v>1600</v>
      </c>
      <c r="L414" s="121">
        <v>1564.05</v>
      </c>
      <c r="M414" s="121">
        <v>8.4664400000000004</v>
      </c>
    </row>
    <row r="415" spans="1:13">
      <c r="A415" s="65">
        <v>406</v>
      </c>
      <c r="B415" s="121" t="s">
        <v>139</v>
      </c>
      <c r="C415" s="124">
        <v>1039.95</v>
      </c>
      <c r="D415" s="122">
        <v>1034.2833333333333</v>
      </c>
      <c r="E415" s="122">
        <v>1023.5666666666666</v>
      </c>
      <c r="F415" s="122">
        <v>1007.1833333333333</v>
      </c>
      <c r="G415" s="122">
        <v>996.46666666666658</v>
      </c>
      <c r="H415" s="122">
        <v>1050.6666666666665</v>
      </c>
      <c r="I415" s="122">
        <v>1061.3833333333332</v>
      </c>
      <c r="J415" s="122">
        <v>1077.7666666666667</v>
      </c>
      <c r="K415" s="121">
        <v>1045</v>
      </c>
      <c r="L415" s="121">
        <v>1017.9</v>
      </c>
      <c r="M415" s="121">
        <v>3.0313400000000001</v>
      </c>
    </row>
    <row r="416" spans="1:13">
      <c r="A416" s="65">
        <v>407</v>
      </c>
      <c r="B416" s="121" t="s">
        <v>1809</v>
      </c>
      <c r="C416" s="124">
        <v>51</v>
      </c>
      <c r="D416" s="122">
        <v>50.783333333333331</v>
      </c>
      <c r="E416" s="122">
        <v>50.216666666666661</v>
      </c>
      <c r="F416" s="122">
        <v>49.43333333333333</v>
      </c>
      <c r="G416" s="122">
        <v>48.86666666666666</v>
      </c>
      <c r="H416" s="122">
        <v>51.566666666666663</v>
      </c>
      <c r="I416" s="122">
        <v>52.133333333333326</v>
      </c>
      <c r="J416" s="122">
        <v>52.916666666666664</v>
      </c>
      <c r="K416" s="121">
        <v>51.35</v>
      </c>
      <c r="L416" s="121">
        <v>50</v>
      </c>
      <c r="M416" s="121">
        <v>3.06799</v>
      </c>
    </row>
    <row r="417" spans="1:13">
      <c r="A417" s="65">
        <v>408</v>
      </c>
      <c r="B417" s="121" t="s">
        <v>1811</v>
      </c>
      <c r="C417" s="124">
        <v>532.54999999999995</v>
      </c>
      <c r="D417" s="122">
        <v>532.83333333333337</v>
      </c>
      <c r="E417" s="122">
        <v>528.7166666666667</v>
      </c>
      <c r="F417" s="122">
        <v>524.88333333333333</v>
      </c>
      <c r="G417" s="122">
        <v>520.76666666666665</v>
      </c>
      <c r="H417" s="122">
        <v>536.66666666666674</v>
      </c>
      <c r="I417" s="122">
        <v>540.7833333333333</v>
      </c>
      <c r="J417" s="122">
        <v>544.61666666666679</v>
      </c>
      <c r="K417" s="121">
        <v>536.95000000000005</v>
      </c>
      <c r="L417" s="121">
        <v>529</v>
      </c>
      <c r="M417" s="121">
        <v>1.0913200000000001</v>
      </c>
    </row>
    <row r="418" spans="1:13">
      <c r="A418" s="65">
        <v>409</v>
      </c>
      <c r="B418" s="121" t="s">
        <v>1813</v>
      </c>
      <c r="C418" s="124">
        <v>1047.3</v>
      </c>
      <c r="D418" s="122">
        <v>1053.1000000000001</v>
      </c>
      <c r="E418" s="122">
        <v>1038.2000000000003</v>
      </c>
      <c r="F418" s="122">
        <v>1029.1000000000001</v>
      </c>
      <c r="G418" s="122">
        <v>1014.2000000000003</v>
      </c>
      <c r="H418" s="122">
        <v>1062.2000000000003</v>
      </c>
      <c r="I418" s="122">
        <v>1077.1000000000004</v>
      </c>
      <c r="J418" s="122">
        <v>1086.2000000000003</v>
      </c>
      <c r="K418" s="121">
        <v>1068</v>
      </c>
      <c r="L418" s="121">
        <v>1044</v>
      </c>
      <c r="M418" s="121">
        <v>4.3929999999999997E-2</v>
      </c>
    </row>
    <row r="419" spans="1:13">
      <c r="A419" s="65">
        <v>410</v>
      </c>
      <c r="B419" s="121" t="s">
        <v>1814</v>
      </c>
      <c r="C419" s="124">
        <v>560.9</v>
      </c>
      <c r="D419" s="122">
        <v>559.20000000000005</v>
      </c>
      <c r="E419" s="122">
        <v>553.40000000000009</v>
      </c>
      <c r="F419" s="122">
        <v>545.90000000000009</v>
      </c>
      <c r="G419" s="122">
        <v>540.10000000000014</v>
      </c>
      <c r="H419" s="122">
        <v>566.70000000000005</v>
      </c>
      <c r="I419" s="122">
        <v>572.5</v>
      </c>
      <c r="J419" s="122">
        <v>580</v>
      </c>
      <c r="K419" s="121">
        <v>565</v>
      </c>
      <c r="L419" s="121">
        <v>551.70000000000005</v>
      </c>
      <c r="M419" s="121">
        <v>4.6149999999999997E-2</v>
      </c>
    </row>
    <row r="420" spans="1:13">
      <c r="A420" s="65">
        <v>411</v>
      </c>
      <c r="B420" s="121" t="s">
        <v>1817</v>
      </c>
      <c r="C420" s="124">
        <v>338.4</v>
      </c>
      <c r="D420" s="122">
        <v>337.65000000000003</v>
      </c>
      <c r="E420" s="122">
        <v>334.30000000000007</v>
      </c>
      <c r="F420" s="122">
        <v>330.20000000000005</v>
      </c>
      <c r="G420" s="122">
        <v>326.85000000000008</v>
      </c>
      <c r="H420" s="122">
        <v>341.75000000000006</v>
      </c>
      <c r="I420" s="122">
        <v>345.10000000000008</v>
      </c>
      <c r="J420" s="122">
        <v>349.20000000000005</v>
      </c>
      <c r="K420" s="121">
        <v>341</v>
      </c>
      <c r="L420" s="121">
        <v>333.55</v>
      </c>
      <c r="M420" s="121">
        <v>1.23224</v>
      </c>
    </row>
    <row r="421" spans="1:13">
      <c r="A421" s="65">
        <v>412</v>
      </c>
      <c r="B421" s="121" t="s">
        <v>213</v>
      </c>
      <c r="C421" s="124">
        <v>26.1</v>
      </c>
      <c r="D421" s="122">
        <v>26.083333333333332</v>
      </c>
      <c r="E421" s="122">
        <v>25.816666666666663</v>
      </c>
      <c r="F421" s="122">
        <v>25.533333333333331</v>
      </c>
      <c r="G421" s="122">
        <v>25.266666666666662</v>
      </c>
      <c r="H421" s="122">
        <v>26.366666666666664</v>
      </c>
      <c r="I421" s="122">
        <v>26.633333333333336</v>
      </c>
      <c r="J421" s="122">
        <v>26.916666666666664</v>
      </c>
      <c r="K421" s="121">
        <v>26.35</v>
      </c>
      <c r="L421" s="121">
        <v>25.8</v>
      </c>
      <c r="M421" s="121">
        <v>92.086200000000005</v>
      </c>
    </row>
    <row r="422" spans="1:13">
      <c r="A422" s="65">
        <v>413</v>
      </c>
      <c r="B422" s="121" t="s">
        <v>2486</v>
      </c>
      <c r="C422" s="124">
        <v>131.1</v>
      </c>
      <c r="D422" s="122">
        <v>131.86666666666667</v>
      </c>
      <c r="E422" s="122">
        <v>129.73333333333335</v>
      </c>
      <c r="F422" s="122">
        <v>128.36666666666667</v>
      </c>
      <c r="G422" s="122">
        <v>126.23333333333335</v>
      </c>
      <c r="H422" s="122">
        <v>133.23333333333335</v>
      </c>
      <c r="I422" s="122">
        <v>135.36666666666667</v>
      </c>
      <c r="J422" s="122">
        <v>136.73333333333335</v>
      </c>
      <c r="K422" s="121">
        <v>134</v>
      </c>
      <c r="L422" s="121">
        <v>130.5</v>
      </c>
      <c r="M422" s="121">
        <v>0.64851999999999999</v>
      </c>
    </row>
    <row r="423" spans="1:13">
      <c r="A423" s="65">
        <v>414</v>
      </c>
      <c r="B423" s="121" t="s">
        <v>138</v>
      </c>
      <c r="C423" s="124">
        <v>246.5</v>
      </c>
      <c r="D423" s="122">
        <v>245.58333333333334</v>
      </c>
      <c r="E423" s="122">
        <v>242.9666666666667</v>
      </c>
      <c r="F423" s="122">
        <v>239.43333333333337</v>
      </c>
      <c r="G423" s="122">
        <v>236.81666666666672</v>
      </c>
      <c r="H423" s="122">
        <v>249.11666666666667</v>
      </c>
      <c r="I423" s="122">
        <v>251.73333333333329</v>
      </c>
      <c r="J423" s="122">
        <v>255.26666666666665</v>
      </c>
      <c r="K423" s="121">
        <v>248.2</v>
      </c>
      <c r="L423" s="121">
        <v>242.05</v>
      </c>
      <c r="M423" s="121">
        <v>151.22613999999999</v>
      </c>
    </row>
    <row r="424" spans="1:13">
      <c r="A424" s="65">
        <v>415</v>
      </c>
      <c r="B424" s="121" t="s">
        <v>137</v>
      </c>
      <c r="C424" s="124">
        <v>75</v>
      </c>
      <c r="D424" s="122">
        <v>74.316666666666663</v>
      </c>
      <c r="E424" s="122">
        <v>73.383333333333326</v>
      </c>
      <c r="F424" s="122">
        <v>71.766666666666666</v>
      </c>
      <c r="G424" s="122">
        <v>70.833333333333329</v>
      </c>
      <c r="H424" s="122">
        <v>75.933333333333323</v>
      </c>
      <c r="I424" s="122">
        <v>76.86666666666666</v>
      </c>
      <c r="J424" s="122">
        <v>78.48333333333332</v>
      </c>
      <c r="K424" s="121">
        <v>75.25</v>
      </c>
      <c r="L424" s="121">
        <v>72.7</v>
      </c>
      <c r="M424" s="121">
        <v>88.838070000000002</v>
      </c>
    </row>
    <row r="425" spans="1:13">
      <c r="A425" s="65">
        <v>416</v>
      </c>
      <c r="B425" s="121" t="s">
        <v>378</v>
      </c>
      <c r="C425" s="124">
        <v>339.85</v>
      </c>
      <c r="D425" s="122">
        <v>340.55</v>
      </c>
      <c r="E425" s="122">
        <v>336.3</v>
      </c>
      <c r="F425" s="122">
        <v>332.75</v>
      </c>
      <c r="G425" s="122">
        <v>328.5</v>
      </c>
      <c r="H425" s="122">
        <v>344.1</v>
      </c>
      <c r="I425" s="122">
        <v>348.35</v>
      </c>
      <c r="J425" s="122">
        <v>351.90000000000003</v>
      </c>
      <c r="K425" s="121">
        <v>344.8</v>
      </c>
      <c r="L425" s="121">
        <v>337</v>
      </c>
      <c r="M425" s="121">
        <v>7.8929600000000004</v>
      </c>
    </row>
    <row r="426" spans="1:13">
      <c r="A426" s="65">
        <v>417</v>
      </c>
      <c r="B426" s="121" t="s">
        <v>1847</v>
      </c>
      <c r="C426" s="124">
        <v>576.65</v>
      </c>
      <c r="D426" s="122">
        <v>578.55000000000007</v>
      </c>
      <c r="E426" s="122">
        <v>573.10000000000014</v>
      </c>
      <c r="F426" s="122">
        <v>569.55000000000007</v>
      </c>
      <c r="G426" s="122">
        <v>564.10000000000014</v>
      </c>
      <c r="H426" s="122">
        <v>582.10000000000014</v>
      </c>
      <c r="I426" s="122">
        <v>587.55000000000018</v>
      </c>
      <c r="J426" s="122">
        <v>591.10000000000014</v>
      </c>
      <c r="K426" s="121">
        <v>584</v>
      </c>
      <c r="L426" s="121">
        <v>575</v>
      </c>
      <c r="M426" s="121">
        <v>0.32934999999999998</v>
      </c>
    </row>
    <row r="427" spans="1:13">
      <c r="A427" s="65">
        <v>418</v>
      </c>
      <c r="B427" s="121" t="s">
        <v>1822</v>
      </c>
      <c r="C427" s="124">
        <v>414.3</v>
      </c>
      <c r="D427" s="122">
        <v>412.7</v>
      </c>
      <c r="E427" s="122">
        <v>406.59999999999997</v>
      </c>
      <c r="F427" s="122">
        <v>398.9</v>
      </c>
      <c r="G427" s="122">
        <v>392.79999999999995</v>
      </c>
      <c r="H427" s="122">
        <v>420.4</v>
      </c>
      <c r="I427" s="122">
        <v>426.5</v>
      </c>
      <c r="J427" s="122">
        <v>434.2</v>
      </c>
      <c r="K427" s="121">
        <v>418.8</v>
      </c>
      <c r="L427" s="121">
        <v>405</v>
      </c>
      <c r="M427" s="121">
        <v>2.4458600000000001</v>
      </c>
    </row>
    <row r="428" spans="1:13">
      <c r="A428" s="65">
        <v>419</v>
      </c>
      <c r="B428" s="121" t="s">
        <v>142</v>
      </c>
      <c r="C428" s="124">
        <v>513.70000000000005</v>
      </c>
      <c r="D428" s="122">
        <v>513.4</v>
      </c>
      <c r="E428" s="122">
        <v>506.79999999999995</v>
      </c>
      <c r="F428" s="122">
        <v>499.9</v>
      </c>
      <c r="G428" s="122">
        <v>493.29999999999995</v>
      </c>
      <c r="H428" s="122">
        <v>520.29999999999995</v>
      </c>
      <c r="I428" s="122">
        <v>526.90000000000009</v>
      </c>
      <c r="J428" s="122">
        <v>533.79999999999995</v>
      </c>
      <c r="K428" s="121">
        <v>520</v>
      </c>
      <c r="L428" s="121">
        <v>506.5</v>
      </c>
      <c r="M428" s="121">
        <v>38.371960000000001</v>
      </c>
    </row>
    <row r="429" spans="1:13">
      <c r="A429" s="65">
        <v>420</v>
      </c>
      <c r="B429" s="121" t="s">
        <v>143</v>
      </c>
      <c r="C429" s="124">
        <v>883.15</v>
      </c>
      <c r="D429" s="122">
        <v>876.41666666666663</v>
      </c>
      <c r="E429" s="122">
        <v>866.93333333333328</v>
      </c>
      <c r="F429" s="122">
        <v>850.7166666666667</v>
      </c>
      <c r="G429" s="122">
        <v>841.23333333333335</v>
      </c>
      <c r="H429" s="122">
        <v>892.63333333333321</v>
      </c>
      <c r="I429" s="122">
        <v>902.11666666666656</v>
      </c>
      <c r="J429" s="122">
        <v>918.33333333333314</v>
      </c>
      <c r="K429" s="121">
        <v>885.9</v>
      </c>
      <c r="L429" s="121">
        <v>860.2</v>
      </c>
      <c r="M429" s="121">
        <v>10.275829999999999</v>
      </c>
    </row>
    <row r="430" spans="1:13">
      <c r="A430" s="65">
        <v>421</v>
      </c>
      <c r="B430" s="121" t="s">
        <v>1857</v>
      </c>
      <c r="C430" s="124">
        <v>594.79999999999995</v>
      </c>
      <c r="D430" s="122">
        <v>596.81666666666661</v>
      </c>
      <c r="E430" s="122">
        <v>589.98333333333323</v>
      </c>
      <c r="F430" s="122">
        <v>585.16666666666663</v>
      </c>
      <c r="G430" s="122">
        <v>578.33333333333326</v>
      </c>
      <c r="H430" s="122">
        <v>601.63333333333321</v>
      </c>
      <c r="I430" s="122">
        <v>608.4666666666667</v>
      </c>
      <c r="J430" s="122">
        <v>613.28333333333319</v>
      </c>
      <c r="K430" s="121">
        <v>603.65</v>
      </c>
      <c r="L430" s="121">
        <v>592</v>
      </c>
      <c r="M430" s="121">
        <v>0.95577000000000001</v>
      </c>
    </row>
    <row r="431" spans="1:13">
      <c r="A431" s="65">
        <v>422</v>
      </c>
      <c r="B431" s="121" t="s">
        <v>1863</v>
      </c>
      <c r="C431" s="124">
        <v>424.95</v>
      </c>
      <c r="D431" s="122">
        <v>424.51666666666665</v>
      </c>
      <c r="E431" s="122">
        <v>421.23333333333329</v>
      </c>
      <c r="F431" s="122">
        <v>417.51666666666665</v>
      </c>
      <c r="G431" s="122">
        <v>414.23333333333329</v>
      </c>
      <c r="H431" s="122">
        <v>428.23333333333329</v>
      </c>
      <c r="I431" s="122">
        <v>431.51666666666659</v>
      </c>
      <c r="J431" s="122">
        <v>435.23333333333329</v>
      </c>
      <c r="K431" s="121">
        <v>427.8</v>
      </c>
      <c r="L431" s="121">
        <v>420.8</v>
      </c>
      <c r="M431" s="121">
        <v>0.86575999999999997</v>
      </c>
    </row>
    <row r="432" spans="1:13">
      <c r="A432" s="65">
        <v>423</v>
      </c>
      <c r="B432" s="121" t="s">
        <v>1869</v>
      </c>
      <c r="C432" s="124">
        <v>287.85000000000002</v>
      </c>
      <c r="D432" s="122">
        <v>288.33333333333331</v>
      </c>
      <c r="E432" s="122">
        <v>283.76666666666665</v>
      </c>
      <c r="F432" s="122">
        <v>279.68333333333334</v>
      </c>
      <c r="G432" s="122">
        <v>275.11666666666667</v>
      </c>
      <c r="H432" s="122">
        <v>292.41666666666663</v>
      </c>
      <c r="I432" s="122">
        <v>296.98333333333335</v>
      </c>
      <c r="J432" s="122">
        <v>301.06666666666661</v>
      </c>
      <c r="K432" s="121">
        <v>292.89999999999998</v>
      </c>
      <c r="L432" s="121">
        <v>284.25</v>
      </c>
      <c r="M432" s="121">
        <v>0.21073</v>
      </c>
    </row>
    <row r="433" spans="1:13">
      <c r="A433" s="65">
        <v>424</v>
      </c>
      <c r="B433" s="121" t="s">
        <v>1871</v>
      </c>
      <c r="C433" s="124">
        <v>1352.45</v>
      </c>
      <c r="D433" s="122">
        <v>1365.3166666666668</v>
      </c>
      <c r="E433" s="122">
        <v>1330.7333333333336</v>
      </c>
      <c r="F433" s="122">
        <v>1309.0166666666667</v>
      </c>
      <c r="G433" s="122">
        <v>1274.4333333333334</v>
      </c>
      <c r="H433" s="122">
        <v>1387.0333333333338</v>
      </c>
      <c r="I433" s="122">
        <v>1421.6166666666672</v>
      </c>
      <c r="J433" s="122">
        <v>1443.3333333333339</v>
      </c>
      <c r="K433" s="121">
        <v>1399.9</v>
      </c>
      <c r="L433" s="121">
        <v>1343.6</v>
      </c>
      <c r="M433" s="121">
        <v>0.34548000000000001</v>
      </c>
    </row>
    <row r="434" spans="1:13">
      <c r="A434" s="65">
        <v>425</v>
      </c>
      <c r="B434" s="121" t="s">
        <v>1867</v>
      </c>
      <c r="C434" s="124">
        <v>324.45</v>
      </c>
      <c r="D434" s="122">
        <v>321.01666666666665</v>
      </c>
      <c r="E434" s="122">
        <v>316.33333333333331</v>
      </c>
      <c r="F434" s="122">
        <v>308.21666666666664</v>
      </c>
      <c r="G434" s="122">
        <v>303.5333333333333</v>
      </c>
      <c r="H434" s="122">
        <v>329.13333333333333</v>
      </c>
      <c r="I434" s="122">
        <v>333.81666666666672</v>
      </c>
      <c r="J434" s="122">
        <v>341.93333333333334</v>
      </c>
      <c r="K434" s="121">
        <v>325.7</v>
      </c>
      <c r="L434" s="121">
        <v>312.89999999999998</v>
      </c>
      <c r="M434" s="121">
        <v>0.20571999999999999</v>
      </c>
    </row>
    <row r="435" spans="1:13">
      <c r="A435" s="65">
        <v>426</v>
      </c>
      <c r="B435" s="121" t="s">
        <v>382</v>
      </c>
      <c r="C435" s="124">
        <v>189.75</v>
      </c>
      <c r="D435" s="122">
        <v>187.93333333333331</v>
      </c>
      <c r="E435" s="122">
        <v>183.86666666666662</v>
      </c>
      <c r="F435" s="122">
        <v>177.98333333333332</v>
      </c>
      <c r="G435" s="122">
        <v>173.91666666666663</v>
      </c>
      <c r="H435" s="122">
        <v>193.81666666666661</v>
      </c>
      <c r="I435" s="122">
        <v>197.88333333333327</v>
      </c>
      <c r="J435" s="122">
        <v>203.76666666666659</v>
      </c>
      <c r="K435" s="121">
        <v>192</v>
      </c>
      <c r="L435" s="121">
        <v>182.05</v>
      </c>
      <c r="M435" s="121">
        <v>11.117710000000001</v>
      </c>
    </row>
    <row r="436" spans="1:13">
      <c r="A436" s="65">
        <v>427</v>
      </c>
      <c r="B436" s="121" t="s">
        <v>1879</v>
      </c>
      <c r="C436" s="124">
        <v>10.55</v>
      </c>
      <c r="D436" s="122">
        <v>10.583333333333334</v>
      </c>
      <c r="E436" s="122">
        <v>10.466666666666669</v>
      </c>
      <c r="F436" s="122">
        <v>10.383333333333335</v>
      </c>
      <c r="G436" s="122">
        <v>10.266666666666669</v>
      </c>
      <c r="H436" s="122">
        <v>10.666666666666668</v>
      </c>
      <c r="I436" s="122">
        <v>10.783333333333331</v>
      </c>
      <c r="J436" s="122">
        <v>10.866666666666667</v>
      </c>
      <c r="K436" s="121">
        <v>10.7</v>
      </c>
      <c r="L436" s="121">
        <v>10.5</v>
      </c>
      <c r="M436" s="121">
        <v>109.36461</v>
      </c>
    </row>
    <row r="437" spans="1:13">
      <c r="A437" s="65">
        <v>428</v>
      </c>
      <c r="B437" s="121" t="s">
        <v>1881</v>
      </c>
      <c r="C437" s="124">
        <v>175.8</v>
      </c>
      <c r="D437" s="122">
        <v>173.61666666666667</v>
      </c>
      <c r="E437" s="122">
        <v>170.43333333333334</v>
      </c>
      <c r="F437" s="122">
        <v>165.06666666666666</v>
      </c>
      <c r="G437" s="122">
        <v>161.88333333333333</v>
      </c>
      <c r="H437" s="122">
        <v>178.98333333333335</v>
      </c>
      <c r="I437" s="122">
        <v>182.16666666666669</v>
      </c>
      <c r="J437" s="122">
        <v>187.53333333333336</v>
      </c>
      <c r="K437" s="121">
        <v>176.8</v>
      </c>
      <c r="L437" s="121">
        <v>168.25</v>
      </c>
      <c r="M437" s="121">
        <v>1.76803</v>
      </c>
    </row>
    <row r="438" spans="1:13">
      <c r="A438" s="65">
        <v>429</v>
      </c>
      <c r="B438" s="121" t="s">
        <v>1887</v>
      </c>
      <c r="C438" s="124">
        <v>1799.4</v>
      </c>
      <c r="D438" s="122">
        <v>1806.05</v>
      </c>
      <c r="E438" s="122">
        <v>1783.35</v>
      </c>
      <c r="F438" s="122">
        <v>1767.3</v>
      </c>
      <c r="G438" s="122">
        <v>1744.6</v>
      </c>
      <c r="H438" s="122">
        <v>1822.1</v>
      </c>
      <c r="I438" s="122">
        <v>1844.8000000000002</v>
      </c>
      <c r="J438" s="122">
        <v>1860.85</v>
      </c>
      <c r="K438" s="121">
        <v>1828.75</v>
      </c>
      <c r="L438" s="121">
        <v>1790</v>
      </c>
      <c r="M438" s="121">
        <v>6.9409999999999999E-2</v>
      </c>
    </row>
    <row r="439" spans="1:13">
      <c r="A439" s="65">
        <v>430</v>
      </c>
      <c r="B439" s="121" t="s">
        <v>144</v>
      </c>
      <c r="C439" s="124">
        <v>53.2</v>
      </c>
      <c r="D439" s="122">
        <v>53.083333333333336</v>
      </c>
      <c r="E439" s="122">
        <v>52.666666666666671</v>
      </c>
      <c r="F439" s="122">
        <v>52.133333333333333</v>
      </c>
      <c r="G439" s="122">
        <v>51.716666666666669</v>
      </c>
      <c r="H439" s="122">
        <v>53.616666666666674</v>
      </c>
      <c r="I439" s="122">
        <v>54.033333333333346</v>
      </c>
      <c r="J439" s="122">
        <v>54.566666666666677</v>
      </c>
      <c r="K439" s="121">
        <v>53.5</v>
      </c>
      <c r="L439" s="121">
        <v>52.55</v>
      </c>
      <c r="M439" s="121">
        <v>23.206330000000001</v>
      </c>
    </row>
    <row r="440" spans="1:13">
      <c r="A440" s="65">
        <v>431</v>
      </c>
      <c r="B440" s="121" t="s">
        <v>1892</v>
      </c>
      <c r="C440" s="124">
        <v>640.25</v>
      </c>
      <c r="D440" s="122">
        <v>639.75</v>
      </c>
      <c r="E440" s="122">
        <v>631.5</v>
      </c>
      <c r="F440" s="122">
        <v>622.75</v>
      </c>
      <c r="G440" s="122">
        <v>614.5</v>
      </c>
      <c r="H440" s="122">
        <v>648.5</v>
      </c>
      <c r="I440" s="122">
        <v>656.75</v>
      </c>
      <c r="J440" s="122">
        <v>665.5</v>
      </c>
      <c r="K440" s="121">
        <v>648</v>
      </c>
      <c r="L440" s="121">
        <v>631</v>
      </c>
      <c r="M440" s="121">
        <v>0.38408999999999999</v>
      </c>
    </row>
    <row r="441" spans="1:13">
      <c r="A441" s="65">
        <v>432</v>
      </c>
      <c r="B441" s="121" t="s">
        <v>2668</v>
      </c>
      <c r="C441" s="124">
        <v>718.35</v>
      </c>
      <c r="D441" s="122">
        <v>716.04999999999984</v>
      </c>
      <c r="E441" s="122">
        <v>708.09999999999968</v>
      </c>
      <c r="F441" s="122">
        <v>697.8499999999998</v>
      </c>
      <c r="G441" s="122">
        <v>689.89999999999964</v>
      </c>
      <c r="H441" s="122">
        <v>726.29999999999973</v>
      </c>
      <c r="I441" s="122">
        <v>734.24999999999977</v>
      </c>
      <c r="J441" s="122">
        <v>744.49999999999977</v>
      </c>
      <c r="K441" s="121">
        <v>724</v>
      </c>
      <c r="L441" s="121">
        <v>705.8</v>
      </c>
      <c r="M441" s="121">
        <v>0.11040999999999999</v>
      </c>
    </row>
    <row r="442" spans="1:13">
      <c r="A442" s="65">
        <v>433</v>
      </c>
      <c r="B442" s="121" t="s">
        <v>1979</v>
      </c>
      <c r="C442" s="124">
        <v>6203.85</v>
      </c>
      <c r="D442" s="122">
        <v>6197.2333333333336</v>
      </c>
      <c r="E442" s="122">
        <v>6159.4666666666672</v>
      </c>
      <c r="F442" s="122">
        <v>6115.0833333333339</v>
      </c>
      <c r="G442" s="122">
        <v>6077.3166666666675</v>
      </c>
      <c r="H442" s="122">
        <v>6241.6166666666668</v>
      </c>
      <c r="I442" s="122">
        <v>6279.3833333333332</v>
      </c>
      <c r="J442" s="122">
        <v>6323.7666666666664</v>
      </c>
      <c r="K442" s="121">
        <v>6235</v>
      </c>
      <c r="L442" s="121">
        <v>6152.85</v>
      </c>
      <c r="M442" s="121">
        <v>1.546E-2</v>
      </c>
    </row>
    <row r="443" spans="1:13">
      <c r="A443" s="65">
        <v>434</v>
      </c>
      <c r="B443" s="121" t="s">
        <v>1985</v>
      </c>
      <c r="C443" s="124">
        <v>451.5</v>
      </c>
      <c r="D443" s="122">
        <v>452.05</v>
      </c>
      <c r="E443" s="122">
        <v>440.3</v>
      </c>
      <c r="F443" s="122">
        <v>429.1</v>
      </c>
      <c r="G443" s="122">
        <v>417.35</v>
      </c>
      <c r="H443" s="122">
        <v>463.25</v>
      </c>
      <c r="I443" s="122">
        <v>475</v>
      </c>
      <c r="J443" s="122">
        <v>486.2</v>
      </c>
      <c r="K443" s="121">
        <v>463.8</v>
      </c>
      <c r="L443" s="121">
        <v>440.85</v>
      </c>
      <c r="M443" s="121">
        <v>2.0676199999999998</v>
      </c>
    </row>
    <row r="444" spans="1:13">
      <c r="A444" s="65">
        <v>435</v>
      </c>
      <c r="B444" s="121" t="s">
        <v>244</v>
      </c>
      <c r="C444" s="124">
        <v>62</v>
      </c>
      <c r="D444" s="122">
        <v>62.183333333333337</v>
      </c>
      <c r="E444" s="122">
        <v>61.466666666666676</v>
      </c>
      <c r="F444" s="122">
        <v>60.933333333333337</v>
      </c>
      <c r="G444" s="122">
        <v>60.216666666666676</v>
      </c>
      <c r="H444" s="122">
        <v>62.716666666666676</v>
      </c>
      <c r="I444" s="122">
        <v>63.433333333333344</v>
      </c>
      <c r="J444" s="122">
        <v>63.966666666666676</v>
      </c>
      <c r="K444" s="121">
        <v>62.9</v>
      </c>
      <c r="L444" s="121">
        <v>61.65</v>
      </c>
      <c r="M444" s="121">
        <v>18.838609999999999</v>
      </c>
    </row>
    <row r="445" spans="1:13">
      <c r="A445" s="65">
        <v>436</v>
      </c>
      <c r="B445" s="121" t="s">
        <v>155</v>
      </c>
      <c r="C445" s="124">
        <v>627.70000000000005</v>
      </c>
      <c r="D445" s="122">
        <v>622.95000000000005</v>
      </c>
      <c r="E445" s="122">
        <v>616.05000000000007</v>
      </c>
      <c r="F445" s="122">
        <v>604.4</v>
      </c>
      <c r="G445" s="122">
        <v>597.5</v>
      </c>
      <c r="H445" s="122">
        <v>634.60000000000014</v>
      </c>
      <c r="I445" s="122">
        <v>641.50000000000023</v>
      </c>
      <c r="J445" s="122">
        <v>653.1500000000002</v>
      </c>
      <c r="K445" s="121">
        <v>629.85</v>
      </c>
      <c r="L445" s="121">
        <v>611.29999999999995</v>
      </c>
      <c r="M445" s="121">
        <v>7.5524199999999997</v>
      </c>
    </row>
    <row r="446" spans="1:13">
      <c r="A446" s="65">
        <v>437</v>
      </c>
      <c r="B446" s="121" t="s">
        <v>1983</v>
      </c>
      <c r="C446" s="124">
        <v>3567.65</v>
      </c>
      <c r="D446" s="122">
        <v>3555.5333333333333</v>
      </c>
      <c r="E446" s="122">
        <v>3512.1166666666668</v>
      </c>
      <c r="F446" s="122">
        <v>3456.5833333333335</v>
      </c>
      <c r="G446" s="122">
        <v>3413.166666666667</v>
      </c>
      <c r="H446" s="122">
        <v>3611.0666666666666</v>
      </c>
      <c r="I446" s="122">
        <v>3654.4833333333336</v>
      </c>
      <c r="J446" s="122">
        <v>3710.0166666666664</v>
      </c>
      <c r="K446" s="121">
        <v>3598.95</v>
      </c>
      <c r="L446" s="121">
        <v>3500</v>
      </c>
      <c r="M446" s="121">
        <v>1.142E-2</v>
      </c>
    </row>
    <row r="447" spans="1:13">
      <c r="A447" s="65">
        <v>438</v>
      </c>
      <c r="B447" s="121" t="s">
        <v>1896</v>
      </c>
      <c r="C447" s="124">
        <v>217.4</v>
      </c>
      <c r="D447" s="122">
        <v>217.46666666666667</v>
      </c>
      <c r="E447" s="122">
        <v>215.03333333333333</v>
      </c>
      <c r="F447" s="122">
        <v>212.66666666666666</v>
      </c>
      <c r="G447" s="122">
        <v>210.23333333333332</v>
      </c>
      <c r="H447" s="122">
        <v>219.83333333333334</v>
      </c>
      <c r="I447" s="122">
        <v>222.26666666666668</v>
      </c>
      <c r="J447" s="122">
        <v>224.63333333333335</v>
      </c>
      <c r="K447" s="121">
        <v>219.9</v>
      </c>
      <c r="L447" s="121">
        <v>215.1</v>
      </c>
      <c r="M447" s="121">
        <v>1.78121</v>
      </c>
    </row>
    <row r="448" spans="1:13">
      <c r="A448" s="65">
        <v>439</v>
      </c>
      <c r="B448" s="121" t="s">
        <v>1962</v>
      </c>
      <c r="C448" s="124">
        <v>353.9</v>
      </c>
      <c r="D448" s="122">
        <v>355.73333333333335</v>
      </c>
      <c r="E448" s="122">
        <v>350.66666666666669</v>
      </c>
      <c r="F448" s="122">
        <v>347.43333333333334</v>
      </c>
      <c r="G448" s="122">
        <v>342.36666666666667</v>
      </c>
      <c r="H448" s="122">
        <v>358.9666666666667</v>
      </c>
      <c r="I448" s="122">
        <v>364.0333333333333</v>
      </c>
      <c r="J448" s="122">
        <v>367.26666666666671</v>
      </c>
      <c r="K448" s="121">
        <v>360.8</v>
      </c>
      <c r="L448" s="121">
        <v>352.5</v>
      </c>
      <c r="M448" s="121">
        <v>0.27948000000000001</v>
      </c>
    </row>
    <row r="449" spans="1:13">
      <c r="A449" s="65">
        <v>440</v>
      </c>
      <c r="B449" s="121" t="s">
        <v>145</v>
      </c>
      <c r="C449" s="124">
        <v>758.45</v>
      </c>
      <c r="D449" s="122">
        <v>760.23333333333323</v>
      </c>
      <c r="E449" s="122">
        <v>751.06666666666649</v>
      </c>
      <c r="F449" s="122">
        <v>743.68333333333328</v>
      </c>
      <c r="G449" s="122">
        <v>734.51666666666654</v>
      </c>
      <c r="H449" s="122">
        <v>767.61666666666645</v>
      </c>
      <c r="I449" s="122">
        <v>776.78333333333319</v>
      </c>
      <c r="J449" s="122">
        <v>784.1666666666664</v>
      </c>
      <c r="K449" s="121">
        <v>769.4</v>
      </c>
      <c r="L449" s="121">
        <v>752.85</v>
      </c>
      <c r="M449" s="121">
        <v>6.3381400000000001</v>
      </c>
    </row>
    <row r="450" spans="1:13">
      <c r="A450" s="65">
        <v>441</v>
      </c>
      <c r="B450" s="121" t="s">
        <v>1903</v>
      </c>
      <c r="C450" s="124">
        <v>133.30000000000001</v>
      </c>
      <c r="D450" s="122">
        <v>133.13333333333333</v>
      </c>
      <c r="E450" s="122">
        <v>131.26666666666665</v>
      </c>
      <c r="F450" s="122">
        <v>129.23333333333332</v>
      </c>
      <c r="G450" s="122">
        <v>127.36666666666665</v>
      </c>
      <c r="H450" s="122">
        <v>135.16666666666666</v>
      </c>
      <c r="I450" s="122">
        <v>137.03333333333333</v>
      </c>
      <c r="J450" s="122">
        <v>139.06666666666666</v>
      </c>
      <c r="K450" s="121">
        <v>135</v>
      </c>
      <c r="L450" s="121">
        <v>131.1</v>
      </c>
      <c r="M450" s="121">
        <v>4.6996500000000001</v>
      </c>
    </row>
    <row r="451" spans="1:13">
      <c r="A451" s="65">
        <v>442</v>
      </c>
      <c r="B451" s="121" t="s">
        <v>146</v>
      </c>
      <c r="C451" s="124">
        <v>611.54999999999995</v>
      </c>
      <c r="D451" s="122">
        <v>613.94999999999993</v>
      </c>
      <c r="E451" s="122">
        <v>603.09999999999991</v>
      </c>
      <c r="F451" s="122">
        <v>594.65</v>
      </c>
      <c r="G451" s="122">
        <v>583.79999999999995</v>
      </c>
      <c r="H451" s="122">
        <v>622.39999999999986</v>
      </c>
      <c r="I451" s="122">
        <v>633.25</v>
      </c>
      <c r="J451" s="122">
        <v>641.69999999999982</v>
      </c>
      <c r="K451" s="121">
        <v>624.79999999999995</v>
      </c>
      <c r="L451" s="121">
        <v>605.5</v>
      </c>
      <c r="M451" s="121">
        <v>5.1079100000000004</v>
      </c>
    </row>
    <row r="452" spans="1:13">
      <c r="A452" s="65">
        <v>443</v>
      </c>
      <c r="B452" s="121" t="s">
        <v>152</v>
      </c>
      <c r="C452" s="124">
        <v>3420.95</v>
      </c>
      <c r="D452" s="122">
        <v>3440.6166666666668</v>
      </c>
      <c r="E452" s="122">
        <v>3391.2333333333336</v>
      </c>
      <c r="F452" s="122">
        <v>3361.5166666666669</v>
      </c>
      <c r="G452" s="122">
        <v>3312.1333333333337</v>
      </c>
      <c r="H452" s="122">
        <v>3470.3333333333335</v>
      </c>
      <c r="I452" s="122">
        <v>3519.7166666666667</v>
      </c>
      <c r="J452" s="122">
        <v>3549.4333333333334</v>
      </c>
      <c r="K452" s="121">
        <v>3490</v>
      </c>
      <c r="L452" s="121">
        <v>3410.9</v>
      </c>
      <c r="M452" s="121">
        <v>17.422129999999999</v>
      </c>
    </row>
    <row r="453" spans="1:13">
      <c r="A453" s="65">
        <v>444</v>
      </c>
      <c r="B453" s="121" t="s">
        <v>359</v>
      </c>
      <c r="C453" s="124">
        <v>1140.8</v>
      </c>
      <c r="D453" s="122">
        <v>1143.5166666666667</v>
      </c>
      <c r="E453" s="122">
        <v>1116.0833333333333</v>
      </c>
      <c r="F453" s="122">
        <v>1091.3666666666666</v>
      </c>
      <c r="G453" s="122">
        <v>1063.9333333333332</v>
      </c>
      <c r="H453" s="122">
        <v>1168.2333333333333</v>
      </c>
      <c r="I453" s="122">
        <v>1195.6666666666667</v>
      </c>
      <c r="J453" s="122">
        <v>1220.3833333333334</v>
      </c>
      <c r="K453" s="121">
        <v>1170.95</v>
      </c>
      <c r="L453" s="121">
        <v>1118.8</v>
      </c>
      <c r="M453" s="121">
        <v>11.21561</v>
      </c>
    </row>
    <row r="454" spans="1:13">
      <c r="A454" s="65">
        <v>445</v>
      </c>
      <c r="B454" s="121" t="s">
        <v>147</v>
      </c>
      <c r="C454" s="124">
        <v>294.2</v>
      </c>
      <c r="D454" s="122">
        <v>292.23333333333335</v>
      </c>
      <c r="E454" s="122">
        <v>288.9666666666667</v>
      </c>
      <c r="F454" s="122">
        <v>283.73333333333335</v>
      </c>
      <c r="G454" s="122">
        <v>280.4666666666667</v>
      </c>
      <c r="H454" s="122">
        <v>297.4666666666667</v>
      </c>
      <c r="I454" s="122">
        <v>300.73333333333335</v>
      </c>
      <c r="J454" s="122">
        <v>305.9666666666667</v>
      </c>
      <c r="K454" s="121">
        <v>295.5</v>
      </c>
      <c r="L454" s="121">
        <v>287</v>
      </c>
      <c r="M454" s="121">
        <v>18.485510000000001</v>
      </c>
    </row>
    <row r="455" spans="1:13">
      <c r="A455" s="65">
        <v>446</v>
      </c>
      <c r="B455" s="121" t="s">
        <v>1908</v>
      </c>
      <c r="C455" s="124">
        <v>853.55</v>
      </c>
      <c r="D455" s="122">
        <v>854.5</v>
      </c>
      <c r="E455" s="122">
        <v>849.05</v>
      </c>
      <c r="F455" s="122">
        <v>844.55</v>
      </c>
      <c r="G455" s="122">
        <v>839.09999999999991</v>
      </c>
      <c r="H455" s="122">
        <v>859</v>
      </c>
      <c r="I455" s="122">
        <v>864.45</v>
      </c>
      <c r="J455" s="122">
        <v>868.95</v>
      </c>
      <c r="K455" s="121">
        <v>859.95</v>
      </c>
      <c r="L455" s="121">
        <v>850</v>
      </c>
      <c r="M455" s="121">
        <v>0.23927999999999999</v>
      </c>
    </row>
    <row r="456" spans="1:13">
      <c r="A456" s="65">
        <v>447</v>
      </c>
      <c r="B456" s="121" t="s">
        <v>149</v>
      </c>
      <c r="C456" s="124">
        <v>188.45</v>
      </c>
      <c r="D456" s="122">
        <v>188.6</v>
      </c>
      <c r="E456" s="122">
        <v>187.2</v>
      </c>
      <c r="F456" s="122">
        <v>185.95</v>
      </c>
      <c r="G456" s="122">
        <v>184.54999999999998</v>
      </c>
      <c r="H456" s="122">
        <v>189.85</v>
      </c>
      <c r="I456" s="122">
        <v>191.25000000000003</v>
      </c>
      <c r="J456" s="122">
        <v>192.5</v>
      </c>
      <c r="K456" s="121">
        <v>190</v>
      </c>
      <c r="L456" s="121">
        <v>187.35</v>
      </c>
      <c r="M456" s="121">
        <v>10.29195</v>
      </c>
    </row>
    <row r="457" spans="1:13">
      <c r="A457" s="65">
        <v>448</v>
      </c>
      <c r="B457" s="121" t="s">
        <v>148</v>
      </c>
      <c r="C457" s="124">
        <v>335.15</v>
      </c>
      <c r="D457" s="122">
        <v>335.56666666666666</v>
      </c>
      <c r="E457" s="122">
        <v>333.2833333333333</v>
      </c>
      <c r="F457" s="122">
        <v>331.41666666666663</v>
      </c>
      <c r="G457" s="122">
        <v>329.13333333333327</v>
      </c>
      <c r="H457" s="122">
        <v>337.43333333333334</v>
      </c>
      <c r="I457" s="122">
        <v>339.71666666666675</v>
      </c>
      <c r="J457" s="122">
        <v>341.58333333333337</v>
      </c>
      <c r="K457" s="121">
        <v>337.85</v>
      </c>
      <c r="L457" s="121">
        <v>333.7</v>
      </c>
      <c r="M457" s="121">
        <v>38.886270000000003</v>
      </c>
    </row>
    <row r="458" spans="1:13">
      <c r="A458" s="65">
        <v>449</v>
      </c>
      <c r="B458" s="121" t="s">
        <v>150</v>
      </c>
      <c r="C458" s="124">
        <v>85.1</v>
      </c>
      <c r="D458" s="122">
        <v>85.2</v>
      </c>
      <c r="E458" s="122">
        <v>84.25</v>
      </c>
      <c r="F458" s="122">
        <v>83.399999999999991</v>
      </c>
      <c r="G458" s="122">
        <v>82.449999999999989</v>
      </c>
      <c r="H458" s="122">
        <v>86.050000000000011</v>
      </c>
      <c r="I458" s="122">
        <v>87.000000000000028</v>
      </c>
      <c r="J458" s="122">
        <v>87.850000000000023</v>
      </c>
      <c r="K458" s="121">
        <v>86.15</v>
      </c>
      <c r="L458" s="121">
        <v>84.35</v>
      </c>
      <c r="M458" s="121">
        <v>68.887820000000005</v>
      </c>
    </row>
    <row r="459" spans="1:13">
      <c r="A459" s="65">
        <v>450</v>
      </c>
      <c r="B459" s="121" t="s">
        <v>1915</v>
      </c>
      <c r="C459" s="124">
        <v>1121</v>
      </c>
      <c r="D459" s="122">
        <v>1121.5833333333333</v>
      </c>
      <c r="E459" s="122">
        <v>1100.1666666666665</v>
      </c>
      <c r="F459" s="122">
        <v>1079.3333333333333</v>
      </c>
      <c r="G459" s="122">
        <v>1057.9166666666665</v>
      </c>
      <c r="H459" s="122">
        <v>1142.4166666666665</v>
      </c>
      <c r="I459" s="122">
        <v>1163.833333333333</v>
      </c>
      <c r="J459" s="122">
        <v>1184.6666666666665</v>
      </c>
      <c r="K459" s="121">
        <v>1143</v>
      </c>
      <c r="L459" s="121">
        <v>1100.75</v>
      </c>
      <c r="M459" s="121">
        <v>2.5333800000000002</v>
      </c>
    </row>
    <row r="460" spans="1:13">
      <c r="A460" s="65">
        <v>451</v>
      </c>
      <c r="B460" s="121" t="s">
        <v>151</v>
      </c>
      <c r="C460" s="124">
        <v>596.45000000000005</v>
      </c>
      <c r="D460" s="122">
        <v>591.80000000000007</v>
      </c>
      <c r="E460" s="122">
        <v>585.65000000000009</v>
      </c>
      <c r="F460" s="122">
        <v>574.85</v>
      </c>
      <c r="G460" s="122">
        <v>568.70000000000005</v>
      </c>
      <c r="H460" s="122">
        <v>602.60000000000014</v>
      </c>
      <c r="I460" s="122">
        <v>608.75</v>
      </c>
      <c r="J460" s="122">
        <v>619.55000000000018</v>
      </c>
      <c r="K460" s="121">
        <v>597.95000000000005</v>
      </c>
      <c r="L460" s="121">
        <v>581</v>
      </c>
      <c r="M460" s="121">
        <v>45.535089999999997</v>
      </c>
    </row>
    <row r="461" spans="1:13">
      <c r="A461" s="65">
        <v>452</v>
      </c>
      <c r="B461" s="121" t="s">
        <v>153</v>
      </c>
      <c r="C461" s="124">
        <v>657.4</v>
      </c>
      <c r="D461" s="122">
        <v>662.36666666666667</v>
      </c>
      <c r="E461" s="122">
        <v>649.23333333333335</v>
      </c>
      <c r="F461" s="122">
        <v>641.06666666666672</v>
      </c>
      <c r="G461" s="122">
        <v>627.93333333333339</v>
      </c>
      <c r="H461" s="122">
        <v>670.5333333333333</v>
      </c>
      <c r="I461" s="122">
        <v>683.66666666666674</v>
      </c>
      <c r="J461" s="122">
        <v>691.83333333333326</v>
      </c>
      <c r="K461" s="121">
        <v>675.5</v>
      </c>
      <c r="L461" s="121">
        <v>654.20000000000005</v>
      </c>
      <c r="M461" s="121">
        <v>27.701740000000001</v>
      </c>
    </row>
    <row r="462" spans="1:13">
      <c r="A462" s="65">
        <v>453</v>
      </c>
      <c r="B462" s="121" t="s">
        <v>1928</v>
      </c>
      <c r="C462" s="124">
        <v>333.2</v>
      </c>
      <c r="D462" s="122">
        <v>336.3</v>
      </c>
      <c r="E462" s="122">
        <v>327.90000000000003</v>
      </c>
      <c r="F462" s="122">
        <v>322.60000000000002</v>
      </c>
      <c r="G462" s="122">
        <v>314.20000000000005</v>
      </c>
      <c r="H462" s="122">
        <v>341.6</v>
      </c>
      <c r="I462" s="122">
        <v>350</v>
      </c>
      <c r="J462" s="122">
        <v>355.3</v>
      </c>
      <c r="K462" s="121">
        <v>344.7</v>
      </c>
      <c r="L462" s="121">
        <v>331</v>
      </c>
      <c r="M462" s="121">
        <v>0.15987000000000001</v>
      </c>
    </row>
    <row r="463" spans="1:13">
      <c r="A463" s="65">
        <v>454</v>
      </c>
      <c r="B463" s="121" t="s">
        <v>1932</v>
      </c>
      <c r="C463" s="124">
        <v>82.55</v>
      </c>
      <c r="D463" s="122">
        <v>82.816666666666677</v>
      </c>
      <c r="E463" s="122">
        <v>82.133333333333354</v>
      </c>
      <c r="F463" s="122">
        <v>81.716666666666683</v>
      </c>
      <c r="G463" s="122">
        <v>81.03333333333336</v>
      </c>
      <c r="H463" s="122">
        <v>83.233333333333348</v>
      </c>
      <c r="I463" s="122">
        <v>83.916666666666657</v>
      </c>
      <c r="J463" s="122">
        <v>84.333333333333343</v>
      </c>
      <c r="K463" s="121">
        <v>83.5</v>
      </c>
      <c r="L463" s="121">
        <v>82.4</v>
      </c>
      <c r="M463" s="121">
        <v>0.77581999999999995</v>
      </c>
    </row>
    <row r="464" spans="1:13">
      <c r="A464" s="65">
        <v>455</v>
      </c>
      <c r="B464" s="121" t="s">
        <v>214</v>
      </c>
      <c r="C464" s="124">
        <v>824.55</v>
      </c>
      <c r="D464" s="122">
        <v>822.83333333333337</v>
      </c>
      <c r="E464" s="122">
        <v>811.7166666666667</v>
      </c>
      <c r="F464" s="122">
        <v>798.88333333333333</v>
      </c>
      <c r="G464" s="122">
        <v>787.76666666666665</v>
      </c>
      <c r="H464" s="122">
        <v>835.66666666666674</v>
      </c>
      <c r="I464" s="122">
        <v>846.7833333333333</v>
      </c>
      <c r="J464" s="122">
        <v>859.61666666666679</v>
      </c>
      <c r="K464" s="121">
        <v>833.95</v>
      </c>
      <c r="L464" s="121">
        <v>810</v>
      </c>
      <c r="M464" s="121">
        <v>1.3121</v>
      </c>
    </row>
    <row r="465" spans="1:13">
      <c r="A465" s="65">
        <v>456</v>
      </c>
      <c r="B465" s="121" t="s">
        <v>215</v>
      </c>
      <c r="C465" s="124">
        <v>1120</v>
      </c>
      <c r="D465" s="122">
        <v>1126.3500000000001</v>
      </c>
      <c r="E465" s="122">
        <v>1104.8500000000004</v>
      </c>
      <c r="F465" s="122">
        <v>1089.7000000000003</v>
      </c>
      <c r="G465" s="122">
        <v>1068.2000000000005</v>
      </c>
      <c r="H465" s="122">
        <v>1141.5000000000002</v>
      </c>
      <c r="I465" s="122">
        <v>1162.9999999999998</v>
      </c>
      <c r="J465" s="122">
        <v>1178.1500000000001</v>
      </c>
      <c r="K465" s="121">
        <v>1147.8499999999999</v>
      </c>
      <c r="L465" s="121">
        <v>1111.2</v>
      </c>
      <c r="M465" s="121">
        <v>8.8739999999999999E-2</v>
      </c>
    </row>
    <row r="466" spans="1:13">
      <c r="A466" s="65">
        <v>457</v>
      </c>
      <c r="B466" s="121" t="s">
        <v>1941</v>
      </c>
      <c r="C466" s="124">
        <v>281.95</v>
      </c>
      <c r="D466" s="122">
        <v>282.89999999999998</v>
      </c>
      <c r="E466" s="122">
        <v>278.39999999999998</v>
      </c>
      <c r="F466" s="122">
        <v>274.85000000000002</v>
      </c>
      <c r="G466" s="122">
        <v>270.35000000000002</v>
      </c>
      <c r="H466" s="122">
        <v>286.44999999999993</v>
      </c>
      <c r="I466" s="122">
        <v>290.94999999999993</v>
      </c>
      <c r="J466" s="122">
        <v>294.49999999999989</v>
      </c>
      <c r="K466" s="121">
        <v>287.39999999999998</v>
      </c>
      <c r="L466" s="121">
        <v>279.35000000000002</v>
      </c>
      <c r="M466" s="121">
        <v>4.8915699999999998</v>
      </c>
    </row>
    <row r="467" spans="1:13">
      <c r="A467" s="65">
        <v>458</v>
      </c>
      <c r="B467" s="121" t="s">
        <v>1943</v>
      </c>
      <c r="C467" s="124">
        <v>647</v>
      </c>
      <c r="D467" s="122">
        <v>644.35</v>
      </c>
      <c r="E467" s="122">
        <v>637.55000000000007</v>
      </c>
      <c r="F467" s="122">
        <v>628.1</v>
      </c>
      <c r="G467" s="122">
        <v>621.30000000000007</v>
      </c>
      <c r="H467" s="122">
        <v>653.80000000000007</v>
      </c>
      <c r="I467" s="122">
        <v>660.6</v>
      </c>
      <c r="J467" s="122">
        <v>670.05000000000007</v>
      </c>
      <c r="K467" s="121">
        <v>651.15</v>
      </c>
      <c r="L467" s="121">
        <v>634.9</v>
      </c>
      <c r="M467" s="121">
        <v>0.33056000000000002</v>
      </c>
    </row>
    <row r="468" spans="1:13">
      <c r="A468" s="65">
        <v>459</v>
      </c>
      <c r="B468" s="121" t="s">
        <v>1951</v>
      </c>
      <c r="C468" s="124">
        <v>152.69999999999999</v>
      </c>
      <c r="D468" s="122">
        <v>151.46666666666667</v>
      </c>
      <c r="E468" s="122">
        <v>148.33333333333334</v>
      </c>
      <c r="F468" s="122">
        <v>143.96666666666667</v>
      </c>
      <c r="G468" s="122">
        <v>140.83333333333334</v>
      </c>
      <c r="H468" s="122">
        <v>155.83333333333334</v>
      </c>
      <c r="I468" s="122">
        <v>158.96666666666667</v>
      </c>
      <c r="J468" s="122">
        <v>163.33333333333334</v>
      </c>
      <c r="K468" s="121">
        <v>154.6</v>
      </c>
      <c r="L468" s="121">
        <v>147.1</v>
      </c>
      <c r="M468" s="121">
        <v>1.0658399999999999</v>
      </c>
    </row>
    <row r="469" spans="1:13">
      <c r="A469" s="65">
        <v>460</v>
      </c>
      <c r="B469" s="121" t="s">
        <v>1953</v>
      </c>
      <c r="C469" s="124">
        <v>687.6</v>
      </c>
      <c r="D469" s="122">
        <v>687.56666666666661</v>
      </c>
      <c r="E469" s="122">
        <v>680.23333333333323</v>
      </c>
      <c r="F469" s="122">
        <v>672.86666666666667</v>
      </c>
      <c r="G469" s="122">
        <v>665.5333333333333</v>
      </c>
      <c r="H469" s="122">
        <v>694.93333333333317</v>
      </c>
      <c r="I469" s="122">
        <v>702.26666666666665</v>
      </c>
      <c r="J469" s="122">
        <v>709.6333333333331</v>
      </c>
      <c r="K469" s="121">
        <v>694.9</v>
      </c>
      <c r="L469" s="121">
        <v>680.2</v>
      </c>
      <c r="M469" s="121">
        <v>7.1730000000000002E-2</v>
      </c>
    </row>
    <row r="470" spans="1:13">
      <c r="A470" s="65">
        <v>461</v>
      </c>
      <c r="B470" s="121" t="s">
        <v>154</v>
      </c>
      <c r="C470" s="124">
        <v>968.95</v>
      </c>
      <c r="D470" s="122">
        <v>969.04999999999984</v>
      </c>
      <c r="E470" s="122">
        <v>957.1999999999997</v>
      </c>
      <c r="F470" s="122">
        <v>945.44999999999982</v>
      </c>
      <c r="G470" s="122">
        <v>933.59999999999968</v>
      </c>
      <c r="H470" s="122">
        <v>980.79999999999973</v>
      </c>
      <c r="I470" s="122">
        <v>992.64999999999986</v>
      </c>
      <c r="J470" s="122">
        <v>1004.3999999999997</v>
      </c>
      <c r="K470" s="121">
        <v>980.9</v>
      </c>
      <c r="L470" s="121">
        <v>957.3</v>
      </c>
      <c r="M470" s="121">
        <v>19.873950000000001</v>
      </c>
    </row>
    <row r="471" spans="1:13">
      <c r="A471" s="65">
        <v>462</v>
      </c>
      <c r="B471" s="121" t="s">
        <v>216</v>
      </c>
      <c r="C471" s="124">
        <v>1384.9</v>
      </c>
      <c r="D471" s="122">
        <v>1387.3</v>
      </c>
      <c r="E471" s="122">
        <v>1360.6</v>
      </c>
      <c r="F471" s="122">
        <v>1336.3</v>
      </c>
      <c r="G471" s="122">
        <v>1309.5999999999999</v>
      </c>
      <c r="H471" s="122">
        <v>1411.6</v>
      </c>
      <c r="I471" s="122">
        <v>1438.3000000000002</v>
      </c>
      <c r="J471" s="122">
        <v>1462.6</v>
      </c>
      <c r="K471" s="121">
        <v>1414</v>
      </c>
      <c r="L471" s="121">
        <v>1363</v>
      </c>
      <c r="M471" s="121">
        <v>1.6581999999999999</v>
      </c>
    </row>
    <row r="472" spans="1:13">
      <c r="A472" s="65">
        <v>463</v>
      </c>
      <c r="B472" s="121" t="s">
        <v>217</v>
      </c>
      <c r="C472" s="124">
        <v>241.1</v>
      </c>
      <c r="D472" s="122">
        <v>241.35</v>
      </c>
      <c r="E472" s="122">
        <v>238.85</v>
      </c>
      <c r="F472" s="122">
        <v>236.6</v>
      </c>
      <c r="G472" s="122">
        <v>234.1</v>
      </c>
      <c r="H472" s="122">
        <v>243.6</v>
      </c>
      <c r="I472" s="122">
        <v>246.1</v>
      </c>
      <c r="J472" s="122">
        <v>248.35</v>
      </c>
      <c r="K472" s="121">
        <v>243.85</v>
      </c>
      <c r="L472" s="121">
        <v>239.1</v>
      </c>
      <c r="M472" s="121">
        <v>3.8293499999999998</v>
      </c>
    </row>
    <row r="473" spans="1:13">
      <c r="A473" s="65">
        <v>464</v>
      </c>
      <c r="B473" s="121" t="s">
        <v>1970</v>
      </c>
      <c r="C473" s="124">
        <v>341.7</v>
      </c>
      <c r="D473" s="122">
        <v>341</v>
      </c>
      <c r="E473" s="122">
        <v>337.25</v>
      </c>
      <c r="F473" s="122">
        <v>332.8</v>
      </c>
      <c r="G473" s="122">
        <v>329.05</v>
      </c>
      <c r="H473" s="122">
        <v>345.45</v>
      </c>
      <c r="I473" s="122">
        <v>349.2</v>
      </c>
      <c r="J473" s="122">
        <v>353.65</v>
      </c>
      <c r="K473" s="121">
        <v>344.75</v>
      </c>
      <c r="L473" s="121">
        <v>336.55</v>
      </c>
      <c r="M473" s="121">
        <v>0.34641</v>
      </c>
    </row>
    <row r="474" spans="1:13">
      <c r="A474" s="65">
        <v>465</v>
      </c>
      <c r="B474" s="121" t="s">
        <v>1971</v>
      </c>
      <c r="C474" s="124">
        <v>68.5</v>
      </c>
      <c r="D474" s="122">
        <v>68.166666666666671</v>
      </c>
      <c r="E474" s="122">
        <v>67.433333333333337</v>
      </c>
      <c r="F474" s="122">
        <v>66.36666666666666</v>
      </c>
      <c r="G474" s="122">
        <v>65.633333333333326</v>
      </c>
      <c r="H474" s="122">
        <v>69.233333333333348</v>
      </c>
      <c r="I474" s="122">
        <v>69.966666666666669</v>
      </c>
      <c r="J474" s="122">
        <v>71.03333333333336</v>
      </c>
      <c r="K474" s="121">
        <v>68.900000000000006</v>
      </c>
      <c r="L474" s="121">
        <v>67.099999999999994</v>
      </c>
      <c r="M474" s="121">
        <v>3.91804</v>
      </c>
    </row>
    <row r="475" spans="1:13">
      <c r="A475" s="65">
        <v>466</v>
      </c>
      <c r="B475" s="121" t="s">
        <v>157</v>
      </c>
      <c r="C475" s="124">
        <v>19.2</v>
      </c>
      <c r="D475" s="122">
        <v>19.083333333333332</v>
      </c>
      <c r="E475" s="122">
        <v>18.716666666666665</v>
      </c>
      <c r="F475" s="122">
        <v>18.233333333333334</v>
      </c>
      <c r="G475" s="122">
        <v>17.866666666666667</v>
      </c>
      <c r="H475" s="122">
        <v>19.566666666666663</v>
      </c>
      <c r="I475" s="122">
        <v>19.93333333333333</v>
      </c>
      <c r="J475" s="122">
        <v>20.416666666666661</v>
      </c>
      <c r="K475" s="121">
        <v>19.45</v>
      </c>
      <c r="L475" s="121">
        <v>18.600000000000001</v>
      </c>
      <c r="M475" s="121">
        <v>4.4977099999999997</v>
      </c>
    </row>
    <row r="476" spans="1:13">
      <c r="A476" s="65">
        <v>467</v>
      </c>
      <c r="B476" s="121" t="s">
        <v>1993</v>
      </c>
      <c r="C476" s="124">
        <v>323.39999999999998</v>
      </c>
      <c r="D476" s="122">
        <v>323.55</v>
      </c>
      <c r="E476" s="122">
        <v>320.10000000000002</v>
      </c>
      <c r="F476" s="122">
        <v>316.8</v>
      </c>
      <c r="G476" s="122">
        <v>313.35000000000002</v>
      </c>
      <c r="H476" s="122">
        <v>326.85000000000002</v>
      </c>
      <c r="I476" s="122">
        <v>330.29999999999995</v>
      </c>
      <c r="J476" s="122">
        <v>333.6</v>
      </c>
      <c r="K476" s="121">
        <v>327</v>
      </c>
      <c r="L476" s="121">
        <v>320.25</v>
      </c>
      <c r="M476" s="121">
        <v>0.88697999999999999</v>
      </c>
    </row>
    <row r="477" spans="1:13">
      <c r="A477" s="65">
        <v>468</v>
      </c>
      <c r="B477" s="121" t="s">
        <v>161</v>
      </c>
      <c r="C477" s="124">
        <v>717.4</v>
      </c>
      <c r="D477" s="122">
        <v>710.43333333333339</v>
      </c>
      <c r="E477" s="122">
        <v>701.96666666666681</v>
      </c>
      <c r="F477" s="122">
        <v>686.53333333333342</v>
      </c>
      <c r="G477" s="122">
        <v>678.06666666666683</v>
      </c>
      <c r="H477" s="122">
        <v>725.86666666666679</v>
      </c>
      <c r="I477" s="122">
        <v>734.33333333333348</v>
      </c>
      <c r="J477" s="122">
        <v>749.76666666666677</v>
      </c>
      <c r="K477" s="121">
        <v>718.9</v>
      </c>
      <c r="L477" s="121">
        <v>695</v>
      </c>
      <c r="M477" s="121">
        <v>10.421139999999999</v>
      </c>
    </row>
    <row r="478" spans="1:13">
      <c r="A478" s="65">
        <v>469</v>
      </c>
      <c r="B478" s="121" t="s">
        <v>2001</v>
      </c>
      <c r="C478" s="124">
        <v>395.6</v>
      </c>
      <c r="D478" s="122">
        <v>400.0333333333333</v>
      </c>
      <c r="E478" s="122">
        <v>382.06666666666661</v>
      </c>
      <c r="F478" s="122">
        <v>368.5333333333333</v>
      </c>
      <c r="G478" s="122">
        <v>350.56666666666661</v>
      </c>
      <c r="H478" s="122">
        <v>413.56666666666661</v>
      </c>
      <c r="I478" s="122">
        <v>431.5333333333333</v>
      </c>
      <c r="J478" s="122">
        <v>445.06666666666661</v>
      </c>
      <c r="K478" s="121">
        <v>418</v>
      </c>
      <c r="L478" s="121">
        <v>386.5</v>
      </c>
      <c r="M478" s="121">
        <v>40.638530000000003</v>
      </c>
    </row>
    <row r="479" spans="1:13">
      <c r="A479" s="65">
        <v>470</v>
      </c>
      <c r="B479" s="121" t="s">
        <v>158</v>
      </c>
      <c r="C479" s="124">
        <v>4033.4</v>
      </c>
      <c r="D479" s="122">
        <v>4017.7999999999997</v>
      </c>
      <c r="E479" s="122">
        <v>3985.5999999999995</v>
      </c>
      <c r="F479" s="122">
        <v>3937.7999999999997</v>
      </c>
      <c r="G479" s="122">
        <v>3905.5999999999995</v>
      </c>
      <c r="H479" s="122">
        <v>4065.5999999999995</v>
      </c>
      <c r="I479" s="122">
        <v>4097.7999999999993</v>
      </c>
      <c r="J479" s="122">
        <v>4145.5999999999995</v>
      </c>
      <c r="K479" s="121">
        <v>4050</v>
      </c>
      <c r="L479" s="121">
        <v>3970</v>
      </c>
      <c r="M479" s="121">
        <v>1.3372200000000001</v>
      </c>
    </row>
    <row r="480" spans="1:13">
      <c r="A480" s="65">
        <v>471</v>
      </c>
      <c r="B480" s="121" t="s">
        <v>2006</v>
      </c>
      <c r="C480" s="124">
        <v>278.64999999999998</v>
      </c>
      <c r="D480" s="122">
        <v>278.21666666666664</v>
      </c>
      <c r="E480" s="122">
        <v>271.93333333333328</v>
      </c>
      <c r="F480" s="122">
        <v>265.21666666666664</v>
      </c>
      <c r="G480" s="122">
        <v>258.93333333333328</v>
      </c>
      <c r="H480" s="122">
        <v>284.93333333333328</v>
      </c>
      <c r="I480" s="122">
        <v>291.2166666666667</v>
      </c>
      <c r="J480" s="122">
        <v>297.93333333333328</v>
      </c>
      <c r="K480" s="121">
        <v>284.5</v>
      </c>
      <c r="L480" s="121">
        <v>271.5</v>
      </c>
      <c r="M480" s="121">
        <v>0.50983999999999996</v>
      </c>
    </row>
    <row r="481" spans="1:13">
      <c r="A481" s="65">
        <v>472</v>
      </c>
      <c r="B481" s="123" t="s">
        <v>159</v>
      </c>
      <c r="C481" s="125">
        <v>92.75</v>
      </c>
      <c r="D481" s="126">
        <v>92.633333333333326</v>
      </c>
      <c r="E481" s="126">
        <v>91.716666666666654</v>
      </c>
      <c r="F481" s="126">
        <v>90.683333333333323</v>
      </c>
      <c r="G481" s="126">
        <v>89.766666666666652</v>
      </c>
      <c r="H481" s="126">
        <v>93.666666666666657</v>
      </c>
      <c r="I481" s="126">
        <v>94.583333333333343</v>
      </c>
      <c r="J481" s="126">
        <v>95.61666666666666</v>
      </c>
      <c r="K481" s="123">
        <v>93.55</v>
      </c>
      <c r="L481" s="123">
        <v>91.6</v>
      </c>
      <c r="M481" s="123">
        <v>43.52807</v>
      </c>
    </row>
    <row r="482" spans="1:13">
      <c r="A482" s="65">
        <v>473</v>
      </c>
      <c r="B482" s="121" t="s">
        <v>160</v>
      </c>
      <c r="C482" s="134">
        <v>5.55</v>
      </c>
      <c r="D482" s="122">
        <v>5.5666666666666664</v>
      </c>
      <c r="E482" s="122">
        <v>5.4833333333333325</v>
      </c>
      <c r="F482" s="122">
        <v>5.4166666666666661</v>
      </c>
      <c r="G482" s="122">
        <v>5.3333333333333321</v>
      </c>
      <c r="H482" s="122">
        <v>5.6333333333333329</v>
      </c>
      <c r="I482" s="122">
        <v>5.7166666666666668</v>
      </c>
      <c r="J482" s="122">
        <v>5.7833333333333332</v>
      </c>
      <c r="K482" s="121">
        <v>5.65</v>
      </c>
      <c r="L482" s="121">
        <v>5.5</v>
      </c>
      <c r="M482" s="121">
        <v>90.398849999999996</v>
      </c>
    </row>
    <row r="483" spans="1:13">
      <c r="A483" s="65">
        <v>474</v>
      </c>
      <c r="B483" s="134" t="s">
        <v>2012</v>
      </c>
      <c r="C483" s="134">
        <v>12.65</v>
      </c>
      <c r="D483" s="129">
        <v>12.716666666666667</v>
      </c>
      <c r="E483" s="129">
        <v>12.533333333333333</v>
      </c>
      <c r="F483" s="129">
        <v>12.416666666666666</v>
      </c>
      <c r="G483" s="129">
        <v>12.233333333333333</v>
      </c>
      <c r="H483" s="129">
        <v>12.833333333333334</v>
      </c>
      <c r="I483" s="129">
        <v>13.016666666666667</v>
      </c>
      <c r="J483" s="129">
        <v>13.133333333333335</v>
      </c>
      <c r="K483" s="134">
        <v>12.9</v>
      </c>
      <c r="L483" s="134">
        <v>12.6</v>
      </c>
      <c r="M483" s="134">
        <v>3.1288499999999999</v>
      </c>
    </row>
    <row r="484" spans="1:13">
      <c r="A484" s="65">
        <v>475</v>
      </c>
      <c r="B484" s="134" t="s">
        <v>156</v>
      </c>
      <c r="C484" s="134">
        <v>1130.55</v>
      </c>
      <c r="D484" s="129">
        <v>1131.4333333333334</v>
      </c>
      <c r="E484" s="129">
        <v>1109.6666666666667</v>
      </c>
      <c r="F484" s="129">
        <v>1088.7833333333333</v>
      </c>
      <c r="G484" s="129">
        <v>1067.0166666666667</v>
      </c>
      <c r="H484" s="129">
        <v>1152.3166666666668</v>
      </c>
      <c r="I484" s="129">
        <v>1174.0833333333333</v>
      </c>
      <c r="J484" s="129">
        <v>1194.9666666666669</v>
      </c>
      <c r="K484" s="134">
        <v>1153.2</v>
      </c>
      <c r="L484" s="134">
        <v>1110.55</v>
      </c>
      <c r="M484" s="134">
        <v>4.1728699999999996</v>
      </c>
    </row>
    <row r="485" spans="1:13">
      <c r="A485" s="65">
        <v>476</v>
      </c>
      <c r="B485" s="134" t="s">
        <v>357</v>
      </c>
      <c r="C485" s="134">
        <v>3477.8</v>
      </c>
      <c r="D485" s="129">
        <v>3482.1333333333332</v>
      </c>
      <c r="E485" s="129">
        <v>3459.2666666666664</v>
      </c>
      <c r="F485" s="129">
        <v>3440.7333333333331</v>
      </c>
      <c r="G485" s="129">
        <v>3417.8666666666663</v>
      </c>
      <c r="H485" s="129">
        <v>3500.6666666666665</v>
      </c>
      <c r="I485" s="129">
        <v>3523.5333333333333</v>
      </c>
      <c r="J485" s="129">
        <v>3542.0666666666666</v>
      </c>
      <c r="K485" s="134">
        <v>3505</v>
      </c>
      <c r="L485" s="134">
        <v>3463.6</v>
      </c>
      <c r="M485" s="134">
        <v>1.6089800000000001</v>
      </c>
    </row>
    <row r="486" spans="1:13">
      <c r="A486" s="65">
        <v>477</v>
      </c>
      <c r="B486" s="134" t="s">
        <v>2039</v>
      </c>
      <c r="C486" s="134">
        <v>240.25</v>
      </c>
      <c r="D486" s="129">
        <v>240.01666666666665</v>
      </c>
      <c r="E486" s="129">
        <v>238.1333333333333</v>
      </c>
      <c r="F486" s="129">
        <v>236.01666666666665</v>
      </c>
      <c r="G486" s="129">
        <v>234.1333333333333</v>
      </c>
      <c r="H486" s="129">
        <v>242.1333333333333</v>
      </c>
      <c r="I486" s="129">
        <v>244.01666666666662</v>
      </c>
      <c r="J486" s="129">
        <v>246.1333333333333</v>
      </c>
      <c r="K486" s="134">
        <v>241.9</v>
      </c>
      <c r="L486" s="134">
        <v>237.9</v>
      </c>
      <c r="M486" s="134">
        <v>6.0390600000000001</v>
      </c>
    </row>
    <row r="487" spans="1:13">
      <c r="A487" s="65">
        <v>478</v>
      </c>
      <c r="B487" s="134" t="s">
        <v>2057</v>
      </c>
      <c r="C487" s="134">
        <v>403.4</v>
      </c>
      <c r="D487" s="129">
        <v>403.93333333333334</v>
      </c>
      <c r="E487" s="129">
        <v>398.36666666666667</v>
      </c>
      <c r="F487" s="129">
        <v>393.33333333333331</v>
      </c>
      <c r="G487" s="129">
        <v>387.76666666666665</v>
      </c>
      <c r="H487" s="129">
        <v>408.9666666666667</v>
      </c>
      <c r="I487" s="129">
        <v>414.53333333333342</v>
      </c>
      <c r="J487" s="129">
        <v>419.56666666666672</v>
      </c>
      <c r="K487" s="134">
        <v>409.5</v>
      </c>
      <c r="L487" s="134">
        <v>398.9</v>
      </c>
      <c r="M487" s="134">
        <v>2.7541799999999999</v>
      </c>
    </row>
    <row r="488" spans="1:13">
      <c r="A488" s="65">
        <v>479</v>
      </c>
      <c r="B488" s="134" t="s">
        <v>2074</v>
      </c>
      <c r="C488" s="134">
        <v>413.4</v>
      </c>
      <c r="D488" s="129">
        <v>413.84999999999997</v>
      </c>
      <c r="E488" s="129">
        <v>410.09999999999991</v>
      </c>
      <c r="F488" s="129">
        <v>406.79999999999995</v>
      </c>
      <c r="G488" s="129">
        <v>403.0499999999999</v>
      </c>
      <c r="H488" s="129">
        <v>417.14999999999992</v>
      </c>
      <c r="I488" s="129">
        <v>420.90000000000003</v>
      </c>
      <c r="J488" s="129">
        <v>424.19999999999993</v>
      </c>
      <c r="K488" s="134">
        <v>417.6</v>
      </c>
      <c r="L488" s="134">
        <v>410.55</v>
      </c>
      <c r="M488" s="134">
        <v>0.12039999999999999</v>
      </c>
    </row>
    <row r="489" spans="1:13">
      <c r="A489" s="65">
        <v>480</v>
      </c>
      <c r="B489" s="134" t="s">
        <v>2084</v>
      </c>
      <c r="C489" s="134">
        <v>498.05</v>
      </c>
      <c r="D489" s="129">
        <v>499.48333333333335</v>
      </c>
      <c r="E489" s="129">
        <v>493.06666666666672</v>
      </c>
      <c r="F489" s="129">
        <v>488.08333333333337</v>
      </c>
      <c r="G489" s="129">
        <v>481.66666666666674</v>
      </c>
      <c r="H489" s="129">
        <v>504.4666666666667</v>
      </c>
      <c r="I489" s="129">
        <v>510.88333333333333</v>
      </c>
      <c r="J489" s="129">
        <v>515.86666666666667</v>
      </c>
      <c r="K489" s="134">
        <v>505.9</v>
      </c>
      <c r="L489" s="134">
        <v>494.5</v>
      </c>
      <c r="M489" s="134">
        <v>0.66025</v>
      </c>
    </row>
    <row r="490" spans="1:13">
      <c r="A490" s="65">
        <v>481</v>
      </c>
      <c r="B490" s="134" t="s">
        <v>2082</v>
      </c>
      <c r="C490" s="134">
        <v>1205</v>
      </c>
      <c r="D490" s="129">
        <v>1205.6833333333334</v>
      </c>
      <c r="E490" s="129">
        <v>1199.3666666666668</v>
      </c>
      <c r="F490" s="129">
        <v>1193.7333333333333</v>
      </c>
      <c r="G490" s="129">
        <v>1187.4166666666667</v>
      </c>
      <c r="H490" s="129">
        <v>1211.3166666666668</v>
      </c>
      <c r="I490" s="129">
        <v>1217.6333333333334</v>
      </c>
      <c r="J490" s="129">
        <v>1223.2666666666669</v>
      </c>
      <c r="K490" s="134">
        <v>1212</v>
      </c>
      <c r="L490" s="134">
        <v>1200.05</v>
      </c>
      <c r="M490" s="134">
        <v>0.12234</v>
      </c>
    </row>
    <row r="491" spans="1:13">
      <c r="A491" s="65">
        <v>482</v>
      </c>
      <c r="B491" s="134" t="s">
        <v>2243</v>
      </c>
      <c r="C491" s="134">
        <v>707.3</v>
      </c>
      <c r="D491" s="129">
        <v>716.1</v>
      </c>
      <c r="E491" s="129">
        <v>692.2</v>
      </c>
      <c r="F491" s="129">
        <v>677.1</v>
      </c>
      <c r="G491" s="129">
        <v>653.20000000000005</v>
      </c>
      <c r="H491" s="129">
        <v>731.2</v>
      </c>
      <c r="I491" s="129">
        <v>755.09999999999991</v>
      </c>
      <c r="J491" s="129">
        <v>770.2</v>
      </c>
      <c r="K491" s="134">
        <v>740</v>
      </c>
      <c r="L491" s="134">
        <v>701</v>
      </c>
      <c r="M491" s="134">
        <v>1.22098</v>
      </c>
    </row>
    <row r="492" spans="1:13">
      <c r="A492" s="65">
        <v>483</v>
      </c>
      <c r="B492" s="134" t="s">
        <v>228</v>
      </c>
      <c r="C492" s="134">
        <v>285.45</v>
      </c>
      <c r="D492" s="129">
        <v>285.61666666666662</v>
      </c>
      <c r="E492" s="129">
        <v>281.83333333333326</v>
      </c>
      <c r="F492" s="129">
        <v>278.21666666666664</v>
      </c>
      <c r="G492" s="129">
        <v>274.43333333333328</v>
      </c>
      <c r="H492" s="129">
        <v>289.23333333333323</v>
      </c>
      <c r="I492" s="129">
        <v>293.01666666666665</v>
      </c>
      <c r="J492" s="129">
        <v>296.63333333333321</v>
      </c>
      <c r="K492" s="134">
        <v>289.39999999999998</v>
      </c>
      <c r="L492" s="134">
        <v>282</v>
      </c>
      <c r="M492" s="134">
        <v>82.423540000000003</v>
      </c>
    </row>
    <row r="493" spans="1:13">
      <c r="A493" s="65">
        <v>484</v>
      </c>
      <c r="B493" s="134" t="s">
        <v>2036</v>
      </c>
      <c r="C493" s="134">
        <v>1343.55</v>
      </c>
      <c r="D493" s="129">
        <v>1333.7833333333335</v>
      </c>
      <c r="E493" s="129">
        <v>1318.0666666666671</v>
      </c>
      <c r="F493" s="129">
        <v>1292.5833333333335</v>
      </c>
      <c r="G493" s="129">
        <v>1276.866666666667</v>
      </c>
      <c r="H493" s="129">
        <v>1359.2666666666671</v>
      </c>
      <c r="I493" s="129">
        <v>1374.9833333333338</v>
      </c>
      <c r="J493" s="129">
        <v>1400.4666666666672</v>
      </c>
      <c r="K493" s="134">
        <v>1349.5</v>
      </c>
      <c r="L493" s="134">
        <v>1308.3</v>
      </c>
      <c r="M493" s="134">
        <v>2.3460000000000002E-2</v>
      </c>
    </row>
    <row r="494" spans="1:13">
      <c r="A494" s="65">
        <v>485</v>
      </c>
      <c r="B494" s="134" t="s">
        <v>2042</v>
      </c>
      <c r="C494" s="134">
        <v>11.15</v>
      </c>
      <c r="D494" s="129">
        <v>11.216666666666667</v>
      </c>
      <c r="E494" s="129">
        <v>11.033333333333333</v>
      </c>
      <c r="F494" s="129">
        <v>10.916666666666666</v>
      </c>
      <c r="G494" s="129">
        <v>10.733333333333333</v>
      </c>
      <c r="H494" s="129">
        <v>11.333333333333334</v>
      </c>
      <c r="I494" s="129">
        <v>11.516666666666667</v>
      </c>
      <c r="J494" s="129">
        <v>11.633333333333335</v>
      </c>
      <c r="K494" s="134">
        <v>11.4</v>
      </c>
      <c r="L494" s="134">
        <v>11.1</v>
      </c>
      <c r="M494" s="134">
        <v>7.9931599999999996</v>
      </c>
    </row>
    <row r="495" spans="1:13">
      <c r="A495" s="65">
        <v>486</v>
      </c>
      <c r="B495" s="134" t="s">
        <v>2045</v>
      </c>
      <c r="C495" s="134">
        <v>61.15</v>
      </c>
      <c r="D495" s="129">
        <v>61.466666666666669</v>
      </c>
      <c r="E495" s="129">
        <v>59.783333333333339</v>
      </c>
      <c r="F495" s="129">
        <v>58.416666666666671</v>
      </c>
      <c r="G495" s="129">
        <v>56.733333333333341</v>
      </c>
      <c r="H495" s="129">
        <v>62.833333333333336</v>
      </c>
      <c r="I495" s="129">
        <v>64.51666666666668</v>
      </c>
      <c r="J495" s="129">
        <v>65.883333333333326</v>
      </c>
      <c r="K495" s="134">
        <v>63.15</v>
      </c>
      <c r="L495" s="134">
        <v>60.1</v>
      </c>
      <c r="M495" s="134">
        <v>97.316199999999995</v>
      </c>
    </row>
    <row r="496" spans="1:13">
      <c r="A496" s="65">
        <v>487</v>
      </c>
      <c r="B496" s="134" t="s">
        <v>2051</v>
      </c>
      <c r="C496" s="134">
        <v>900.5</v>
      </c>
      <c r="D496" s="129">
        <v>896.4</v>
      </c>
      <c r="E496" s="129">
        <v>885.8</v>
      </c>
      <c r="F496" s="129">
        <v>871.1</v>
      </c>
      <c r="G496" s="129">
        <v>860.5</v>
      </c>
      <c r="H496" s="129">
        <v>911.09999999999991</v>
      </c>
      <c r="I496" s="129">
        <v>921.7</v>
      </c>
      <c r="J496" s="129">
        <v>936.39999999999986</v>
      </c>
      <c r="K496" s="134">
        <v>907</v>
      </c>
      <c r="L496" s="134">
        <v>881.7</v>
      </c>
      <c r="M496" s="134">
        <v>6.0810000000000003E-2</v>
      </c>
    </row>
    <row r="497" spans="1:13">
      <c r="A497" s="65">
        <v>488</v>
      </c>
      <c r="B497" s="134" t="s">
        <v>162</v>
      </c>
      <c r="C497" s="134">
        <v>627.54999999999995</v>
      </c>
      <c r="D497" s="129">
        <v>626.36666666666667</v>
      </c>
      <c r="E497" s="129">
        <v>617.73333333333335</v>
      </c>
      <c r="F497" s="129">
        <v>607.91666666666663</v>
      </c>
      <c r="G497" s="129">
        <v>599.2833333333333</v>
      </c>
      <c r="H497" s="129">
        <v>636.18333333333339</v>
      </c>
      <c r="I497" s="129">
        <v>644.81666666666683</v>
      </c>
      <c r="J497" s="129">
        <v>654.63333333333344</v>
      </c>
      <c r="K497" s="134">
        <v>635</v>
      </c>
      <c r="L497" s="134">
        <v>616.54999999999995</v>
      </c>
      <c r="M497" s="134">
        <v>12.111090000000001</v>
      </c>
    </row>
    <row r="498" spans="1:13">
      <c r="A498" s="65">
        <v>489</v>
      </c>
      <c r="B498" s="134" t="s">
        <v>2086</v>
      </c>
      <c r="C498" s="134">
        <v>7891.5</v>
      </c>
      <c r="D498" s="129">
        <v>7907.8166666666666</v>
      </c>
      <c r="E498" s="129">
        <v>7835.7333333333336</v>
      </c>
      <c r="F498" s="129">
        <v>7779.9666666666672</v>
      </c>
      <c r="G498" s="129">
        <v>7707.8833333333341</v>
      </c>
      <c r="H498" s="129">
        <v>7963.583333333333</v>
      </c>
      <c r="I498" s="129">
        <v>8035.666666666667</v>
      </c>
      <c r="J498" s="129">
        <v>8091.4333333333325</v>
      </c>
      <c r="K498" s="134">
        <v>7979.9</v>
      </c>
      <c r="L498" s="134">
        <v>7852.05</v>
      </c>
      <c r="M498" s="134">
        <v>8.6400000000000001E-3</v>
      </c>
    </row>
    <row r="499" spans="1:13">
      <c r="A499" s="65">
        <v>490</v>
      </c>
      <c r="B499" s="134" t="s">
        <v>2092</v>
      </c>
      <c r="C499" s="134">
        <v>149.75</v>
      </c>
      <c r="D499" s="129">
        <v>145.86666666666667</v>
      </c>
      <c r="E499" s="129">
        <v>140.88333333333335</v>
      </c>
      <c r="F499" s="129">
        <v>132.01666666666668</v>
      </c>
      <c r="G499" s="129">
        <v>127.03333333333336</v>
      </c>
      <c r="H499" s="129">
        <v>154.73333333333335</v>
      </c>
      <c r="I499" s="129">
        <v>159.7166666666667</v>
      </c>
      <c r="J499" s="129">
        <v>168.58333333333334</v>
      </c>
      <c r="K499" s="134">
        <v>150.85</v>
      </c>
      <c r="L499" s="134">
        <v>137</v>
      </c>
      <c r="M499" s="134">
        <v>8.3163400000000003</v>
      </c>
    </row>
    <row r="500" spans="1:13">
      <c r="A500" s="65">
        <v>491</v>
      </c>
      <c r="B500" s="134" t="s">
        <v>2096</v>
      </c>
      <c r="C500" s="134">
        <v>59.1</v>
      </c>
      <c r="D500" s="129">
        <v>59.433333333333337</v>
      </c>
      <c r="E500" s="129">
        <v>58.466666666666676</v>
      </c>
      <c r="F500" s="129">
        <v>57.833333333333336</v>
      </c>
      <c r="G500" s="129">
        <v>56.866666666666674</v>
      </c>
      <c r="H500" s="129">
        <v>60.066666666666677</v>
      </c>
      <c r="I500" s="129">
        <v>61.033333333333346</v>
      </c>
      <c r="J500" s="129">
        <v>61.666666666666679</v>
      </c>
      <c r="K500" s="134">
        <v>60.4</v>
      </c>
      <c r="L500" s="134">
        <v>58.8</v>
      </c>
      <c r="M500" s="134">
        <v>11.42882</v>
      </c>
    </row>
    <row r="501" spans="1:13">
      <c r="A501" s="65">
        <v>492</v>
      </c>
      <c r="B501" s="134" t="s">
        <v>2102</v>
      </c>
      <c r="C501" s="134">
        <v>1576.25</v>
      </c>
      <c r="D501" s="129">
        <v>1568.0166666666667</v>
      </c>
      <c r="E501" s="129">
        <v>1556.0333333333333</v>
      </c>
      <c r="F501" s="129">
        <v>1535.8166666666666</v>
      </c>
      <c r="G501" s="129">
        <v>1523.8333333333333</v>
      </c>
      <c r="H501" s="129">
        <v>1588.2333333333333</v>
      </c>
      <c r="I501" s="129">
        <v>1600.2166666666665</v>
      </c>
      <c r="J501" s="129">
        <v>1620.4333333333334</v>
      </c>
      <c r="K501" s="134">
        <v>1580</v>
      </c>
      <c r="L501" s="134">
        <v>1547.8</v>
      </c>
      <c r="M501" s="134">
        <v>0.14616999999999999</v>
      </c>
    </row>
    <row r="502" spans="1:13">
      <c r="A502" s="65">
        <v>493</v>
      </c>
      <c r="B502" s="134" t="s">
        <v>163</v>
      </c>
      <c r="C502" s="134">
        <v>274.75</v>
      </c>
      <c r="D502" s="129">
        <v>272.5333333333333</v>
      </c>
      <c r="E502" s="129">
        <v>269.41666666666663</v>
      </c>
      <c r="F502" s="129">
        <v>264.08333333333331</v>
      </c>
      <c r="G502" s="129">
        <v>260.96666666666664</v>
      </c>
      <c r="H502" s="129">
        <v>277.86666666666662</v>
      </c>
      <c r="I502" s="129">
        <v>280.98333333333329</v>
      </c>
      <c r="J502" s="129">
        <v>286.31666666666661</v>
      </c>
      <c r="K502" s="134">
        <v>275.64999999999998</v>
      </c>
      <c r="L502" s="134">
        <v>267.2</v>
      </c>
      <c r="M502" s="134">
        <v>19.747050000000002</v>
      </c>
    </row>
    <row r="503" spans="1:13">
      <c r="A503" s="65">
        <v>494</v>
      </c>
      <c r="B503" s="134" t="s">
        <v>164</v>
      </c>
      <c r="C503" s="134">
        <v>740.8</v>
      </c>
      <c r="D503" s="129">
        <v>748.30000000000007</v>
      </c>
      <c r="E503" s="129">
        <v>707.60000000000014</v>
      </c>
      <c r="F503" s="129">
        <v>674.40000000000009</v>
      </c>
      <c r="G503" s="129">
        <v>633.70000000000016</v>
      </c>
      <c r="H503" s="129">
        <v>781.50000000000011</v>
      </c>
      <c r="I503" s="129">
        <v>822.20000000000016</v>
      </c>
      <c r="J503" s="129">
        <v>855.40000000000009</v>
      </c>
      <c r="K503" s="134">
        <v>789</v>
      </c>
      <c r="L503" s="134">
        <v>715.1</v>
      </c>
      <c r="M503" s="134">
        <v>63.539529999999999</v>
      </c>
    </row>
    <row r="504" spans="1:13">
      <c r="A504" s="65">
        <v>495</v>
      </c>
      <c r="B504" s="134" t="s">
        <v>165</v>
      </c>
      <c r="C504" s="134">
        <v>347.9</v>
      </c>
      <c r="D504" s="129">
        <v>346.84999999999997</v>
      </c>
      <c r="E504" s="129">
        <v>343.69999999999993</v>
      </c>
      <c r="F504" s="129">
        <v>339.49999999999994</v>
      </c>
      <c r="G504" s="129">
        <v>336.34999999999991</v>
      </c>
      <c r="H504" s="129">
        <v>351.04999999999995</v>
      </c>
      <c r="I504" s="129">
        <v>354.19999999999993</v>
      </c>
      <c r="J504" s="129">
        <v>358.4</v>
      </c>
      <c r="K504" s="134">
        <v>350</v>
      </c>
      <c r="L504" s="134">
        <v>342.65</v>
      </c>
      <c r="M504" s="134">
        <v>67.811610000000002</v>
      </c>
    </row>
    <row r="505" spans="1:13">
      <c r="A505" s="65">
        <v>496</v>
      </c>
      <c r="B505" s="134" t="s">
        <v>166</v>
      </c>
      <c r="C505" s="134">
        <v>599.85</v>
      </c>
      <c r="D505" s="129">
        <v>594.93333333333328</v>
      </c>
      <c r="E505" s="129">
        <v>586.46666666666658</v>
      </c>
      <c r="F505" s="129">
        <v>573.08333333333326</v>
      </c>
      <c r="G505" s="129">
        <v>564.61666666666656</v>
      </c>
      <c r="H505" s="129">
        <v>608.31666666666661</v>
      </c>
      <c r="I505" s="129">
        <v>616.7833333333333</v>
      </c>
      <c r="J505" s="129">
        <v>630.16666666666663</v>
      </c>
      <c r="K505" s="134">
        <v>603.4</v>
      </c>
      <c r="L505" s="134">
        <v>581.54999999999995</v>
      </c>
      <c r="M505" s="134">
        <v>9.6360299999999999</v>
      </c>
    </row>
    <row r="506" spans="1:13">
      <c r="A506" s="65">
        <v>497</v>
      </c>
      <c r="B506" s="134" t="s">
        <v>2115</v>
      </c>
      <c r="C506" s="134">
        <v>37.1</v>
      </c>
      <c r="D506" s="129">
        <v>36.966666666666669</v>
      </c>
      <c r="E506" s="129">
        <v>36.233333333333334</v>
      </c>
      <c r="F506" s="129">
        <v>35.366666666666667</v>
      </c>
      <c r="G506" s="129">
        <v>34.633333333333333</v>
      </c>
      <c r="H506" s="129">
        <v>37.833333333333336</v>
      </c>
      <c r="I506" s="129">
        <v>38.56666666666667</v>
      </c>
      <c r="J506" s="129">
        <v>39.433333333333337</v>
      </c>
      <c r="K506" s="134">
        <v>37.700000000000003</v>
      </c>
      <c r="L506" s="134">
        <v>36.1</v>
      </c>
      <c r="M506" s="134">
        <v>9.4463299999999997</v>
      </c>
    </row>
    <row r="507" spans="1:13">
      <c r="A507" s="65">
        <v>498</v>
      </c>
      <c r="B507" s="134" t="s">
        <v>2118</v>
      </c>
      <c r="C507" s="134">
        <v>1235.7</v>
      </c>
      <c r="D507" s="129">
        <v>1253.2333333333333</v>
      </c>
      <c r="E507" s="129">
        <v>1207.4666666666667</v>
      </c>
      <c r="F507" s="129">
        <v>1179.2333333333333</v>
      </c>
      <c r="G507" s="129">
        <v>1133.4666666666667</v>
      </c>
      <c r="H507" s="129">
        <v>1281.4666666666667</v>
      </c>
      <c r="I507" s="129">
        <v>1327.2333333333336</v>
      </c>
      <c r="J507" s="129">
        <v>1355.4666666666667</v>
      </c>
      <c r="K507" s="134">
        <v>1299</v>
      </c>
      <c r="L507" s="134">
        <v>1225</v>
      </c>
      <c r="M507" s="134">
        <v>0.30781999999999998</v>
      </c>
    </row>
    <row r="508" spans="1:13">
      <c r="A508" s="65"/>
      <c r="B508" s="158"/>
      <c r="C508" s="158"/>
      <c r="D508" s="443"/>
      <c r="E508" s="443"/>
      <c r="F508" s="443"/>
      <c r="G508" s="443"/>
      <c r="H508" s="443"/>
      <c r="I508" s="443"/>
      <c r="J508" s="443"/>
      <c r="K508" s="158"/>
      <c r="L508" s="158"/>
      <c r="M508" s="158"/>
    </row>
    <row r="509" spans="1:13">
      <c r="A509" s="65"/>
      <c r="B509" s="158"/>
      <c r="C509" s="158"/>
      <c r="D509" s="443"/>
      <c r="E509" s="443"/>
      <c r="F509" s="443"/>
      <c r="G509" s="443"/>
      <c r="H509" s="443"/>
      <c r="I509" s="443"/>
      <c r="J509" s="443"/>
      <c r="K509" s="158"/>
      <c r="L509" s="158"/>
      <c r="M509" s="158"/>
    </row>
    <row r="510" spans="1:13">
      <c r="A510" s="65"/>
      <c r="B510" s="158"/>
      <c r="C510" s="158"/>
      <c r="D510" s="443"/>
      <c r="E510" s="443"/>
      <c r="F510" s="443"/>
      <c r="G510" s="443"/>
      <c r="H510" s="443"/>
      <c r="I510" s="443"/>
      <c r="J510" s="443"/>
      <c r="K510" s="158"/>
      <c r="L510" s="158"/>
      <c r="M510" s="158"/>
    </row>
    <row r="511" spans="1:13">
      <c r="A511" s="65"/>
      <c r="B511" s="158"/>
      <c r="C511" s="158"/>
      <c r="D511" s="443"/>
      <c r="E511" s="443"/>
      <c r="F511" s="443"/>
      <c r="G511" s="443"/>
      <c r="H511" s="443"/>
      <c r="I511" s="443"/>
      <c r="J511" s="443"/>
      <c r="K511" s="158"/>
      <c r="L511" s="158"/>
      <c r="M511" s="158"/>
    </row>
    <row r="512" spans="1:13">
      <c r="A512" s="65"/>
      <c r="B512" s="158"/>
      <c r="C512" s="158"/>
      <c r="D512" s="443"/>
      <c r="E512" s="443"/>
      <c r="F512" s="443"/>
      <c r="G512" s="443"/>
      <c r="H512" s="443"/>
      <c r="I512" s="443"/>
      <c r="J512" s="443"/>
      <c r="K512" s="158"/>
      <c r="L512" s="158"/>
      <c r="M512" s="158"/>
    </row>
    <row r="513" spans="1:13">
      <c r="A513" s="65"/>
      <c r="B513" s="158"/>
      <c r="C513" s="158"/>
      <c r="D513" s="443"/>
      <c r="E513" s="443"/>
      <c r="F513" s="443"/>
      <c r="G513" s="443"/>
      <c r="H513" s="443"/>
      <c r="I513" s="443"/>
      <c r="J513" s="443"/>
      <c r="K513" s="158"/>
      <c r="L513" s="158"/>
      <c r="M513" s="158"/>
    </row>
    <row r="514" spans="1:13">
      <c r="A514" s="65"/>
      <c r="B514" s="44"/>
      <c r="C514" s="44"/>
      <c r="D514" s="37"/>
      <c r="E514" s="37"/>
      <c r="F514" s="37"/>
      <c r="G514" s="37"/>
      <c r="H514" s="37"/>
      <c r="I514" s="37"/>
      <c r="J514" s="37"/>
      <c r="K514" s="37"/>
    </row>
    <row r="515" spans="1:13">
      <c r="A515" s="65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3">
      <c r="A516" s="44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3">
      <c r="A517" s="158"/>
      <c r="B517" s="44"/>
      <c r="C517" s="44"/>
      <c r="D517" s="44"/>
      <c r="E517" s="37"/>
      <c r="F517" s="37"/>
      <c r="G517" s="37"/>
      <c r="H517" s="37"/>
      <c r="I517" s="37"/>
      <c r="J517" s="37"/>
      <c r="K517" s="37"/>
      <c r="L517" s="37"/>
    </row>
    <row r="518" spans="1:13">
      <c r="A518" s="158"/>
    </row>
    <row r="519" spans="1:13">
      <c r="A519" s="27"/>
    </row>
    <row r="520" spans="1:13">
      <c r="A520" s="27"/>
    </row>
    <row r="521" spans="1:13">
      <c r="A521" s="27"/>
    </row>
    <row r="522" spans="1:13">
      <c r="A522" s="19"/>
    </row>
    <row r="523" spans="1:13">
      <c r="A523" s="19"/>
    </row>
    <row r="524" spans="1:13">
      <c r="A524" s="19"/>
    </row>
    <row r="525" spans="1:13">
      <c r="A525" s="19"/>
    </row>
    <row r="527" spans="1:13">
      <c r="A527" s="37"/>
    </row>
    <row r="528" spans="1:13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40" sqref="A40"/>
    </sheetView>
  </sheetViews>
  <sheetFormatPr defaultRowHeight="12.75"/>
  <cols>
    <col min="1" max="1" width="12.140625" style="111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2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3"/>
      <c r="B5" s="513"/>
      <c r="C5" s="514"/>
      <c r="D5" s="51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5" t="s">
        <v>225</v>
      </c>
      <c r="C7" s="515"/>
      <c r="D7" s="48">
        <f>Main!B10</f>
        <v>42863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9">
        <v>43227</v>
      </c>
      <c r="B10" s="141">
        <v>532975</v>
      </c>
      <c r="C10" s="141" t="s">
        <v>3453</v>
      </c>
      <c r="D10" s="141" t="s">
        <v>3454</v>
      </c>
      <c r="E10" s="141" t="s">
        <v>257</v>
      </c>
      <c r="F10" s="142">
        <v>465300</v>
      </c>
      <c r="G10" s="141">
        <v>4.84</v>
      </c>
      <c r="H10" s="141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9">
        <v>43227</v>
      </c>
      <c r="B11" s="141">
        <v>532975</v>
      </c>
      <c r="C11" s="141" t="s">
        <v>3453</v>
      </c>
      <c r="D11" s="141" t="s">
        <v>3455</v>
      </c>
      <c r="E11" s="141" t="s">
        <v>256</v>
      </c>
      <c r="F11" s="142">
        <v>118276</v>
      </c>
      <c r="G11" s="141">
        <v>4.8499999999999996</v>
      </c>
      <c r="H11" s="141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9">
        <v>43227</v>
      </c>
      <c r="B12" s="141">
        <v>532975</v>
      </c>
      <c r="C12" s="141" t="s">
        <v>3453</v>
      </c>
      <c r="D12" s="141" t="s">
        <v>3456</v>
      </c>
      <c r="E12" s="141" t="s">
        <v>256</v>
      </c>
      <c r="F12" s="142">
        <v>347038</v>
      </c>
      <c r="G12" s="141">
        <v>4.84</v>
      </c>
      <c r="H12" s="141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9">
        <v>43227</v>
      </c>
      <c r="B13" s="141">
        <v>524412</v>
      </c>
      <c r="C13" s="141" t="s">
        <v>3457</v>
      </c>
      <c r="D13" s="141" t="s">
        <v>3458</v>
      </c>
      <c r="E13" s="141" t="s">
        <v>257</v>
      </c>
      <c r="F13" s="142">
        <v>275000</v>
      </c>
      <c r="G13" s="141">
        <v>55</v>
      </c>
      <c r="H13" s="141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9">
        <v>43227</v>
      </c>
      <c r="B14" s="141">
        <v>524412</v>
      </c>
      <c r="C14" s="65" t="s">
        <v>3457</v>
      </c>
      <c r="D14" s="65" t="s">
        <v>3459</v>
      </c>
      <c r="E14" s="65" t="s">
        <v>256</v>
      </c>
      <c r="F14" s="142">
        <v>120096</v>
      </c>
      <c r="G14" s="141">
        <v>54.9</v>
      </c>
      <c r="H14" s="141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9">
        <v>43227</v>
      </c>
      <c r="B15" s="141">
        <v>524412</v>
      </c>
      <c r="C15" s="65" t="s">
        <v>3457</v>
      </c>
      <c r="D15" s="65" t="s">
        <v>3459</v>
      </c>
      <c r="E15" s="65" t="s">
        <v>257</v>
      </c>
      <c r="F15" s="142">
        <v>118484</v>
      </c>
      <c r="G15" s="141">
        <v>54.46</v>
      </c>
      <c r="H15" s="141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9">
        <v>43227</v>
      </c>
      <c r="B16" s="141">
        <v>530187</v>
      </c>
      <c r="C16" s="65" t="s">
        <v>3460</v>
      </c>
      <c r="D16" s="65" t="s">
        <v>3461</v>
      </c>
      <c r="E16" s="65" t="s">
        <v>257</v>
      </c>
      <c r="F16" s="142">
        <v>100000</v>
      </c>
      <c r="G16" s="141">
        <v>6.73</v>
      </c>
      <c r="H16" s="141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9">
        <v>43227</v>
      </c>
      <c r="B17" s="141">
        <v>530187</v>
      </c>
      <c r="C17" s="141" t="s">
        <v>3460</v>
      </c>
      <c r="D17" s="141" t="s">
        <v>3462</v>
      </c>
      <c r="E17" s="141" t="s">
        <v>256</v>
      </c>
      <c r="F17" s="142">
        <v>169400</v>
      </c>
      <c r="G17" s="141">
        <v>7</v>
      </c>
      <c r="H17" s="141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9">
        <v>43227</v>
      </c>
      <c r="B18" s="141">
        <v>530187</v>
      </c>
      <c r="C18" s="141" t="s">
        <v>3460</v>
      </c>
      <c r="D18" s="141" t="s">
        <v>3462</v>
      </c>
      <c r="E18" s="141" t="s">
        <v>257</v>
      </c>
      <c r="F18" s="142">
        <v>7000</v>
      </c>
      <c r="G18" s="141">
        <v>6.99</v>
      </c>
      <c r="H18" s="141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9">
        <v>43227</v>
      </c>
      <c r="B19" s="141">
        <v>530187</v>
      </c>
      <c r="C19" s="141" t="s">
        <v>3460</v>
      </c>
      <c r="D19" s="141" t="s">
        <v>3463</v>
      </c>
      <c r="E19" s="141" t="s">
        <v>257</v>
      </c>
      <c r="F19" s="142">
        <v>103610</v>
      </c>
      <c r="G19" s="141">
        <v>7</v>
      </c>
      <c r="H19" s="141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9">
        <v>43227</v>
      </c>
      <c r="B20" s="141">
        <v>537766</v>
      </c>
      <c r="C20" s="141" t="s">
        <v>3464</v>
      </c>
      <c r="D20" s="141" t="s">
        <v>3465</v>
      </c>
      <c r="E20" s="141" t="s">
        <v>256</v>
      </c>
      <c r="F20" s="142">
        <v>65000</v>
      </c>
      <c r="G20" s="141">
        <v>188.9</v>
      </c>
      <c r="H20" s="141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9">
        <v>43227</v>
      </c>
      <c r="B21" s="141">
        <v>537766</v>
      </c>
      <c r="C21" s="141" t="s">
        <v>3464</v>
      </c>
      <c r="D21" s="141" t="s">
        <v>3466</v>
      </c>
      <c r="E21" s="141" t="s">
        <v>257</v>
      </c>
      <c r="F21" s="142">
        <v>65000</v>
      </c>
      <c r="G21" s="141">
        <v>188.9</v>
      </c>
      <c r="H21" s="141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9">
        <v>43227</v>
      </c>
      <c r="B22" s="141">
        <v>531862</v>
      </c>
      <c r="C22" s="141" t="s">
        <v>3467</v>
      </c>
      <c r="D22" s="141" t="s">
        <v>3468</v>
      </c>
      <c r="E22" s="141" t="s">
        <v>256</v>
      </c>
      <c r="F22" s="142">
        <v>30729</v>
      </c>
      <c r="G22" s="141">
        <v>142.37</v>
      </c>
      <c r="H22" s="141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9">
        <v>43227</v>
      </c>
      <c r="B23" s="141">
        <v>500069</v>
      </c>
      <c r="C23" s="141" t="s">
        <v>3469</v>
      </c>
      <c r="D23" s="141" t="s">
        <v>3470</v>
      </c>
      <c r="E23" s="141" t="s">
        <v>256</v>
      </c>
      <c r="F23" s="142">
        <v>100000</v>
      </c>
      <c r="G23" s="141">
        <v>103.73</v>
      </c>
      <c r="H23" s="141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9">
        <v>43227</v>
      </c>
      <c r="B24" s="141">
        <v>500069</v>
      </c>
      <c r="C24" s="141" t="s">
        <v>3469</v>
      </c>
      <c r="D24" s="141" t="s">
        <v>3471</v>
      </c>
      <c r="E24" s="141" t="s">
        <v>257</v>
      </c>
      <c r="F24" s="142">
        <v>100000</v>
      </c>
      <c r="G24" s="141">
        <v>103.73</v>
      </c>
      <c r="H24" s="141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9">
        <v>43227</v>
      </c>
      <c r="B25" s="141">
        <v>533407</v>
      </c>
      <c r="C25" s="141" t="s">
        <v>2339</v>
      </c>
      <c r="D25" s="141" t="s">
        <v>3472</v>
      </c>
      <c r="E25" s="141" t="s">
        <v>256</v>
      </c>
      <c r="F25" s="142">
        <v>300000</v>
      </c>
      <c r="G25" s="141">
        <v>35</v>
      </c>
      <c r="H25" s="141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9">
        <v>43227</v>
      </c>
      <c r="B26" s="141">
        <v>533407</v>
      </c>
      <c r="C26" s="141" t="s">
        <v>2339</v>
      </c>
      <c r="D26" s="141" t="s">
        <v>3473</v>
      </c>
      <c r="E26" s="141" t="s">
        <v>257</v>
      </c>
      <c r="F26" s="142">
        <v>300000</v>
      </c>
      <c r="G26" s="141">
        <v>35</v>
      </c>
      <c r="H26" s="141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9">
        <v>43227</v>
      </c>
      <c r="B27" s="141">
        <v>533212</v>
      </c>
      <c r="C27" s="141" t="s">
        <v>3474</v>
      </c>
      <c r="D27" s="141" t="s">
        <v>3475</v>
      </c>
      <c r="E27" s="141" t="s">
        <v>257</v>
      </c>
      <c r="F27" s="142">
        <v>25000</v>
      </c>
      <c r="G27" s="141">
        <v>196.68</v>
      </c>
      <c r="H27" s="141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9">
        <v>43227</v>
      </c>
      <c r="B28" s="141">
        <v>540756</v>
      </c>
      <c r="C28" s="141" t="s">
        <v>3476</v>
      </c>
      <c r="D28" s="141" t="s">
        <v>3477</v>
      </c>
      <c r="E28" s="141" t="s">
        <v>256</v>
      </c>
      <c r="F28" s="142">
        <v>39000</v>
      </c>
      <c r="G28" s="141">
        <v>41</v>
      </c>
      <c r="H28" s="141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9">
        <v>43227</v>
      </c>
      <c r="B29" s="141">
        <v>540756</v>
      </c>
      <c r="C29" s="141" t="s">
        <v>3476</v>
      </c>
      <c r="D29" s="141" t="s">
        <v>3478</v>
      </c>
      <c r="E29" s="141" t="s">
        <v>257</v>
      </c>
      <c r="F29" s="142">
        <v>30000</v>
      </c>
      <c r="G29" s="141">
        <v>41</v>
      </c>
      <c r="H29" s="141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9">
        <v>43227</v>
      </c>
      <c r="B30" s="141">
        <v>540952</v>
      </c>
      <c r="C30" s="141" t="s">
        <v>3479</v>
      </c>
      <c r="D30" s="141" t="s">
        <v>3480</v>
      </c>
      <c r="E30" s="141" t="s">
        <v>257</v>
      </c>
      <c r="F30" s="142">
        <v>70000</v>
      </c>
      <c r="G30" s="141">
        <v>7.41</v>
      </c>
      <c r="H30" s="141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9">
        <v>43227</v>
      </c>
      <c r="B31" s="141">
        <v>540150</v>
      </c>
      <c r="C31" s="141" t="s">
        <v>3481</v>
      </c>
      <c r="D31" s="141" t="s">
        <v>3482</v>
      </c>
      <c r="E31" s="141" t="s">
        <v>256</v>
      </c>
      <c r="F31" s="142">
        <v>12000</v>
      </c>
      <c r="G31" s="141">
        <v>52.35</v>
      </c>
      <c r="H31" s="141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9">
        <v>43227</v>
      </c>
      <c r="B32" s="141">
        <v>540150</v>
      </c>
      <c r="C32" s="141" t="s">
        <v>3481</v>
      </c>
      <c r="D32" s="141" t="s">
        <v>3482</v>
      </c>
      <c r="E32" s="141" t="s">
        <v>257</v>
      </c>
      <c r="F32" s="142">
        <v>24000</v>
      </c>
      <c r="G32" s="141">
        <v>52.35</v>
      </c>
      <c r="H32" s="141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9">
        <v>43227</v>
      </c>
      <c r="B33" s="141">
        <v>537092</v>
      </c>
      <c r="C33" s="141" t="s">
        <v>3483</v>
      </c>
      <c r="D33" s="141" t="s">
        <v>3484</v>
      </c>
      <c r="E33" s="141" t="s">
        <v>257</v>
      </c>
      <c r="F33" s="142">
        <v>36100</v>
      </c>
      <c r="G33" s="141">
        <v>41.49</v>
      </c>
      <c r="H33" s="141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9">
        <v>43227</v>
      </c>
      <c r="B34" s="141">
        <v>539595</v>
      </c>
      <c r="C34" s="141" t="s">
        <v>3430</v>
      </c>
      <c r="D34" s="141" t="s">
        <v>3485</v>
      </c>
      <c r="E34" s="141" t="s">
        <v>256</v>
      </c>
      <c r="F34" s="142">
        <v>17100</v>
      </c>
      <c r="G34" s="141">
        <v>91.71</v>
      </c>
      <c r="H34" s="141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9">
        <v>43227</v>
      </c>
      <c r="B35" s="141">
        <v>539520</v>
      </c>
      <c r="C35" s="141" t="s">
        <v>3292</v>
      </c>
      <c r="D35" s="141" t="s">
        <v>3486</v>
      </c>
      <c r="E35" s="141" t="s">
        <v>256</v>
      </c>
      <c r="F35" s="142">
        <v>1050</v>
      </c>
      <c r="G35" s="141">
        <v>14.19</v>
      </c>
      <c r="H35" s="141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9">
        <v>43227</v>
      </c>
      <c r="B36" s="141">
        <v>539520</v>
      </c>
      <c r="C36" s="141" t="s">
        <v>3292</v>
      </c>
      <c r="D36" s="141" t="s">
        <v>3486</v>
      </c>
      <c r="E36" s="141" t="s">
        <v>257</v>
      </c>
      <c r="F36" s="142">
        <v>17700</v>
      </c>
      <c r="G36" s="141">
        <v>14.13</v>
      </c>
      <c r="H36" s="141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9">
        <v>43227</v>
      </c>
      <c r="B37" s="141">
        <v>539520</v>
      </c>
      <c r="C37" s="141" t="s">
        <v>3292</v>
      </c>
      <c r="D37" s="141" t="s">
        <v>3487</v>
      </c>
      <c r="E37" s="141" t="s">
        <v>256</v>
      </c>
      <c r="F37" s="142">
        <v>15620</v>
      </c>
      <c r="G37" s="141">
        <v>14.14</v>
      </c>
      <c r="H37" s="141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9">
        <v>43227</v>
      </c>
      <c r="B38" s="141">
        <v>539520</v>
      </c>
      <c r="C38" s="141" t="s">
        <v>3292</v>
      </c>
      <c r="D38" s="141" t="s">
        <v>3487</v>
      </c>
      <c r="E38" s="141" t="s">
        <v>257</v>
      </c>
      <c r="F38" s="142">
        <v>16683</v>
      </c>
      <c r="G38" s="141">
        <v>14.15</v>
      </c>
      <c r="H38" s="141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9">
        <v>43227</v>
      </c>
      <c r="B39" s="141">
        <v>511736</v>
      </c>
      <c r="C39" s="141" t="s">
        <v>3488</v>
      </c>
      <c r="D39" s="141" t="s">
        <v>3489</v>
      </c>
      <c r="E39" s="141" t="s">
        <v>256</v>
      </c>
      <c r="F39" s="142">
        <v>5000000</v>
      </c>
      <c r="G39" s="141">
        <v>1.83</v>
      </c>
      <c r="H39" s="141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9">
        <v>43227</v>
      </c>
      <c r="B40" s="141">
        <v>511736</v>
      </c>
      <c r="C40" s="141" t="s">
        <v>3488</v>
      </c>
      <c r="D40" s="141" t="s">
        <v>3490</v>
      </c>
      <c r="E40" s="141" t="s">
        <v>256</v>
      </c>
      <c r="F40" s="142">
        <v>1516000</v>
      </c>
      <c r="G40" s="141">
        <v>1.81</v>
      </c>
      <c r="H40" s="141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9">
        <v>43227</v>
      </c>
      <c r="B41" s="141">
        <v>511736</v>
      </c>
      <c r="C41" s="141" t="s">
        <v>3488</v>
      </c>
      <c r="D41" s="141" t="s">
        <v>3490</v>
      </c>
      <c r="E41" s="141" t="s">
        <v>257</v>
      </c>
      <c r="F41" s="142">
        <v>2023976</v>
      </c>
      <c r="G41" s="141">
        <v>1.81</v>
      </c>
      <c r="H41" s="141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9">
        <v>43227</v>
      </c>
      <c r="B42" s="141">
        <v>503657</v>
      </c>
      <c r="C42" s="141" t="s">
        <v>3491</v>
      </c>
      <c r="D42" s="141" t="s">
        <v>3459</v>
      </c>
      <c r="E42" s="141" t="s">
        <v>256</v>
      </c>
      <c r="F42" s="142">
        <v>484078</v>
      </c>
      <c r="G42" s="141">
        <v>23.33</v>
      </c>
      <c r="H42" s="141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9">
        <v>43227</v>
      </c>
      <c r="B43" s="141">
        <v>503657</v>
      </c>
      <c r="C43" s="141" t="s">
        <v>3491</v>
      </c>
      <c r="D43" s="141" t="s">
        <v>3459</v>
      </c>
      <c r="E43" s="141" t="s">
        <v>257</v>
      </c>
      <c r="F43" s="142">
        <v>484078</v>
      </c>
      <c r="G43" s="141">
        <v>27.83</v>
      </c>
      <c r="H43" s="141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9">
        <v>43227</v>
      </c>
      <c r="B44" s="141">
        <v>503657</v>
      </c>
      <c r="C44" s="141" t="s">
        <v>3491</v>
      </c>
      <c r="D44" s="141" t="s">
        <v>3492</v>
      </c>
      <c r="E44" s="141" t="s">
        <v>256</v>
      </c>
      <c r="F44" s="142">
        <v>32394</v>
      </c>
      <c r="G44" s="141">
        <v>23.73</v>
      </c>
      <c r="H44" s="141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9">
        <v>43227</v>
      </c>
      <c r="B45" s="141">
        <v>503657</v>
      </c>
      <c r="C45" s="141" t="s">
        <v>3491</v>
      </c>
      <c r="D45" s="141" t="s">
        <v>3492</v>
      </c>
      <c r="E45" s="141" t="s">
        <v>257</v>
      </c>
      <c r="F45" s="142">
        <v>167565</v>
      </c>
      <c r="G45" s="141">
        <v>24.19</v>
      </c>
      <c r="H45" s="141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9">
        <v>43227</v>
      </c>
      <c r="B46" s="141">
        <v>503657</v>
      </c>
      <c r="C46" s="141" t="s">
        <v>3491</v>
      </c>
      <c r="D46" s="141" t="s">
        <v>3493</v>
      </c>
      <c r="E46" s="141" t="s">
        <v>256</v>
      </c>
      <c r="F46" s="142">
        <v>600000</v>
      </c>
      <c r="G46" s="141">
        <v>27.75</v>
      </c>
      <c r="H46" s="141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9">
        <v>43227</v>
      </c>
      <c r="B47" s="141">
        <v>503657</v>
      </c>
      <c r="C47" s="141" t="s">
        <v>3491</v>
      </c>
      <c r="D47" s="141" t="s">
        <v>3494</v>
      </c>
      <c r="E47" s="141" t="s">
        <v>256</v>
      </c>
      <c r="F47" s="142">
        <v>250</v>
      </c>
      <c r="G47" s="141">
        <v>25.6</v>
      </c>
      <c r="H47" s="141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9">
        <v>43227</v>
      </c>
      <c r="B48" s="141">
        <v>503657</v>
      </c>
      <c r="C48" s="141" t="s">
        <v>3491</v>
      </c>
      <c r="D48" s="141" t="s">
        <v>3494</v>
      </c>
      <c r="E48" s="141" t="s">
        <v>257</v>
      </c>
      <c r="F48" s="142">
        <v>122060</v>
      </c>
      <c r="G48" s="141">
        <v>27.75</v>
      </c>
      <c r="H48" s="141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9">
        <v>43227</v>
      </c>
      <c r="B49" s="141">
        <v>503657</v>
      </c>
      <c r="C49" s="141" t="s">
        <v>3491</v>
      </c>
      <c r="D49" s="141" t="s">
        <v>3495</v>
      </c>
      <c r="E49" s="141" t="s">
        <v>256</v>
      </c>
      <c r="F49" s="142">
        <v>45006</v>
      </c>
      <c r="G49" s="141">
        <v>22.8</v>
      </c>
      <c r="H49" s="141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9">
        <v>43227</v>
      </c>
      <c r="B50" s="141">
        <v>503657</v>
      </c>
      <c r="C50" s="141" t="s">
        <v>3491</v>
      </c>
      <c r="D50" s="141" t="s">
        <v>3495</v>
      </c>
      <c r="E50" s="141" t="s">
        <v>257</v>
      </c>
      <c r="F50" s="142">
        <v>100015</v>
      </c>
      <c r="G50" s="141">
        <v>23.05</v>
      </c>
      <c r="H50" s="141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9">
        <v>43227</v>
      </c>
      <c r="B51" s="141" t="s">
        <v>241</v>
      </c>
      <c r="C51" s="141" t="s">
        <v>3496</v>
      </c>
      <c r="D51" s="141" t="s">
        <v>3497</v>
      </c>
      <c r="E51" s="141" t="s">
        <v>257</v>
      </c>
      <c r="F51" s="142">
        <v>290079</v>
      </c>
      <c r="G51" s="141">
        <v>1061.76</v>
      </c>
      <c r="H51" s="141" t="s">
        <v>2387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9">
        <v>43227</v>
      </c>
      <c r="B52" s="141" t="s">
        <v>2586</v>
      </c>
      <c r="C52" s="141" t="s">
        <v>3302</v>
      </c>
      <c r="D52" s="141" t="s">
        <v>3303</v>
      </c>
      <c r="E52" s="141" t="s">
        <v>257</v>
      </c>
      <c r="F52" s="142">
        <v>153455</v>
      </c>
      <c r="G52" s="141">
        <v>82.26</v>
      </c>
      <c r="H52" s="141" t="s">
        <v>2387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9">
        <v>43227</v>
      </c>
      <c r="B53" s="141" t="s">
        <v>106</v>
      </c>
      <c r="C53" s="141" t="s">
        <v>3293</v>
      </c>
      <c r="D53" s="141" t="s">
        <v>3294</v>
      </c>
      <c r="E53" s="141" t="s">
        <v>257</v>
      </c>
      <c r="F53" s="142">
        <v>602288</v>
      </c>
      <c r="G53" s="141">
        <v>431.6</v>
      </c>
      <c r="H53" s="141" t="s">
        <v>2387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9">
        <v>43227</v>
      </c>
      <c r="B54" s="141" t="s">
        <v>3227</v>
      </c>
      <c r="C54" s="141" t="s">
        <v>3498</v>
      </c>
      <c r="D54" s="141" t="s">
        <v>3499</v>
      </c>
      <c r="E54" s="141" t="s">
        <v>257</v>
      </c>
      <c r="F54" s="142">
        <v>111284</v>
      </c>
      <c r="G54" s="141">
        <v>194.44</v>
      </c>
      <c r="H54" s="141" t="s">
        <v>2387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9">
        <v>43227</v>
      </c>
      <c r="B55" s="141" t="s">
        <v>3227</v>
      </c>
      <c r="C55" s="141" t="s">
        <v>3498</v>
      </c>
      <c r="D55" s="141" t="s">
        <v>3500</v>
      </c>
      <c r="E55" s="141" t="s">
        <v>257</v>
      </c>
      <c r="F55" s="142">
        <v>74113</v>
      </c>
      <c r="G55" s="141">
        <v>193.67</v>
      </c>
      <c r="H55" s="141" t="s">
        <v>2387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9">
        <v>43227</v>
      </c>
      <c r="B56" s="141" t="s">
        <v>3501</v>
      </c>
      <c r="C56" s="141" t="s">
        <v>3502</v>
      </c>
      <c r="D56" s="141" t="s">
        <v>3503</v>
      </c>
      <c r="E56" s="141" t="s">
        <v>257</v>
      </c>
      <c r="F56" s="142">
        <v>65000</v>
      </c>
      <c r="G56" s="141">
        <v>263.14</v>
      </c>
      <c r="H56" s="141" t="s">
        <v>2387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9">
        <v>43227</v>
      </c>
      <c r="B57" s="141" t="s">
        <v>3501</v>
      </c>
      <c r="C57" s="141" t="s">
        <v>3502</v>
      </c>
      <c r="D57" s="141" t="s">
        <v>3504</v>
      </c>
      <c r="E57" s="141" t="s">
        <v>257</v>
      </c>
      <c r="F57" s="142">
        <v>51000</v>
      </c>
      <c r="G57" s="141">
        <v>263.14999999999998</v>
      </c>
      <c r="H57" s="141" t="s">
        <v>2387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9">
        <v>43227</v>
      </c>
      <c r="B58" s="141" t="s">
        <v>1333</v>
      </c>
      <c r="C58" s="141" t="s">
        <v>3505</v>
      </c>
      <c r="D58" s="141" t="s">
        <v>3506</v>
      </c>
      <c r="E58" s="141" t="s">
        <v>257</v>
      </c>
      <c r="F58" s="142">
        <v>75250</v>
      </c>
      <c r="G58" s="141">
        <v>41.79</v>
      </c>
      <c r="H58" s="141" t="s">
        <v>2387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9">
        <v>43227</v>
      </c>
      <c r="B59" s="141" t="s">
        <v>3432</v>
      </c>
      <c r="C59" s="141" t="s">
        <v>3433</v>
      </c>
      <c r="D59" s="141" t="s">
        <v>3434</v>
      </c>
      <c r="E59" s="141" t="s">
        <v>257</v>
      </c>
      <c r="F59" s="142">
        <v>60000</v>
      </c>
      <c r="G59" s="141">
        <v>21.25</v>
      </c>
      <c r="H59" s="141" t="s">
        <v>2387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9">
        <v>43227</v>
      </c>
      <c r="B60" s="141" t="s">
        <v>358</v>
      </c>
      <c r="C60" s="141" t="s">
        <v>3259</v>
      </c>
      <c r="D60" s="141" t="s">
        <v>3267</v>
      </c>
      <c r="E60" s="141" t="s">
        <v>257</v>
      </c>
      <c r="F60" s="142">
        <v>1983827</v>
      </c>
      <c r="G60" s="141">
        <v>231.56</v>
      </c>
      <c r="H60" s="141" t="s">
        <v>2387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9">
        <v>43227</v>
      </c>
      <c r="B61" s="141" t="s">
        <v>358</v>
      </c>
      <c r="C61" s="141" t="s">
        <v>3259</v>
      </c>
      <c r="D61" s="141" t="s">
        <v>3436</v>
      </c>
      <c r="E61" s="141" t="s">
        <v>257</v>
      </c>
      <c r="F61" s="142">
        <v>2249311</v>
      </c>
      <c r="G61" s="141">
        <v>230.96</v>
      </c>
      <c r="H61" s="141" t="s">
        <v>2387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9">
        <v>43227</v>
      </c>
      <c r="B62" s="141" t="s">
        <v>358</v>
      </c>
      <c r="C62" s="141" t="s">
        <v>3259</v>
      </c>
      <c r="D62" s="141" t="s">
        <v>3268</v>
      </c>
      <c r="E62" s="141" t="s">
        <v>257</v>
      </c>
      <c r="F62" s="142">
        <v>2433751</v>
      </c>
      <c r="G62" s="141">
        <v>232.54</v>
      </c>
      <c r="H62" s="141" t="s">
        <v>2387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9">
        <v>43227</v>
      </c>
      <c r="B63" s="141" t="s">
        <v>358</v>
      </c>
      <c r="C63" s="141" t="s">
        <v>3259</v>
      </c>
      <c r="D63" s="141" t="s">
        <v>3269</v>
      </c>
      <c r="E63" s="141" t="s">
        <v>257</v>
      </c>
      <c r="F63" s="142">
        <v>4305342</v>
      </c>
      <c r="G63" s="141">
        <v>226.65</v>
      </c>
      <c r="H63" s="141" t="s">
        <v>2387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9">
        <v>43227</v>
      </c>
      <c r="B64" s="141" t="s">
        <v>358</v>
      </c>
      <c r="C64" s="141" t="s">
        <v>3259</v>
      </c>
      <c r="D64" s="141" t="s">
        <v>3270</v>
      </c>
      <c r="E64" s="141" t="s">
        <v>257</v>
      </c>
      <c r="F64" s="142">
        <v>2936524</v>
      </c>
      <c r="G64" s="141">
        <v>220.53</v>
      </c>
      <c r="H64" s="141" t="s">
        <v>2387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9">
        <v>43227</v>
      </c>
      <c r="B65" s="141" t="s">
        <v>358</v>
      </c>
      <c r="C65" s="141" t="s">
        <v>3259</v>
      </c>
      <c r="D65" s="141" t="s">
        <v>3437</v>
      </c>
      <c r="E65" s="141" t="s">
        <v>257</v>
      </c>
      <c r="F65" s="142">
        <v>1979306</v>
      </c>
      <c r="G65" s="141">
        <v>228.89</v>
      </c>
      <c r="H65" s="141" t="s">
        <v>2387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9">
        <v>43227</v>
      </c>
      <c r="B66" s="141" t="s">
        <v>358</v>
      </c>
      <c r="C66" s="141" t="s">
        <v>3259</v>
      </c>
      <c r="D66" s="141" t="s">
        <v>3507</v>
      </c>
      <c r="E66" s="141" t="s">
        <v>257</v>
      </c>
      <c r="F66" s="142">
        <v>2306851</v>
      </c>
      <c r="G66" s="141">
        <v>228.79</v>
      </c>
      <c r="H66" s="141" t="s">
        <v>2387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9">
        <v>43227</v>
      </c>
      <c r="B67" s="141" t="s">
        <v>358</v>
      </c>
      <c r="C67" s="141" t="s">
        <v>3259</v>
      </c>
      <c r="D67" s="141" t="s">
        <v>3304</v>
      </c>
      <c r="E67" s="141" t="s">
        <v>257</v>
      </c>
      <c r="F67" s="142">
        <v>3996376</v>
      </c>
      <c r="G67" s="141">
        <v>223.21</v>
      </c>
      <c r="H67" s="141" t="s">
        <v>2387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9">
        <v>43227</v>
      </c>
      <c r="B68" s="141" t="s">
        <v>358</v>
      </c>
      <c r="C68" s="141" t="s">
        <v>3259</v>
      </c>
      <c r="D68" s="141" t="s">
        <v>3271</v>
      </c>
      <c r="E68" s="141" t="s">
        <v>257</v>
      </c>
      <c r="F68" s="142">
        <v>4951199</v>
      </c>
      <c r="G68" s="141">
        <v>227.36</v>
      </c>
      <c r="H68" s="141" t="s">
        <v>2387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9">
        <v>43227</v>
      </c>
      <c r="B69" s="141" t="s">
        <v>358</v>
      </c>
      <c r="C69" s="141" t="s">
        <v>3259</v>
      </c>
      <c r="D69" s="141" t="s">
        <v>3272</v>
      </c>
      <c r="E69" s="141" t="s">
        <v>257</v>
      </c>
      <c r="F69" s="142">
        <v>3012604</v>
      </c>
      <c r="G69" s="141">
        <v>229.7</v>
      </c>
      <c r="H69" s="141" t="s">
        <v>2387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9">
        <v>43227</v>
      </c>
      <c r="B70" s="141" t="s">
        <v>358</v>
      </c>
      <c r="C70" s="141" t="s">
        <v>3259</v>
      </c>
      <c r="D70" s="141" t="s">
        <v>3508</v>
      </c>
      <c r="E70" s="141" t="s">
        <v>257</v>
      </c>
      <c r="F70" s="142">
        <v>1447719</v>
      </c>
      <c r="G70" s="141">
        <v>232.43</v>
      </c>
      <c r="H70" s="141" t="s">
        <v>2387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9">
        <v>43227</v>
      </c>
      <c r="B71" s="141" t="s">
        <v>358</v>
      </c>
      <c r="C71" s="141" t="s">
        <v>3259</v>
      </c>
      <c r="D71" s="141" t="s">
        <v>3294</v>
      </c>
      <c r="E71" s="141" t="s">
        <v>257</v>
      </c>
      <c r="F71" s="142">
        <v>5370098</v>
      </c>
      <c r="G71" s="141">
        <v>228.75</v>
      </c>
      <c r="H71" s="141" t="s">
        <v>2387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9">
        <v>43227</v>
      </c>
      <c r="B72" s="141" t="s">
        <v>358</v>
      </c>
      <c r="C72" s="141" t="s">
        <v>3259</v>
      </c>
      <c r="D72" s="141" t="s">
        <v>3305</v>
      </c>
      <c r="E72" s="141" t="s">
        <v>257</v>
      </c>
      <c r="F72" s="142">
        <v>11479195</v>
      </c>
      <c r="G72" s="141">
        <v>228.83</v>
      </c>
      <c r="H72" s="141" t="s">
        <v>2387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9">
        <v>43227</v>
      </c>
      <c r="B73" s="141" t="s">
        <v>1697</v>
      </c>
      <c r="C73" s="141" t="s">
        <v>3295</v>
      </c>
      <c r="D73" s="141" t="s">
        <v>3509</v>
      </c>
      <c r="E73" s="141" t="s">
        <v>257</v>
      </c>
      <c r="F73" s="142">
        <v>4743552</v>
      </c>
      <c r="G73" s="141">
        <v>15.29</v>
      </c>
      <c r="H73" s="141" t="s">
        <v>2387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9">
        <v>43227</v>
      </c>
      <c r="B74" s="141" t="s">
        <v>2547</v>
      </c>
      <c r="C74" s="141" t="s">
        <v>3510</v>
      </c>
      <c r="D74" s="141" t="s">
        <v>3511</v>
      </c>
      <c r="E74" s="141" t="s">
        <v>257</v>
      </c>
      <c r="F74" s="142">
        <v>66578</v>
      </c>
      <c r="G74" s="141">
        <v>28.79</v>
      </c>
      <c r="H74" s="141" t="s">
        <v>2387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9">
        <v>43227</v>
      </c>
      <c r="B75" s="141" t="s">
        <v>1805</v>
      </c>
      <c r="C75" s="141" t="s">
        <v>3512</v>
      </c>
      <c r="D75" s="141" t="s">
        <v>3513</v>
      </c>
      <c r="E75" s="141" t="s">
        <v>257</v>
      </c>
      <c r="F75" s="142">
        <v>172864</v>
      </c>
      <c r="G75" s="141">
        <v>112.36</v>
      </c>
      <c r="H75" s="141" t="s">
        <v>2387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9">
        <v>43227</v>
      </c>
      <c r="B76" s="141" t="s">
        <v>2456</v>
      </c>
      <c r="C76" s="141" t="s">
        <v>3514</v>
      </c>
      <c r="D76" s="141" t="s">
        <v>3515</v>
      </c>
      <c r="E76" s="141" t="s">
        <v>257</v>
      </c>
      <c r="F76" s="142">
        <v>197633</v>
      </c>
      <c r="G76" s="141">
        <v>118.01</v>
      </c>
      <c r="H76" s="141" t="s">
        <v>2387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9">
        <v>43227</v>
      </c>
      <c r="B77" s="141" t="s">
        <v>1849</v>
      </c>
      <c r="C77" s="141" t="s">
        <v>3516</v>
      </c>
      <c r="D77" s="141" t="s">
        <v>3517</v>
      </c>
      <c r="E77" s="141" t="s">
        <v>257</v>
      </c>
      <c r="F77" s="142">
        <v>524705</v>
      </c>
      <c r="G77" s="141">
        <v>15.42</v>
      </c>
      <c r="H77" s="141" t="s">
        <v>2387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9">
        <v>43227</v>
      </c>
      <c r="B78" s="141" t="s">
        <v>1849</v>
      </c>
      <c r="C78" s="141" t="s">
        <v>3516</v>
      </c>
      <c r="D78" s="141" t="s">
        <v>3518</v>
      </c>
      <c r="E78" s="141" t="s">
        <v>257</v>
      </c>
      <c r="F78" s="142">
        <v>1010000</v>
      </c>
      <c r="G78" s="141">
        <v>15.55</v>
      </c>
      <c r="H78" s="141" t="s">
        <v>2387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9">
        <v>43227</v>
      </c>
      <c r="B79" s="141" t="s">
        <v>1855</v>
      </c>
      <c r="C79" s="141" t="s">
        <v>3519</v>
      </c>
      <c r="D79" s="141" t="s">
        <v>3520</v>
      </c>
      <c r="E79" s="141" t="s">
        <v>257</v>
      </c>
      <c r="F79" s="141">
        <v>1605420</v>
      </c>
      <c r="G79" s="141">
        <v>2.8</v>
      </c>
      <c r="H79" s="141" t="s">
        <v>2387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9">
        <v>43227</v>
      </c>
      <c r="B80" s="141" t="s">
        <v>2586</v>
      </c>
      <c r="C80" s="141" t="s">
        <v>3302</v>
      </c>
      <c r="D80" s="141" t="s">
        <v>3303</v>
      </c>
      <c r="E80" s="141" t="s">
        <v>256</v>
      </c>
      <c r="F80" s="141">
        <v>153455</v>
      </c>
      <c r="G80" s="141">
        <v>81.540000000000006</v>
      </c>
      <c r="H80" s="141" t="s">
        <v>2387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9">
        <v>43227</v>
      </c>
      <c r="B81" s="141" t="s">
        <v>2586</v>
      </c>
      <c r="C81" s="141" t="s">
        <v>3302</v>
      </c>
      <c r="D81" s="141" t="s">
        <v>3431</v>
      </c>
      <c r="E81" s="141" t="s">
        <v>256</v>
      </c>
      <c r="F81" s="141">
        <v>200000</v>
      </c>
      <c r="G81" s="141">
        <v>82.51</v>
      </c>
      <c r="H81" s="141" t="s">
        <v>2387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9">
        <v>43227</v>
      </c>
      <c r="B82" s="141" t="s">
        <v>106</v>
      </c>
      <c r="C82" s="141" t="s">
        <v>3293</v>
      </c>
      <c r="D82" s="141" t="s">
        <v>3294</v>
      </c>
      <c r="E82" s="141" t="s">
        <v>256</v>
      </c>
      <c r="F82" s="141">
        <v>602288</v>
      </c>
      <c r="G82" s="141">
        <v>431.63</v>
      </c>
      <c r="H82" s="141" t="s">
        <v>2387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9">
        <v>43227</v>
      </c>
      <c r="B83" s="141" t="s">
        <v>3227</v>
      </c>
      <c r="C83" s="141" t="s">
        <v>3498</v>
      </c>
      <c r="D83" s="141" t="s">
        <v>3499</v>
      </c>
      <c r="E83" s="141" t="s">
        <v>256</v>
      </c>
      <c r="F83" s="141">
        <v>111284</v>
      </c>
      <c r="G83" s="141">
        <v>194.64</v>
      </c>
      <c r="H83" s="141" t="s">
        <v>2387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9">
        <v>43227</v>
      </c>
      <c r="B84" s="141" t="s">
        <v>3227</v>
      </c>
      <c r="C84" s="141" t="s">
        <v>3498</v>
      </c>
      <c r="D84" s="141" t="s">
        <v>3500</v>
      </c>
      <c r="E84" s="141" t="s">
        <v>256</v>
      </c>
      <c r="F84" s="141">
        <v>15900</v>
      </c>
      <c r="G84" s="141">
        <v>192.39</v>
      </c>
      <c r="H84" s="141" t="s">
        <v>2387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9">
        <v>43227</v>
      </c>
      <c r="B85" s="141" t="s">
        <v>3501</v>
      </c>
      <c r="C85" s="141" t="s">
        <v>3502</v>
      </c>
      <c r="D85" s="141" t="s">
        <v>3503</v>
      </c>
      <c r="E85" s="141" t="s">
        <v>256</v>
      </c>
      <c r="F85" s="141">
        <v>65000</v>
      </c>
      <c r="G85" s="141">
        <v>263.14</v>
      </c>
      <c r="H85" s="141" t="s">
        <v>2387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9">
        <v>43227</v>
      </c>
      <c r="B86" s="141" t="s">
        <v>3501</v>
      </c>
      <c r="C86" s="141" t="s">
        <v>3502</v>
      </c>
      <c r="D86" s="141" t="s">
        <v>3504</v>
      </c>
      <c r="E86" s="141" t="s">
        <v>256</v>
      </c>
      <c r="F86" s="141">
        <v>51000</v>
      </c>
      <c r="G86" s="141">
        <v>263.16000000000003</v>
      </c>
      <c r="H86" s="141" t="s">
        <v>2387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9">
        <v>43227</v>
      </c>
      <c r="B87" s="141" t="s">
        <v>1458</v>
      </c>
      <c r="C87" s="141" t="s">
        <v>3435</v>
      </c>
      <c r="D87" s="141" t="s">
        <v>3521</v>
      </c>
      <c r="E87" s="141" t="s">
        <v>256</v>
      </c>
      <c r="F87" s="141">
        <v>410637</v>
      </c>
      <c r="G87" s="141">
        <v>1028.54</v>
      </c>
      <c r="H87" s="141" t="s">
        <v>2387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9">
        <v>43227</v>
      </c>
      <c r="B88" s="141" t="s">
        <v>358</v>
      </c>
      <c r="C88" s="141" t="s">
        <v>3259</v>
      </c>
      <c r="D88" s="141" t="s">
        <v>3267</v>
      </c>
      <c r="E88" s="141" t="s">
        <v>256</v>
      </c>
      <c r="F88" s="141">
        <v>1980651</v>
      </c>
      <c r="G88" s="141">
        <v>231.52</v>
      </c>
      <c r="H88" s="141" t="s">
        <v>2387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9">
        <v>43227</v>
      </c>
      <c r="B89" s="141" t="s">
        <v>358</v>
      </c>
      <c r="C89" s="141" t="s">
        <v>3259</v>
      </c>
      <c r="D89" s="141" t="s">
        <v>3436</v>
      </c>
      <c r="E89" s="141" t="s">
        <v>256</v>
      </c>
      <c r="F89" s="141">
        <v>1757234</v>
      </c>
      <c r="G89" s="141">
        <v>228.02</v>
      </c>
      <c r="H89" s="141" t="s">
        <v>2387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9">
        <v>43227</v>
      </c>
      <c r="B90" s="141" t="s">
        <v>358</v>
      </c>
      <c r="C90" s="141" t="s">
        <v>3259</v>
      </c>
      <c r="D90" s="141" t="s">
        <v>3268</v>
      </c>
      <c r="E90" s="141" t="s">
        <v>256</v>
      </c>
      <c r="F90" s="141">
        <v>2433751</v>
      </c>
      <c r="G90" s="141">
        <v>232.6</v>
      </c>
      <c r="H90" s="141" t="s">
        <v>2387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9">
        <v>43227</v>
      </c>
      <c r="B91" s="141" t="s">
        <v>358</v>
      </c>
      <c r="C91" s="141" t="s">
        <v>3259</v>
      </c>
      <c r="D91" s="141" t="s">
        <v>3269</v>
      </c>
      <c r="E91" s="141" t="s">
        <v>256</v>
      </c>
      <c r="F91" s="141">
        <v>4305342</v>
      </c>
      <c r="G91" s="141">
        <v>226.9</v>
      </c>
      <c r="H91" s="141" t="s">
        <v>2387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9">
        <v>43227</v>
      </c>
      <c r="B92" s="141" t="s">
        <v>358</v>
      </c>
      <c r="C92" s="141" t="s">
        <v>3259</v>
      </c>
      <c r="D92" s="141" t="s">
        <v>3270</v>
      </c>
      <c r="E92" s="141" t="s">
        <v>256</v>
      </c>
      <c r="F92" s="141">
        <v>2936524</v>
      </c>
      <c r="G92" s="141">
        <v>221.18</v>
      </c>
      <c r="H92" s="141" t="s">
        <v>2387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9">
        <v>43227</v>
      </c>
      <c r="B93" s="141" t="s">
        <v>358</v>
      </c>
      <c r="C93" s="141" t="s">
        <v>3259</v>
      </c>
      <c r="D93" s="141" t="s">
        <v>3437</v>
      </c>
      <c r="E93" s="141" t="s">
        <v>256</v>
      </c>
      <c r="F93" s="141">
        <v>1979306</v>
      </c>
      <c r="G93" s="141">
        <v>229.15</v>
      </c>
      <c r="H93" s="141" t="s">
        <v>2387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9">
        <v>43227</v>
      </c>
      <c r="B94" s="141" t="s">
        <v>358</v>
      </c>
      <c r="C94" s="141" t="s">
        <v>3259</v>
      </c>
      <c r="D94" s="141" t="s">
        <v>3507</v>
      </c>
      <c r="E94" s="141" t="s">
        <v>256</v>
      </c>
      <c r="F94" s="141">
        <v>2306851</v>
      </c>
      <c r="G94" s="141">
        <v>228.82</v>
      </c>
      <c r="H94" s="141" t="s">
        <v>2387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9">
        <v>43227</v>
      </c>
      <c r="B95" s="141" t="s">
        <v>358</v>
      </c>
      <c r="C95" s="141" t="s">
        <v>3259</v>
      </c>
      <c r="D95" s="141" t="s">
        <v>3304</v>
      </c>
      <c r="E95" s="141" t="s">
        <v>256</v>
      </c>
      <c r="F95" s="141">
        <v>3996376</v>
      </c>
      <c r="G95" s="141">
        <v>223.32</v>
      </c>
      <c r="H95" s="141" t="s">
        <v>2387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9">
        <v>43227</v>
      </c>
      <c r="B96" s="141" t="s">
        <v>358</v>
      </c>
      <c r="C96" s="141" t="s">
        <v>3259</v>
      </c>
      <c r="D96" s="141" t="s">
        <v>3271</v>
      </c>
      <c r="E96" s="141" t="s">
        <v>256</v>
      </c>
      <c r="F96" s="141">
        <v>4951199</v>
      </c>
      <c r="G96" s="141">
        <v>227.73</v>
      </c>
      <c r="H96" s="141" t="s">
        <v>2387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9">
        <v>43227</v>
      </c>
      <c r="B97" s="141" t="s">
        <v>358</v>
      </c>
      <c r="C97" s="141" t="s">
        <v>3259</v>
      </c>
      <c r="D97" s="141" t="s">
        <v>3272</v>
      </c>
      <c r="E97" s="141" t="s">
        <v>256</v>
      </c>
      <c r="F97" s="141">
        <v>3012604</v>
      </c>
      <c r="G97" s="141">
        <v>229.08</v>
      </c>
      <c r="H97" s="141" t="s">
        <v>2387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9">
        <v>43227</v>
      </c>
      <c r="B98" s="141" t="s">
        <v>358</v>
      </c>
      <c r="C98" s="141" t="s">
        <v>3259</v>
      </c>
      <c r="D98" s="141" t="s">
        <v>3508</v>
      </c>
      <c r="E98" s="141" t="s">
        <v>256</v>
      </c>
      <c r="F98" s="141">
        <v>2039000</v>
      </c>
      <c r="G98" s="141">
        <v>220.98</v>
      </c>
      <c r="H98" s="141" t="s">
        <v>2387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9">
        <v>43227</v>
      </c>
      <c r="B99" s="141" t="s">
        <v>358</v>
      </c>
      <c r="C99" s="141" t="s">
        <v>3259</v>
      </c>
      <c r="D99" s="141" t="s">
        <v>3294</v>
      </c>
      <c r="E99" s="141" t="s">
        <v>256</v>
      </c>
      <c r="F99" s="141">
        <v>5370098</v>
      </c>
      <c r="G99" s="141">
        <v>228.86</v>
      </c>
      <c r="H99" s="141" t="s">
        <v>2387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9">
        <v>43227</v>
      </c>
      <c r="B100" s="141" t="s">
        <v>358</v>
      </c>
      <c r="C100" s="141" t="s">
        <v>3259</v>
      </c>
      <c r="D100" s="141" t="s">
        <v>3305</v>
      </c>
      <c r="E100" s="141" t="s">
        <v>256</v>
      </c>
      <c r="F100" s="141">
        <v>11479200</v>
      </c>
      <c r="G100" s="141">
        <v>228.93</v>
      </c>
      <c r="H100" s="141" t="s">
        <v>2387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9">
        <v>43227</v>
      </c>
      <c r="B101" s="141" t="s">
        <v>1697</v>
      </c>
      <c r="C101" s="141" t="s">
        <v>3295</v>
      </c>
      <c r="D101" s="141" t="s">
        <v>3509</v>
      </c>
      <c r="E101" s="141" t="s">
        <v>256</v>
      </c>
      <c r="F101" s="141">
        <v>4743552</v>
      </c>
      <c r="G101" s="141">
        <v>15.19</v>
      </c>
      <c r="H101" s="141" t="s">
        <v>2387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9">
        <v>43227</v>
      </c>
      <c r="B102" s="141" t="s">
        <v>2547</v>
      </c>
      <c r="C102" s="141" t="s">
        <v>3510</v>
      </c>
      <c r="D102" s="141" t="s">
        <v>3511</v>
      </c>
      <c r="E102" s="141" t="s">
        <v>256</v>
      </c>
      <c r="F102" s="141">
        <v>66578</v>
      </c>
      <c r="G102" s="141">
        <v>28.73</v>
      </c>
      <c r="H102" s="141" t="s">
        <v>2387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9">
        <v>43227</v>
      </c>
      <c r="B103" s="141" t="s">
        <v>3522</v>
      </c>
      <c r="C103" s="141" t="s">
        <v>3523</v>
      </c>
      <c r="D103" s="141" t="s">
        <v>3524</v>
      </c>
      <c r="E103" s="141" t="s">
        <v>256</v>
      </c>
      <c r="F103" s="141">
        <v>34200</v>
      </c>
      <c r="G103" s="141">
        <v>136.29</v>
      </c>
      <c r="H103" s="141" t="s">
        <v>2387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9">
        <v>43227</v>
      </c>
      <c r="B104" s="141" t="s">
        <v>1805</v>
      </c>
      <c r="C104" s="141" t="s">
        <v>3512</v>
      </c>
      <c r="D104" s="141" t="s">
        <v>3513</v>
      </c>
      <c r="E104" s="141" t="s">
        <v>256</v>
      </c>
      <c r="F104" s="141">
        <v>172864</v>
      </c>
      <c r="G104" s="141">
        <v>112.89</v>
      </c>
      <c r="H104" s="141" t="s">
        <v>2387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9">
        <v>43227</v>
      </c>
      <c r="B105" s="141" t="s">
        <v>2456</v>
      </c>
      <c r="C105" s="141" t="s">
        <v>3514</v>
      </c>
      <c r="D105" s="141" t="s">
        <v>3515</v>
      </c>
      <c r="E105" s="141" t="s">
        <v>256</v>
      </c>
      <c r="F105" s="141">
        <v>158633</v>
      </c>
      <c r="G105" s="141">
        <v>117.59</v>
      </c>
      <c r="H105" s="141" t="s">
        <v>2387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9">
        <v>43227</v>
      </c>
      <c r="B106" s="141" t="s">
        <v>1855</v>
      </c>
      <c r="C106" s="141" t="s">
        <v>3519</v>
      </c>
      <c r="D106" s="141" t="s">
        <v>3520</v>
      </c>
      <c r="E106" s="141" t="s">
        <v>256</v>
      </c>
      <c r="F106" s="141">
        <v>22500</v>
      </c>
      <c r="G106" s="141">
        <v>2.8</v>
      </c>
      <c r="H106" s="141" t="s">
        <v>2387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9">
        <v>43227</v>
      </c>
      <c r="B107" s="141" t="s">
        <v>1861</v>
      </c>
      <c r="C107" s="141" t="s">
        <v>3525</v>
      </c>
      <c r="D107" s="141" t="s">
        <v>3526</v>
      </c>
      <c r="E107" s="141" t="s">
        <v>256</v>
      </c>
      <c r="F107" s="141">
        <v>2645783</v>
      </c>
      <c r="G107" s="141">
        <v>5.76</v>
      </c>
      <c r="H107" s="141" t="s">
        <v>2387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9"/>
      <c r="B108" s="141"/>
      <c r="C108" s="141"/>
      <c r="D108" s="141"/>
      <c r="E108" s="141"/>
      <c r="F108" s="141"/>
      <c r="G108" s="141"/>
      <c r="H108" s="141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9"/>
      <c r="B109" s="141"/>
      <c r="C109" s="141"/>
      <c r="D109" s="141"/>
      <c r="E109" s="141"/>
      <c r="F109" s="141"/>
      <c r="G109" s="141"/>
      <c r="H109" s="141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9"/>
      <c r="B110" s="141"/>
      <c r="C110" s="141"/>
      <c r="D110" s="141"/>
      <c r="E110" s="141"/>
      <c r="F110" s="141"/>
      <c r="G110" s="141"/>
      <c r="H110" s="141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9"/>
      <c r="B111" s="141"/>
      <c r="C111" s="141"/>
      <c r="D111" s="141"/>
      <c r="E111" s="141"/>
      <c r="F111" s="141"/>
      <c r="G111" s="141"/>
      <c r="H111" s="141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9"/>
      <c r="B112" s="141"/>
      <c r="C112" s="141"/>
      <c r="D112" s="141"/>
      <c r="E112" s="141"/>
      <c r="F112" s="141"/>
      <c r="G112" s="141"/>
      <c r="H112" s="141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9"/>
      <c r="B113" s="141"/>
      <c r="C113" s="141"/>
      <c r="D113" s="141"/>
      <c r="E113" s="141"/>
      <c r="F113" s="141"/>
      <c r="G113" s="141"/>
      <c r="H113" s="141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9"/>
      <c r="B114" s="141"/>
      <c r="C114" s="141"/>
      <c r="D114" s="141"/>
      <c r="E114" s="141"/>
      <c r="F114" s="141"/>
      <c r="G114" s="141"/>
      <c r="H114" s="141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9"/>
      <c r="B115" s="141"/>
      <c r="C115" s="141"/>
      <c r="D115" s="141"/>
      <c r="E115" s="141"/>
      <c r="F115" s="141"/>
      <c r="G115" s="141"/>
      <c r="H115" s="141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9"/>
      <c r="B116" s="141"/>
      <c r="C116" s="141"/>
      <c r="D116" s="141"/>
      <c r="E116" s="141"/>
      <c r="F116" s="141"/>
      <c r="G116" s="141"/>
      <c r="H116" s="141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9"/>
      <c r="B117" s="141"/>
      <c r="C117" s="141"/>
      <c r="D117" s="141"/>
      <c r="E117" s="141"/>
      <c r="F117" s="141"/>
      <c r="G117" s="141"/>
      <c r="H117" s="141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9"/>
      <c r="B118" s="141"/>
      <c r="C118" s="141"/>
      <c r="D118" s="141"/>
      <c r="E118" s="141"/>
      <c r="F118" s="141"/>
      <c r="G118" s="141"/>
      <c r="H118" s="141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9"/>
      <c r="B119" s="141"/>
      <c r="C119" s="141"/>
      <c r="D119" s="141"/>
      <c r="E119" s="141"/>
      <c r="F119" s="141"/>
      <c r="G119" s="141"/>
      <c r="H119" s="141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9"/>
      <c r="B120" s="141"/>
      <c r="C120" s="141"/>
      <c r="D120" s="141"/>
      <c r="E120" s="141"/>
      <c r="F120" s="141"/>
      <c r="G120" s="141"/>
      <c r="H120" s="141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9"/>
      <c r="B121" s="141"/>
      <c r="C121" s="141"/>
      <c r="D121" s="141"/>
      <c r="E121" s="141"/>
      <c r="F121" s="141"/>
      <c r="G121" s="141"/>
      <c r="H121" s="141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9"/>
      <c r="B122" s="141"/>
      <c r="C122" s="141"/>
      <c r="D122" s="141"/>
      <c r="E122" s="141"/>
      <c r="F122" s="141"/>
      <c r="G122" s="141"/>
      <c r="H122" s="141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9"/>
      <c r="B123" s="141"/>
      <c r="C123" s="141"/>
      <c r="D123" s="141"/>
      <c r="E123" s="141"/>
      <c r="F123" s="141"/>
      <c r="G123" s="141"/>
      <c r="H123" s="141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9"/>
      <c r="B124" s="141"/>
      <c r="C124" s="141"/>
      <c r="D124" s="141"/>
      <c r="E124" s="141"/>
      <c r="F124" s="141"/>
      <c r="G124" s="141"/>
      <c r="H124" s="141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9"/>
      <c r="B125" s="141"/>
      <c r="C125" s="141"/>
      <c r="D125" s="141"/>
      <c r="E125" s="141"/>
      <c r="F125" s="141"/>
      <c r="G125" s="141"/>
      <c r="H125" s="141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9"/>
      <c r="B126" s="141"/>
      <c r="C126" s="141"/>
      <c r="D126" s="141"/>
      <c r="E126" s="141"/>
      <c r="F126" s="141"/>
      <c r="G126" s="141"/>
      <c r="H126" s="141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9"/>
      <c r="B127" s="141"/>
      <c r="C127" s="141"/>
      <c r="D127" s="141"/>
      <c r="E127" s="141"/>
      <c r="F127" s="141"/>
      <c r="G127" s="141"/>
      <c r="H127" s="141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9"/>
      <c r="B128" s="141"/>
      <c r="C128" s="141"/>
      <c r="D128" s="141"/>
      <c r="E128" s="141"/>
      <c r="F128" s="141"/>
      <c r="G128" s="141"/>
      <c r="H128" s="141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9"/>
      <c r="B129" s="141"/>
      <c r="C129" s="141"/>
      <c r="D129" s="141"/>
      <c r="E129" s="141"/>
      <c r="F129" s="141"/>
      <c r="G129" s="141"/>
      <c r="H129" s="141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9"/>
      <c r="B130" s="141"/>
      <c r="C130" s="141"/>
      <c r="D130" s="141"/>
      <c r="E130" s="141"/>
      <c r="F130" s="141"/>
      <c r="G130" s="141"/>
      <c r="H130" s="141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9"/>
      <c r="B131" s="141"/>
      <c r="C131" s="141"/>
      <c r="D131" s="141"/>
      <c r="E131" s="141"/>
      <c r="F131" s="141"/>
      <c r="G131" s="141"/>
      <c r="H131" s="141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9"/>
      <c r="B132" s="141"/>
      <c r="C132" s="141"/>
      <c r="D132" s="141"/>
      <c r="E132" s="141"/>
      <c r="F132" s="141"/>
      <c r="G132" s="141"/>
      <c r="H132" s="141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9"/>
      <c r="B133" s="141"/>
      <c r="C133" s="141"/>
      <c r="D133" s="141"/>
      <c r="E133" s="141"/>
      <c r="F133" s="141"/>
      <c r="G133" s="141"/>
      <c r="H133" s="141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9"/>
      <c r="B134" s="141"/>
      <c r="C134" s="141"/>
      <c r="D134" s="141"/>
      <c r="E134" s="141"/>
      <c r="F134" s="141"/>
      <c r="G134" s="141"/>
      <c r="H134" s="141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9"/>
      <c r="B135" s="141"/>
      <c r="C135" s="141"/>
      <c r="D135" s="141"/>
      <c r="E135" s="141"/>
      <c r="F135" s="141"/>
      <c r="G135" s="141"/>
      <c r="H135" s="141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9"/>
      <c r="B136" s="141"/>
      <c r="C136" s="141"/>
      <c r="D136" s="141"/>
      <c r="E136" s="141"/>
      <c r="F136" s="141"/>
      <c r="G136" s="141"/>
      <c r="H136" s="141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9"/>
      <c r="B137" s="141"/>
      <c r="C137" s="141"/>
      <c r="D137" s="141"/>
      <c r="E137" s="141"/>
      <c r="F137" s="141"/>
      <c r="G137" s="141"/>
      <c r="H137" s="141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9"/>
      <c r="B138" s="141"/>
      <c r="C138" s="141"/>
      <c r="D138" s="141"/>
      <c r="E138" s="141"/>
      <c r="F138" s="141"/>
      <c r="G138" s="141"/>
      <c r="H138" s="141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9"/>
      <c r="B139" s="141"/>
      <c r="C139" s="141"/>
      <c r="D139" s="141"/>
      <c r="E139" s="141"/>
      <c r="F139" s="141"/>
      <c r="G139" s="141"/>
      <c r="H139" s="141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9"/>
      <c r="B140" s="141"/>
      <c r="C140" s="141"/>
      <c r="D140" s="141"/>
      <c r="E140" s="141"/>
      <c r="F140" s="141"/>
      <c r="G140" s="141"/>
      <c r="H140" s="141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9"/>
      <c r="B141" s="141"/>
      <c r="C141" s="141"/>
      <c r="D141" s="141"/>
      <c r="E141" s="141"/>
      <c r="F141" s="141"/>
      <c r="G141" s="141"/>
      <c r="H141" s="141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9"/>
      <c r="B142" s="141"/>
      <c r="C142" s="141"/>
      <c r="D142" s="141"/>
      <c r="E142" s="141"/>
      <c r="F142" s="141"/>
      <c r="G142" s="141"/>
      <c r="H142" s="141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9"/>
      <c r="B143" s="141"/>
      <c r="C143" s="141"/>
      <c r="D143" s="141"/>
      <c r="E143" s="141"/>
      <c r="F143" s="141"/>
      <c r="G143" s="141"/>
      <c r="H143" s="141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9"/>
      <c r="B144" s="141"/>
      <c r="C144" s="141"/>
      <c r="D144" s="141"/>
      <c r="E144" s="141"/>
      <c r="F144" s="141"/>
      <c r="G144" s="141"/>
      <c r="H144" s="141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9"/>
      <c r="B145" s="141"/>
      <c r="C145" s="141"/>
      <c r="D145" s="141"/>
      <c r="E145" s="141"/>
      <c r="F145" s="141"/>
      <c r="G145" s="141"/>
      <c r="H145" s="141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9"/>
      <c r="B146" s="141"/>
      <c r="C146" s="141"/>
      <c r="D146" s="141"/>
      <c r="E146" s="141"/>
      <c r="F146" s="141"/>
      <c r="G146" s="141"/>
      <c r="H146" s="141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9"/>
      <c r="B147" s="141"/>
      <c r="C147" s="141"/>
      <c r="D147" s="141"/>
      <c r="E147" s="141"/>
      <c r="F147" s="141"/>
      <c r="G147" s="141"/>
      <c r="H147" s="141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9"/>
      <c r="B148" s="141"/>
      <c r="C148" s="141"/>
      <c r="D148" s="141"/>
      <c r="E148" s="141"/>
      <c r="F148" s="141"/>
      <c r="G148" s="141"/>
      <c r="H148" s="141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9"/>
      <c r="B149" s="141"/>
      <c r="C149" s="141"/>
      <c r="D149" s="141"/>
      <c r="E149" s="141"/>
      <c r="F149" s="141"/>
      <c r="G149" s="141"/>
      <c r="H149" s="141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9"/>
      <c r="B150" s="141"/>
      <c r="C150" s="141"/>
      <c r="D150" s="141"/>
      <c r="E150" s="141"/>
      <c r="F150" s="141"/>
      <c r="G150" s="141"/>
      <c r="H150" s="141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9"/>
      <c r="B151" s="141"/>
      <c r="C151" s="141"/>
      <c r="D151" s="141"/>
      <c r="E151" s="141"/>
      <c r="F151" s="141"/>
      <c r="G151" s="141"/>
      <c r="H151" s="141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9"/>
      <c r="B152" s="141"/>
      <c r="C152" s="141"/>
      <c r="D152" s="141"/>
      <c r="E152" s="141"/>
      <c r="F152" s="142"/>
      <c r="G152" s="141"/>
      <c r="H152" s="141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9"/>
      <c r="B153" s="141"/>
      <c r="C153" s="141"/>
      <c r="D153" s="141"/>
      <c r="E153" s="141"/>
      <c r="F153" s="142"/>
      <c r="G153" s="141"/>
      <c r="H153" s="141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9"/>
      <c r="B154" s="141"/>
      <c r="C154" s="141"/>
      <c r="D154" s="141"/>
      <c r="E154" s="141"/>
      <c r="F154" s="142"/>
      <c r="G154" s="141"/>
      <c r="H154" s="141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9"/>
      <c r="B155" s="141"/>
      <c r="C155" s="141"/>
      <c r="D155" s="141"/>
      <c r="E155" s="141"/>
      <c r="F155" s="142"/>
      <c r="G155" s="141"/>
      <c r="H155" s="141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9"/>
      <c r="B156" s="141"/>
      <c r="C156" s="141"/>
      <c r="D156" s="141"/>
      <c r="E156" s="141"/>
      <c r="F156" s="142"/>
      <c r="G156" s="141"/>
      <c r="H156" s="141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9"/>
      <c r="B157" s="141"/>
      <c r="C157" s="141"/>
      <c r="D157" s="141"/>
      <c r="E157" s="141"/>
      <c r="F157" s="142"/>
      <c r="G157" s="141"/>
      <c r="H157" s="141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9"/>
      <c r="B158" s="141"/>
      <c r="C158" s="141"/>
      <c r="D158" s="141"/>
      <c r="E158" s="141"/>
      <c r="F158" s="142"/>
      <c r="G158" s="141"/>
      <c r="H158" s="141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9"/>
      <c r="B159" s="141"/>
      <c r="C159" s="141"/>
      <c r="D159" s="141"/>
      <c r="E159" s="141"/>
      <c r="F159" s="142"/>
      <c r="G159" s="141"/>
      <c r="H159" s="141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9"/>
      <c r="B160" s="141"/>
      <c r="C160" s="141"/>
      <c r="D160" s="141"/>
      <c r="E160" s="141"/>
      <c r="F160" s="142"/>
      <c r="G160" s="141"/>
      <c r="H160" s="141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9"/>
      <c r="B161" s="141"/>
      <c r="C161" s="141"/>
      <c r="D161" s="141"/>
      <c r="E161" s="141"/>
      <c r="F161" s="142"/>
      <c r="G161" s="141"/>
      <c r="H161" s="141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9"/>
      <c r="B162" s="141"/>
      <c r="C162" s="141"/>
      <c r="D162" s="141"/>
      <c r="E162" s="141"/>
      <c r="F162" s="142"/>
      <c r="G162" s="141"/>
      <c r="H162" s="141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9"/>
      <c r="B163" s="141"/>
      <c r="C163" s="141"/>
      <c r="D163" s="141"/>
      <c r="E163" s="141"/>
      <c r="F163" s="142"/>
      <c r="G163" s="141"/>
      <c r="H163" s="141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9"/>
      <c r="B164" s="141"/>
      <c r="C164" s="141"/>
      <c r="D164" s="141"/>
      <c r="E164" s="141"/>
      <c r="F164" s="142"/>
      <c r="G164" s="141"/>
      <c r="H164" s="141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9"/>
      <c r="B165" s="141"/>
      <c r="C165" s="141"/>
      <c r="D165" s="141"/>
      <c r="E165" s="141"/>
      <c r="F165" s="142"/>
      <c r="G165" s="141"/>
      <c r="H165" s="141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9"/>
      <c r="B166" s="141"/>
      <c r="C166" s="141"/>
      <c r="D166" s="141"/>
      <c r="E166" s="141"/>
      <c r="F166" s="142"/>
      <c r="G166" s="141"/>
      <c r="H166" s="141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9"/>
      <c r="B167" s="141"/>
      <c r="C167" s="141"/>
      <c r="D167" s="141"/>
      <c r="E167" s="141"/>
      <c r="F167" s="142"/>
      <c r="G167" s="141"/>
      <c r="H167" s="141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9"/>
      <c r="B168" s="141"/>
      <c r="C168" s="141"/>
      <c r="D168" s="141"/>
      <c r="E168" s="141"/>
      <c r="F168" s="142"/>
      <c r="G168" s="141"/>
      <c r="H168" s="141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9"/>
      <c r="B169" s="141"/>
      <c r="C169" s="141"/>
      <c r="D169" s="141"/>
      <c r="E169" s="141"/>
      <c r="F169" s="142"/>
      <c r="G169" s="141"/>
      <c r="H169" s="141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9"/>
      <c r="B170" s="141"/>
      <c r="C170" s="141"/>
      <c r="D170" s="141"/>
      <c r="E170" s="141"/>
      <c r="F170" s="142"/>
      <c r="G170" s="141"/>
      <c r="H170" s="141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9"/>
      <c r="B171" s="141"/>
      <c r="C171" s="141"/>
      <c r="D171" s="141"/>
      <c r="E171" s="141"/>
      <c r="F171" s="142"/>
      <c r="G171" s="141"/>
      <c r="H171" s="141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9"/>
      <c r="B172" s="141"/>
      <c r="C172" s="141"/>
      <c r="D172" s="141"/>
      <c r="E172" s="141"/>
      <c r="F172" s="142"/>
      <c r="G172" s="141"/>
      <c r="H172" s="141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9"/>
      <c r="B173" s="141"/>
      <c r="C173" s="141"/>
      <c r="D173" s="141"/>
      <c r="E173" s="141"/>
      <c r="F173" s="142"/>
      <c r="G173" s="141"/>
      <c r="H173" s="141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9"/>
      <c r="B174" s="141"/>
      <c r="C174" s="141"/>
      <c r="D174" s="141"/>
      <c r="E174" s="141"/>
      <c r="F174" s="142"/>
      <c r="G174" s="141"/>
      <c r="H174" s="141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9"/>
      <c r="B175" s="141"/>
      <c r="C175" s="141"/>
      <c r="D175" s="141"/>
      <c r="E175" s="141"/>
      <c r="F175" s="142"/>
      <c r="G175" s="141"/>
      <c r="H175" s="141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9"/>
      <c r="B176" s="141"/>
      <c r="C176" s="141"/>
      <c r="D176" s="141"/>
      <c r="E176" s="141"/>
      <c r="F176" s="142"/>
      <c r="G176" s="141"/>
      <c r="H176" s="141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9"/>
      <c r="B177" s="141"/>
      <c r="C177" s="141"/>
      <c r="D177" s="141"/>
      <c r="E177" s="141"/>
      <c r="F177" s="142"/>
      <c r="G177" s="141"/>
      <c r="H177" s="141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9"/>
      <c r="B178" s="141"/>
      <c r="C178" s="141"/>
      <c r="D178" s="141"/>
      <c r="E178" s="141"/>
      <c r="F178" s="142"/>
      <c r="G178" s="141"/>
      <c r="H178" s="141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9"/>
      <c r="B179" s="141"/>
      <c r="C179" s="141"/>
      <c r="D179" s="141"/>
      <c r="E179" s="141"/>
      <c r="F179" s="142"/>
      <c r="G179" s="141"/>
      <c r="H179" s="141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9"/>
      <c r="B180" s="141"/>
      <c r="C180" s="141"/>
      <c r="D180" s="141"/>
      <c r="E180" s="141"/>
      <c r="F180" s="142"/>
      <c r="G180" s="141"/>
      <c r="H180" s="141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9"/>
      <c r="B181" s="141"/>
      <c r="C181" s="141"/>
      <c r="D181" s="141"/>
      <c r="E181" s="141"/>
      <c r="F181" s="142"/>
      <c r="G181" s="141"/>
      <c r="H181" s="141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9"/>
      <c r="B182" s="141"/>
      <c r="C182" s="141"/>
      <c r="D182" s="141"/>
      <c r="E182" s="141"/>
      <c r="F182" s="142"/>
      <c r="G182" s="141"/>
      <c r="H182" s="141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9"/>
      <c r="B183" s="141"/>
      <c r="C183" s="141"/>
      <c r="D183" s="141"/>
      <c r="E183" s="141"/>
      <c r="F183" s="142"/>
      <c r="G183" s="141"/>
      <c r="H183" s="141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9"/>
      <c r="B184" s="141"/>
      <c r="C184" s="141"/>
      <c r="D184" s="141"/>
      <c r="E184" s="141"/>
      <c r="F184" s="142"/>
      <c r="G184" s="141"/>
      <c r="H184" s="141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9"/>
      <c r="B185" s="141"/>
      <c r="C185" s="141"/>
      <c r="D185" s="141"/>
      <c r="E185" s="141"/>
      <c r="F185" s="142"/>
      <c r="G185" s="141"/>
      <c r="H185" s="141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9"/>
      <c r="B186" s="141"/>
      <c r="C186" s="141"/>
      <c r="D186" s="141"/>
      <c r="E186" s="141"/>
      <c r="F186" s="142"/>
      <c r="G186" s="141"/>
      <c r="H186" s="141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9"/>
      <c r="B187" s="141"/>
      <c r="C187" s="141"/>
      <c r="D187" s="141"/>
      <c r="E187" s="141"/>
      <c r="F187" s="142"/>
      <c r="G187" s="141"/>
      <c r="H187" s="141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9"/>
      <c r="B188" s="141"/>
      <c r="C188" s="141"/>
      <c r="D188" s="141"/>
      <c r="E188" s="141"/>
      <c r="F188" s="142"/>
      <c r="G188" s="141"/>
      <c r="H188" s="141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9"/>
      <c r="B189" s="141"/>
      <c r="C189" s="141"/>
      <c r="D189" s="141"/>
      <c r="E189" s="141"/>
      <c r="F189" s="142"/>
      <c r="G189" s="141"/>
      <c r="H189" s="141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9"/>
      <c r="B190" s="141"/>
      <c r="C190" s="141"/>
      <c r="D190" s="141"/>
      <c r="E190" s="141"/>
      <c r="F190" s="142"/>
      <c r="G190" s="141"/>
      <c r="H190" s="141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9"/>
      <c r="B191" s="141"/>
      <c r="C191" s="141"/>
      <c r="D191" s="141"/>
      <c r="E191" s="141"/>
      <c r="F191" s="142"/>
      <c r="G191" s="141"/>
      <c r="H191" s="141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9"/>
      <c r="B192" s="141"/>
      <c r="C192" s="141"/>
      <c r="D192" s="141"/>
      <c r="E192" s="141"/>
      <c r="F192" s="142"/>
      <c r="G192" s="141"/>
      <c r="H192" s="141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9"/>
      <c r="B193" s="141"/>
      <c r="C193" s="141"/>
      <c r="D193" s="141"/>
      <c r="E193" s="141"/>
      <c r="F193" s="142"/>
      <c r="G193" s="141"/>
      <c r="H193" s="141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9"/>
      <c r="B194" s="141"/>
      <c r="C194" s="141"/>
      <c r="D194" s="141"/>
      <c r="E194" s="141"/>
      <c r="F194" s="142"/>
      <c r="G194" s="141"/>
      <c r="H194" s="141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9"/>
      <c r="B195" s="141"/>
      <c r="C195" s="141"/>
      <c r="D195" s="141"/>
      <c r="E195" s="141"/>
      <c r="F195" s="142"/>
      <c r="G195" s="141"/>
      <c r="H195" s="141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9"/>
      <c r="B196" s="141"/>
      <c r="C196" s="141"/>
      <c r="D196" s="141"/>
      <c r="E196" s="141"/>
      <c r="F196" s="142"/>
      <c r="G196" s="141"/>
      <c r="H196" s="141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9"/>
      <c r="B197" s="141"/>
      <c r="C197" s="141"/>
      <c r="D197" s="141"/>
      <c r="E197" s="141"/>
      <c r="F197" s="142"/>
      <c r="G197" s="141"/>
      <c r="H197" s="141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9"/>
      <c r="B198" s="141"/>
      <c r="C198" s="141"/>
      <c r="D198" s="141"/>
      <c r="E198" s="141"/>
      <c r="F198" s="142"/>
      <c r="G198" s="141"/>
      <c r="H198" s="141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9"/>
      <c r="B199" s="141"/>
      <c r="C199" s="141"/>
      <c r="D199" s="141"/>
      <c r="E199" s="141"/>
      <c r="F199" s="142"/>
      <c r="G199" s="141"/>
      <c r="H199" s="141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9"/>
      <c r="B200" s="141"/>
      <c r="C200" s="141"/>
      <c r="D200" s="141"/>
      <c r="E200" s="141"/>
      <c r="F200" s="142"/>
      <c r="G200" s="141"/>
      <c r="H200" s="141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9"/>
      <c r="B201" s="141"/>
      <c r="C201" s="141"/>
      <c r="D201" s="141"/>
      <c r="E201" s="141"/>
      <c r="F201" s="142"/>
      <c r="G201" s="141"/>
      <c r="H201" s="141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9"/>
      <c r="B202" s="141"/>
      <c r="C202" s="141"/>
      <c r="D202" s="141"/>
      <c r="E202" s="141"/>
      <c r="F202" s="141"/>
      <c r="G202" s="141"/>
      <c r="H202" s="141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9"/>
      <c r="B203" s="141"/>
      <c r="C203" s="141"/>
      <c r="D203" s="141"/>
      <c r="E203" s="141"/>
      <c r="F203" s="141"/>
      <c r="G203" s="141"/>
      <c r="H203" s="141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9"/>
      <c r="B204" s="141"/>
      <c r="C204" s="141"/>
      <c r="D204" s="141"/>
      <c r="E204" s="141"/>
      <c r="F204" s="141"/>
      <c r="G204" s="141"/>
      <c r="H204" s="141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9"/>
      <c r="B205" s="141"/>
      <c r="C205" s="141"/>
      <c r="D205" s="141"/>
      <c r="E205" s="141"/>
      <c r="F205" s="141"/>
      <c r="G205" s="141"/>
      <c r="H205" s="141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9"/>
      <c r="B206" s="141"/>
      <c r="C206" s="141"/>
      <c r="D206" s="141"/>
      <c r="E206" s="141"/>
      <c r="F206" s="141"/>
      <c r="G206" s="141"/>
      <c r="H206" s="141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9"/>
      <c r="B207" s="141"/>
      <c r="C207" s="141"/>
      <c r="D207" s="141"/>
      <c r="E207" s="141"/>
      <c r="F207" s="141"/>
      <c r="G207" s="141"/>
      <c r="H207" s="141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9"/>
      <c r="B208" s="141"/>
      <c r="C208" s="141"/>
      <c r="D208" s="141"/>
      <c r="E208" s="141"/>
      <c r="F208" s="141"/>
      <c r="G208" s="141"/>
      <c r="H208" s="141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9"/>
      <c r="B209" s="141"/>
      <c r="C209" s="141"/>
      <c r="D209" s="141"/>
      <c r="E209" s="141"/>
      <c r="F209" s="141"/>
      <c r="G209" s="141"/>
      <c r="H209" s="141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9"/>
      <c r="B210" s="141"/>
      <c r="C210" s="141"/>
      <c r="D210" s="141"/>
      <c r="E210" s="141"/>
      <c r="F210" s="141"/>
      <c r="G210" s="141"/>
      <c r="H210" s="141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9"/>
      <c r="B211" s="141"/>
      <c r="C211" s="141"/>
      <c r="D211" s="141"/>
      <c r="E211" s="141"/>
      <c r="F211" s="141"/>
      <c r="G211" s="141"/>
      <c r="H211" s="141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9"/>
      <c r="B212" s="141"/>
      <c r="C212" s="141"/>
      <c r="D212" s="141"/>
      <c r="E212" s="141"/>
      <c r="F212" s="141"/>
      <c r="G212" s="141"/>
      <c r="H212" s="141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9"/>
      <c r="B213" s="141"/>
      <c r="C213" s="141"/>
      <c r="D213" s="141"/>
      <c r="E213" s="141"/>
      <c r="F213" s="141"/>
      <c r="G213" s="141"/>
      <c r="H213" s="141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9"/>
      <c r="B214" s="141"/>
      <c r="C214" s="141"/>
      <c r="D214" s="141"/>
      <c r="E214" s="141"/>
      <c r="F214" s="141"/>
      <c r="G214" s="141"/>
      <c r="H214" s="141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9"/>
      <c r="B215" s="141"/>
      <c r="C215" s="141"/>
      <c r="D215" s="141"/>
      <c r="E215" s="141"/>
      <c r="F215" s="141"/>
      <c r="G215" s="141"/>
      <c r="H215" s="141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9"/>
      <c r="B216" s="141"/>
      <c r="C216" s="141"/>
      <c r="D216" s="141"/>
      <c r="E216" s="141"/>
      <c r="F216" s="141"/>
      <c r="G216" s="141"/>
      <c r="H216" s="141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9"/>
      <c r="B217" s="141"/>
      <c r="C217" s="141"/>
      <c r="D217" s="141"/>
      <c r="E217" s="141"/>
      <c r="F217" s="141"/>
      <c r="G217" s="141"/>
      <c r="H217" s="141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9"/>
      <c r="B218" s="141"/>
      <c r="C218" s="141"/>
      <c r="D218" s="141"/>
      <c r="E218" s="141"/>
      <c r="F218" s="141"/>
      <c r="G218" s="141"/>
      <c r="H218" s="141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9"/>
      <c r="B219" s="141"/>
      <c r="C219" s="141"/>
      <c r="D219" s="141"/>
      <c r="E219" s="141"/>
      <c r="F219" s="141"/>
      <c r="G219" s="141"/>
      <c r="H219" s="141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9"/>
      <c r="B220" s="141"/>
      <c r="C220" s="141"/>
      <c r="D220" s="141"/>
      <c r="E220" s="141"/>
      <c r="F220" s="141"/>
      <c r="G220" s="141"/>
      <c r="H220" s="141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9"/>
      <c r="B221" s="141"/>
      <c r="C221" s="141"/>
      <c r="D221" s="141"/>
      <c r="E221" s="141"/>
      <c r="F221" s="141"/>
      <c r="G221" s="141"/>
      <c r="H221" s="141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9"/>
      <c r="B222" s="141"/>
      <c r="C222" s="141"/>
      <c r="D222" s="141"/>
      <c r="E222" s="141"/>
      <c r="F222" s="141"/>
      <c r="G222" s="141"/>
      <c r="H222" s="141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9"/>
      <c r="B223" s="141"/>
      <c r="C223" s="141"/>
      <c r="D223" s="141"/>
      <c r="E223" s="141"/>
      <c r="F223" s="141"/>
      <c r="G223" s="141"/>
      <c r="H223" s="141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9"/>
      <c r="B224" s="141"/>
      <c r="C224" s="141"/>
      <c r="D224" s="141"/>
      <c r="E224" s="141"/>
      <c r="F224" s="141"/>
      <c r="G224" s="141"/>
      <c r="H224" s="141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9"/>
      <c r="B225" s="141"/>
      <c r="C225" s="141"/>
      <c r="D225" s="141"/>
      <c r="E225" s="141"/>
      <c r="F225" s="141"/>
      <c r="G225" s="141"/>
      <c r="H225" s="141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9"/>
      <c r="B226" s="141"/>
      <c r="C226" s="141"/>
      <c r="D226" s="141"/>
      <c r="E226" s="141"/>
      <c r="F226" s="141"/>
      <c r="G226" s="141"/>
      <c r="H226" s="141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9"/>
      <c r="B227" s="141"/>
      <c r="C227" s="141"/>
      <c r="D227" s="141"/>
      <c r="E227" s="141"/>
      <c r="F227" s="141"/>
      <c r="G227" s="141"/>
      <c r="H227" s="141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9"/>
      <c r="B228" s="141"/>
      <c r="C228" s="141"/>
      <c r="D228" s="141"/>
      <c r="E228" s="141"/>
      <c r="F228" s="141"/>
      <c r="G228" s="141"/>
      <c r="H228" s="141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9"/>
      <c r="B229" s="141"/>
      <c r="C229" s="141"/>
      <c r="D229" s="141"/>
      <c r="E229" s="141"/>
      <c r="F229" s="141"/>
      <c r="G229" s="141"/>
      <c r="H229" s="141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9"/>
      <c r="B230" s="141"/>
      <c r="C230" s="141"/>
      <c r="D230" s="141"/>
      <c r="E230" s="141"/>
      <c r="F230" s="141"/>
      <c r="G230" s="141"/>
      <c r="H230" s="141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9"/>
      <c r="B231" s="141"/>
      <c r="C231" s="141"/>
      <c r="D231" s="141"/>
      <c r="E231" s="141"/>
      <c r="F231" s="141"/>
      <c r="G231" s="141"/>
      <c r="H231" s="141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9"/>
      <c r="B232" s="141"/>
      <c r="C232" s="141"/>
      <c r="D232" s="141"/>
      <c r="E232" s="141"/>
      <c r="F232" s="141"/>
      <c r="G232" s="141"/>
      <c r="H232" s="141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9"/>
      <c r="B233" s="141"/>
      <c r="C233" s="141"/>
      <c r="D233" s="141"/>
      <c r="E233" s="141"/>
      <c r="F233" s="141"/>
      <c r="G233" s="141"/>
      <c r="H233" s="141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9"/>
      <c r="B234" s="141"/>
      <c r="C234" s="141"/>
      <c r="D234" s="141"/>
      <c r="E234" s="141"/>
      <c r="F234" s="141"/>
      <c r="G234" s="141"/>
      <c r="H234" s="141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9"/>
      <c r="B235" s="141"/>
      <c r="C235" s="141"/>
      <c r="D235" s="141"/>
      <c r="E235" s="141"/>
      <c r="F235" s="141"/>
      <c r="G235" s="141"/>
      <c r="H235" s="141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9"/>
      <c r="B236" s="141"/>
      <c r="C236" s="141"/>
      <c r="D236" s="141"/>
      <c r="E236" s="141"/>
      <c r="F236" s="141"/>
      <c r="G236" s="141"/>
      <c r="H236" s="141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9"/>
      <c r="B237" s="141"/>
      <c r="C237" s="141"/>
      <c r="D237" s="141"/>
      <c r="E237" s="141"/>
      <c r="F237" s="141"/>
      <c r="G237" s="141"/>
      <c r="H237" s="141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9"/>
      <c r="B238" s="141"/>
      <c r="C238" s="141"/>
      <c r="D238" s="141"/>
      <c r="E238" s="141"/>
      <c r="F238" s="141"/>
      <c r="G238" s="141"/>
      <c r="H238" s="141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9"/>
      <c r="B239" s="141"/>
      <c r="C239" s="141"/>
      <c r="D239" s="141"/>
      <c r="E239" s="141"/>
      <c r="F239" s="141"/>
      <c r="G239" s="141"/>
      <c r="H239" s="141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9"/>
      <c r="B240" s="141"/>
      <c r="C240" s="141"/>
      <c r="D240" s="141"/>
      <c r="E240" s="141"/>
      <c r="F240" s="141"/>
      <c r="G240" s="141"/>
      <c r="H240" s="141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9"/>
      <c r="B241" s="141"/>
      <c r="C241" s="141"/>
      <c r="D241" s="141"/>
      <c r="E241" s="141"/>
      <c r="F241" s="141"/>
      <c r="G241" s="141"/>
      <c r="H241" s="141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9"/>
      <c r="B242" s="141"/>
      <c r="C242" s="141"/>
      <c r="D242" s="141"/>
      <c r="E242" s="141"/>
      <c r="F242" s="141"/>
      <c r="G242" s="141"/>
      <c r="H242" s="141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9"/>
      <c r="B243" s="141"/>
      <c r="C243" s="141"/>
      <c r="D243" s="141"/>
      <c r="E243" s="141"/>
      <c r="F243" s="141"/>
      <c r="G243" s="141"/>
      <c r="H243" s="141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9"/>
      <c r="B244" s="141"/>
      <c r="C244" s="141"/>
      <c r="D244" s="141"/>
      <c r="E244" s="141"/>
      <c r="F244" s="141"/>
      <c r="G244" s="141"/>
      <c r="H244" s="141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9"/>
      <c r="B245" s="141"/>
      <c r="C245" s="141"/>
      <c r="D245" s="141"/>
      <c r="E245" s="141"/>
      <c r="F245" s="141"/>
      <c r="G245" s="141"/>
      <c r="H245" s="141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9"/>
      <c r="B246" s="141"/>
      <c r="C246" s="141"/>
      <c r="D246" s="141"/>
      <c r="E246" s="141"/>
      <c r="F246" s="141"/>
      <c r="G246" s="141"/>
      <c r="H246" s="141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9"/>
      <c r="B247" s="141"/>
      <c r="C247" s="141"/>
      <c r="D247" s="141"/>
      <c r="E247" s="141"/>
      <c r="F247" s="141"/>
      <c r="G247" s="141"/>
      <c r="H247" s="141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9"/>
      <c r="B248" s="141"/>
      <c r="C248" s="141"/>
      <c r="D248" s="141"/>
      <c r="E248" s="141"/>
      <c r="F248" s="141"/>
      <c r="G248" s="141"/>
      <c r="H248" s="141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9"/>
      <c r="B249" s="141"/>
      <c r="C249" s="141"/>
      <c r="D249" s="141"/>
      <c r="E249" s="141"/>
      <c r="F249" s="141"/>
      <c r="G249" s="141"/>
      <c r="H249" s="141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9"/>
      <c r="B250" s="141"/>
      <c r="C250" s="141"/>
      <c r="D250" s="141"/>
      <c r="E250" s="141"/>
      <c r="F250" s="141"/>
      <c r="G250" s="141"/>
      <c r="H250" s="141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9"/>
      <c r="B251" s="141"/>
      <c r="C251" s="141"/>
      <c r="D251" s="141"/>
      <c r="E251" s="141"/>
      <c r="F251" s="141"/>
      <c r="G251" s="141"/>
      <c r="H251" s="141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9"/>
      <c r="B252" s="141"/>
      <c r="C252" s="141"/>
      <c r="D252" s="141"/>
      <c r="E252" s="141"/>
      <c r="F252" s="141"/>
      <c r="G252" s="141"/>
      <c r="H252" s="141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9"/>
      <c r="B253" s="141"/>
      <c r="C253" s="141"/>
      <c r="D253" s="141"/>
      <c r="E253" s="141"/>
      <c r="F253" s="141"/>
      <c r="G253" s="141"/>
      <c r="H253" s="141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9"/>
      <c r="B254" s="141"/>
      <c r="C254" s="141"/>
      <c r="D254" s="141"/>
      <c r="E254" s="141"/>
      <c r="F254" s="141"/>
      <c r="G254" s="141"/>
      <c r="H254" s="141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9"/>
      <c r="B255" s="141"/>
      <c r="C255" s="141"/>
      <c r="D255" s="141"/>
      <c r="E255" s="141"/>
      <c r="F255" s="141"/>
      <c r="G255" s="141"/>
      <c r="H255" s="141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9"/>
      <c r="B256" s="141"/>
      <c r="C256" s="141"/>
      <c r="D256" s="141"/>
      <c r="E256" s="141"/>
      <c r="F256" s="141"/>
      <c r="G256" s="141"/>
      <c r="H256" s="141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9"/>
      <c r="B257" s="141"/>
      <c r="C257" s="141"/>
      <c r="D257" s="141"/>
      <c r="E257" s="141"/>
      <c r="F257" s="141"/>
      <c r="G257" s="141"/>
      <c r="H257" s="141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9"/>
      <c r="B258" s="141"/>
      <c r="C258" s="141"/>
      <c r="D258" s="141"/>
      <c r="E258" s="141"/>
      <c r="F258" s="141"/>
      <c r="G258" s="141"/>
      <c r="H258" s="141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9"/>
      <c r="B259" s="141"/>
      <c r="C259" s="141"/>
      <c r="D259" s="141"/>
      <c r="E259" s="141"/>
      <c r="F259" s="141"/>
      <c r="G259" s="141"/>
      <c r="H259" s="141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9"/>
      <c r="B260" s="141"/>
      <c r="C260" s="141"/>
      <c r="D260" s="141"/>
      <c r="E260" s="141"/>
      <c r="F260" s="141"/>
      <c r="G260" s="141"/>
      <c r="H260" s="141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9"/>
      <c r="B261" s="141"/>
      <c r="C261" s="141"/>
      <c r="D261" s="141"/>
      <c r="E261" s="141"/>
      <c r="F261" s="141"/>
      <c r="G261" s="141"/>
      <c r="H261" s="141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9"/>
      <c r="B262" s="141"/>
      <c r="C262" s="141"/>
      <c r="D262" s="141"/>
      <c r="E262" s="141"/>
      <c r="F262" s="141"/>
      <c r="G262" s="141"/>
      <c r="H262" s="141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9"/>
      <c r="B263" s="141"/>
      <c r="C263" s="141"/>
      <c r="D263" s="141"/>
      <c r="E263" s="141"/>
      <c r="F263" s="141"/>
      <c r="G263" s="141"/>
      <c r="H263" s="141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9"/>
      <c r="B264" s="141"/>
      <c r="C264" s="141"/>
      <c r="D264" s="141"/>
      <c r="E264" s="141"/>
      <c r="F264" s="141"/>
      <c r="G264" s="141"/>
      <c r="H264" s="141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9"/>
      <c r="B265" s="141"/>
      <c r="C265" s="141"/>
      <c r="D265" s="141"/>
      <c r="E265" s="141"/>
      <c r="F265" s="141"/>
      <c r="G265" s="141"/>
      <c r="H265" s="141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9"/>
      <c r="B266" s="141"/>
      <c r="C266" s="141"/>
      <c r="D266" s="141"/>
      <c r="E266" s="141"/>
      <c r="F266" s="141"/>
      <c r="G266" s="141"/>
      <c r="H266" s="141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9"/>
      <c r="B267" s="141"/>
      <c r="C267" s="141"/>
      <c r="D267" s="141"/>
      <c r="E267" s="141"/>
      <c r="F267" s="141"/>
      <c r="G267" s="141"/>
      <c r="H267" s="141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9"/>
      <c r="B268" s="141"/>
      <c r="C268" s="141"/>
      <c r="D268" s="141"/>
      <c r="E268" s="141"/>
      <c r="F268" s="141"/>
      <c r="G268" s="141"/>
      <c r="H268" s="141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9"/>
      <c r="B269" s="141"/>
      <c r="C269" s="141"/>
      <c r="D269" s="141"/>
      <c r="E269" s="141"/>
      <c r="F269" s="141"/>
      <c r="G269" s="141"/>
      <c r="H269" s="141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9"/>
      <c r="B270" s="141"/>
      <c r="C270" s="141"/>
      <c r="D270" s="141"/>
      <c r="E270" s="141"/>
      <c r="F270" s="141"/>
      <c r="G270" s="141"/>
      <c r="H270" s="141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9"/>
      <c r="B271" s="141"/>
      <c r="C271" s="141"/>
      <c r="D271" s="141"/>
      <c r="E271" s="141"/>
      <c r="F271" s="141"/>
      <c r="G271" s="141"/>
      <c r="H271" s="141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9"/>
      <c r="B272" s="141"/>
      <c r="C272" s="141"/>
      <c r="D272" s="141"/>
      <c r="E272" s="141"/>
      <c r="F272" s="141"/>
      <c r="G272" s="141"/>
      <c r="H272" s="141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9"/>
      <c r="B273" s="141"/>
      <c r="C273" s="141"/>
      <c r="D273" s="141"/>
      <c r="E273" s="141"/>
      <c r="F273" s="141"/>
      <c r="G273" s="141"/>
      <c r="H273" s="141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9"/>
      <c r="B274" s="141"/>
      <c r="C274" s="141"/>
      <c r="D274" s="141"/>
      <c r="E274" s="141"/>
      <c r="F274" s="141"/>
      <c r="G274" s="141"/>
      <c r="H274" s="141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9"/>
      <c r="B275" s="141"/>
      <c r="C275" s="141"/>
      <c r="D275" s="141"/>
      <c r="E275" s="141"/>
      <c r="F275" s="141"/>
      <c r="G275" s="141"/>
      <c r="H275" s="141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9"/>
      <c r="B276" s="141"/>
      <c r="C276" s="141"/>
      <c r="D276" s="141"/>
      <c r="E276" s="141"/>
      <c r="F276" s="141"/>
      <c r="G276" s="141"/>
      <c r="H276" s="141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9"/>
      <c r="B277" s="141"/>
      <c r="C277" s="141"/>
      <c r="D277" s="141"/>
      <c r="E277" s="141"/>
      <c r="F277" s="141"/>
      <c r="G277" s="141"/>
      <c r="H277" s="141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9"/>
      <c r="B278" s="141"/>
      <c r="C278" s="141"/>
      <c r="D278" s="141"/>
      <c r="E278" s="141"/>
      <c r="F278" s="141"/>
      <c r="G278" s="141"/>
      <c r="H278" s="141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9"/>
      <c r="B279" s="141"/>
      <c r="C279" s="141"/>
      <c r="D279" s="141"/>
      <c r="E279" s="141"/>
      <c r="F279" s="141"/>
      <c r="G279" s="141"/>
      <c r="H279" s="141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9"/>
      <c r="B280" s="141"/>
      <c r="C280" s="141"/>
      <c r="D280" s="141"/>
      <c r="E280" s="141"/>
      <c r="F280" s="141"/>
      <c r="G280" s="141"/>
      <c r="H280" s="141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9"/>
      <c r="B281" s="141"/>
      <c r="C281" s="141"/>
      <c r="D281" s="141"/>
      <c r="E281" s="141"/>
      <c r="F281" s="141"/>
      <c r="G281" s="141"/>
      <c r="H281" s="141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9"/>
      <c r="B282" s="141"/>
      <c r="C282" s="141"/>
      <c r="D282" s="141"/>
      <c r="E282" s="141"/>
      <c r="F282" s="141"/>
      <c r="G282" s="141"/>
      <c r="H282" s="141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9"/>
      <c r="B283" s="141"/>
      <c r="C283" s="141"/>
      <c r="D283" s="141"/>
      <c r="E283" s="141"/>
      <c r="F283" s="141"/>
      <c r="G283" s="141"/>
      <c r="H283" s="141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9"/>
      <c r="B284" s="141"/>
      <c r="C284" s="141"/>
      <c r="D284" s="141"/>
      <c r="E284" s="141"/>
      <c r="F284" s="141"/>
      <c r="G284" s="141"/>
      <c r="H284" s="141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9"/>
      <c r="B285" s="141"/>
      <c r="C285" s="141"/>
      <c r="D285" s="141"/>
      <c r="E285" s="141"/>
      <c r="F285" s="141"/>
      <c r="G285" s="141"/>
      <c r="H285" s="141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9"/>
      <c r="B286" s="141"/>
      <c r="C286" s="141"/>
      <c r="D286" s="141"/>
      <c r="E286" s="141"/>
      <c r="F286" s="141"/>
      <c r="G286" s="141"/>
      <c r="H286" s="141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9"/>
      <c r="B287" s="141"/>
      <c r="C287" s="141"/>
      <c r="D287" s="141"/>
      <c r="E287" s="141"/>
      <c r="F287" s="141"/>
      <c r="G287" s="141"/>
      <c r="H287" s="141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9"/>
      <c r="B288" s="141"/>
      <c r="C288" s="141"/>
      <c r="D288" s="141"/>
      <c r="E288" s="141"/>
      <c r="F288" s="141"/>
      <c r="G288" s="141"/>
      <c r="H288" s="141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9"/>
      <c r="B289" s="141"/>
      <c r="C289" s="141"/>
      <c r="D289" s="141"/>
      <c r="E289" s="141"/>
      <c r="F289" s="141"/>
      <c r="G289" s="141"/>
      <c r="H289" s="141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9"/>
      <c r="B290" s="141"/>
      <c r="C290" s="141"/>
      <c r="D290" s="141"/>
      <c r="E290" s="141"/>
      <c r="F290" s="141"/>
      <c r="G290" s="141"/>
      <c r="H290" s="141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9"/>
      <c r="B291" s="141"/>
      <c r="C291" s="141"/>
      <c r="D291" s="141"/>
      <c r="E291" s="141"/>
      <c r="F291" s="141"/>
      <c r="G291" s="141"/>
      <c r="H291" s="141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9"/>
      <c r="B292" s="141"/>
      <c r="C292" s="141"/>
      <c r="D292" s="141"/>
      <c r="E292" s="141"/>
      <c r="F292" s="141"/>
      <c r="G292" s="141"/>
      <c r="H292" s="141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9"/>
      <c r="B293" s="141"/>
      <c r="C293" s="141"/>
      <c r="D293" s="141"/>
      <c r="E293" s="141"/>
      <c r="F293" s="141"/>
      <c r="G293" s="141"/>
      <c r="H293" s="141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9"/>
      <c r="H294" s="141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9"/>
      <c r="H295" s="14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5"/>
  <sheetViews>
    <sheetView zoomScale="80" zoomScaleNormal="80" workbookViewId="0">
      <selection activeCell="O21" sqref="O21"/>
    </sheetView>
  </sheetViews>
  <sheetFormatPr defaultRowHeight="12.75"/>
  <cols>
    <col min="1" max="1" width="4.42578125" style="117" customWidth="1"/>
    <col min="2" max="2" width="10.28515625" style="117" customWidth="1"/>
    <col min="3" max="3" width="10.28515625" style="117" hidden="1" customWidth="1"/>
    <col min="4" max="4" width="24.5703125" style="117" customWidth="1"/>
    <col min="5" max="5" width="8" style="117" customWidth="1"/>
    <col min="6" max="6" width="12.85546875" style="153" customWidth="1"/>
    <col min="7" max="7" width="9.5703125" style="153" customWidth="1"/>
    <col min="8" max="8" width="9.140625" style="153" customWidth="1"/>
    <col min="9" max="9" width="10.42578125" style="153" customWidth="1"/>
    <col min="10" max="10" width="21.7109375" style="145" customWidth="1"/>
    <col min="11" max="11" width="9.85546875" style="153" customWidth="1"/>
    <col min="12" max="12" width="13" style="153" customWidth="1"/>
    <col min="13" max="13" width="12.28515625" style="153" customWidth="1"/>
    <col min="14" max="14" width="12.7109375" style="117" customWidth="1"/>
    <col min="15" max="15" width="13.140625" style="145" customWidth="1"/>
    <col min="16" max="16" width="9.5703125" style="117" customWidth="1"/>
    <col min="17" max="17" width="10.140625" style="117" customWidth="1"/>
    <col min="18" max="18" width="9.140625" style="153" hidden="1" customWidth="1"/>
    <col min="19" max="23" width="9.140625" style="117" customWidth="1"/>
    <col min="24" max="24" width="9.140625" style="117"/>
    <col min="25" max="31" width="9.140625" style="117" customWidth="1"/>
    <col min="32" max="16384" width="9.140625" style="117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4"/>
      <c r="G2" s="164"/>
      <c r="H2" s="164"/>
      <c r="I2" s="164"/>
      <c r="J2" s="79"/>
      <c r="K2" s="164"/>
      <c r="L2" s="164"/>
      <c r="M2" s="164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5"/>
      <c r="L3" s="164"/>
      <c r="M3" s="164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5"/>
      <c r="L4" s="164"/>
      <c r="M4" s="164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4"/>
      <c r="K5" s="88"/>
      <c r="M5" s="166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3288</v>
      </c>
      <c r="D6" s="18"/>
      <c r="E6" s="18"/>
      <c r="F6" s="88"/>
      <c r="G6" s="88"/>
      <c r="H6" s="88"/>
      <c r="I6" s="88"/>
      <c r="J6" s="144"/>
      <c r="K6" s="88"/>
      <c r="L6" s="88"/>
      <c r="M6" s="167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4"/>
      <c r="K7" s="88"/>
      <c r="L7" s="88"/>
      <c r="M7" s="168">
        <f>Main!B10</f>
        <v>42863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4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0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61" t="s">
        <v>265</v>
      </c>
      <c r="K9" s="425" t="s">
        <v>266</v>
      </c>
      <c r="L9" s="424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8" customFormat="1" ht="15" customHeight="1">
      <c r="A10" s="375">
        <v>1</v>
      </c>
      <c r="B10" s="356">
        <v>43143</v>
      </c>
      <c r="C10" s="376"/>
      <c r="D10" s="378" t="s">
        <v>99</v>
      </c>
      <c r="E10" s="355" t="s">
        <v>270</v>
      </c>
      <c r="F10" s="355">
        <v>271.5</v>
      </c>
      <c r="G10" s="354">
        <v>250</v>
      </c>
      <c r="H10" s="354">
        <v>285</v>
      </c>
      <c r="I10" s="355">
        <v>310</v>
      </c>
      <c r="J10" s="449" t="s">
        <v>3198</v>
      </c>
      <c r="K10" s="405">
        <f>H10-F10</f>
        <v>13.5</v>
      </c>
      <c r="L10" s="406">
        <f>K10/F10</f>
        <v>4.9723756906077346E-2</v>
      </c>
      <c r="M10" s="407" t="s">
        <v>272</v>
      </c>
      <c r="N10" s="365">
        <v>43222</v>
      </c>
      <c r="O10" s="445"/>
      <c r="P10" s="145"/>
      <c r="Q10" s="145"/>
      <c r="R10" s="153" t="s">
        <v>2411</v>
      </c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</row>
    <row r="11" spans="1:38" s="368" customFormat="1" ht="15" customHeight="1">
      <c r="A11" s="367">
        <v>1</v>
      </c>
      <c r="B11" s="353">
        <v>43195</v>
      </c>
      <c r="C11" s="366"/>
      <c r="D11" s="377" t="s">
        <v>132</v>
      </c>
      <c r="E11" s="118" t="s">
        <v>270</v>
      </c>
      <c r="F11" s="417" t="s">
        <v>3199</v>
      </c>
      <c r="G11" s="183">
        <v>122</v>
      </c>
      <c r="H11" s="183"/>
      <c r="I11" s="404">
        <v>140</v>
      </c>
      <c r="J11" s="447" t="s">
        <v>271</v>
      </c>
      <c r="K11" s="183"/>
      <c r="L11" s="183"/>
      <c r="M11" s="183"/>
      <c r="N11" s="349"/>
      <c r="O11" s="213">
        <f>VLOOKUP(D11,Sheet2!$A$1:M2148,6,0)</f>
        <v>123.7</v>
      </c>
      <c r="P11" s="145"/>
      <c r="Q11" s="145"/>
      <c r="R11" s="153" t="s">
        <v>2398</v>
      </c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</row>
    <row r="12" spans="1:38" s="368" customFormat="1" ht="15" customHeight="1">
      <c r="A12" s="487">
        <v>2</v>
      </c>
      <c r="B12" s="488">
        <v>43201</v>
      </c>
      <c r="C12" s="489"/>
      <c r="D12" s="490" t="s">
        <v>68</v>
      </c>
      <c r="E12" s="491" t="s">
        <v>270</v>
      </c>
      <c r="F12" s="491">
        <v>98.75</v>
      </c>
      <c r="G12" s="492">
        <v>94</v>
      </c>
      <c r="H12" s="492">
        <v>102</v>
      </c>
      <c r="I12" s="491" t="s">
        <v>3216</v>
      </c>
      <c r="J12" s="493" t="s">
        <v>3438</v>
      </c>
      <c r="K12" s="494">
        <f>H12-F12</f>
        <v>3.25</v>
      </c>
      <c r="L12" s="495">
        <f>K12/F12</f>
        <v>3.2911392405063293E-2</v>
      </c>
      <c r="M12" s="496" t="s">
        <v>272</v>
      </c>
      <c r="N12" s="497">
        <v>43227</v>
      </c>
      <c r="O12" s="498"/>
      <c r="P12" s="145"/>
      <c r="Q12" s="145"/>
      <c r="R12" s="153" t="s">
        <v>2398</v>
      </c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</row>
    <row r="13" spans="1:38" s="368" customFormat="1" ht="15" customHeight="1">
      <c r="A13" s="367">
        <v>4</v>
      </c>
      <c r="B13" s="353">
        <v>43208</v>
      </c>
      <c r="C13" s="366"/>
      <c r="D13" s="377" t="s">
        <v>50</v>
      </c>
      <c r="E13" s="118" t="s">
        <v>270</v>
      </c>
      <c r="F13" s="433" t="s">
        <v>3230</v>
      </c>
      <c r="G13" s="183">
        <v>83</v>
      </c>
      <c r="H13" s="183"/>
      <c r="I13" s="426">
        <v>100</v>
      </c>
      <c r="J13" s="447" t="s">
        <v>271</v>
      </c>
      <c r="K13" s="183"/>
      <c r="L13" s="183"/>
      <c r="M13" s="183"/>
      <c r="N13" s="349"/>
      <c r="O13" s="213">
        <f>VLOOKUP(D13,Sheet2!$A$1:M2152,6,0)</f>
        <v>84.35</v>
      </c>
      <c r="P13" s="145"/>
      <c r="Q13" s="145"/>
      <c r="R13" s="153" t="s">
        <v>2399</v>
      </c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</row>
    <row r="14" spans="1:38" s="368" customFormat="1" ht="15" customHeight="1">
      <c r="A14" s="375">
        <v>5</v>
      </c>
      <c r="B14" s="356">
        <v>43210</v>
      </c>
      <c r="C14" s="376"/>
      <c r="D14" s="378" t="s">
        <v>84</v>
      </c>
      <c r="E14" s="355" t="s">
        <v>2354</v>
      </c>
      <c r="F14" s="355">
        <v>325.5</v>
      </c>
      <c r="G14" s="354">
        <v>340</v>
      </c>
      <c r="H14" s="354">
        <v>314.5</v>
      </c>
      <c r="I14" s="355" t="s">
        <v>3236</v>
      </c>
      <c r="J14" s="449" t="s">
        <v>3205</v>
      </c>
      <c r="K14" s="407">
        <f>F14-H14</f>
        <v>11</v>
      </c>
      <c r="L14" s="406">
        <f>K14/F14</f>
        <v>3.3794162826420893E-2</v>
      </c>
      <c r="M14" s="407" t="s">
        <v>272</v>
      </c>
      <c r="N14" s="365">
        <v>43222</v>
      </c>
      <c r="O14" s="445"/>
      <c r="P14" s="145"/>
      <c r="Q14" s="145"/>
      <c r="R14" s="153" t="s">
        <v>2397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</row>
    <row r="15" spans="1:38" s="368" customFormat="1" ht="15" customHeight="1">
      <c r="A15" s="379">
        <v>6</v>
      </c>
      <c r="B15" s="380">
        <v>43216</v>
      </c>
      <c r="C15" s="381"/>
      <c r="D15" s="403" t="s">
        <v>75</v>
      </c>
      <c r="E15" s="382" t="s">
        <v>270</v>
      </c>
      <c r="F15" s="382">
        <v>1060</v>
      </c>
      <c r="G15" s="241">
        <v>1018</v>
      </c>
      <c r="H15" s="241">
        <v>1015</v>
      </c>
      <c r="I15" s="382" t="s">
        <v>3258</v>
      </c>
      <c r="J15" s="455" t="s">
        <v>3286</v>
      </c>
      <c r="K15" s="482">
        <f>H15-F15</f>
        <v>-45</v>
      </c>
      <c r="L15" s="483">
        <f>K15/F15</f>
        <v>-4.2452830188679243E-2</v>
      </c>
      <c r="M15" s="479" t="s">
        <v>2148</v>
      </c>
      <c r="N15" s="385">
        <v>43222</v>
      </c>
      <c r="O15" s="444"/>
      <c r="P15" s="145"/>
      <c r="Q15" s="145"/>
      <c r="R15" s="153" t="s">
        <v>2397</v>
      </c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</row>
    <row r="16" spans="1:38" s="368" customFormat="1" ht="15" customHeight="1">
      <c r="A16" s="375">
        <v>7</v>
      </c>
      <c r="B16" s="356">
        <v>43217</v>
      </c>
      <c r="C16" s="376"/>
      <c r="D16" s="378" t="s">
        <v>127</v>
      </c>
      <c r="E16" s="355" t="s">
        <v>270</v>
      </c>
      <c r="F16" s="355">
        <v>85.8</v>
      </c>
      <c r="G16" s="354">
        <v>82.5</v>
      </c>
      <c r="H16" s="354">
        <v>89.45</v>
      </c>
      <c r="I16" s="355" t="s">
        <v>3260</v>
      </c>
      <c r="J16" s="449" t="s">
        <v>3280</v>
      </c>
      <c r="K16" s="480">
        <f>H16-F16</f>
        <v>3.6500000000000057</v>
      </c>
      <c r="L16" s="481">
        <f>K16/F16</f>
        <v>4.2540792540792606E-2</v>
      </c>
      <c r="M16" s="407" t="s">
        <v>272</v>
      </c>
      <c r="N16" s="365">
        <v>43222</v>
      </c>
      <c r="O16" s="445"/>
      <c r="P16" s="145"/>
      <c r="Q16" s="145"/>
      <c r="R16" s="153" t="s">
        <v>2397</v>
      </c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</row>
    <row r="17" spans="1:38" s="368" customFormat="1" ht="15" customHeight="1">
      <c r="A17" s="375">
        <v>8</v>
      </c>
      <c r="B17" s="356">
        <v>43220</v>
      </c>
      <c r="C17" s="376"/>
      <c r="D17" s="378" t="s">
        <v>80</v>
      </c>
      <c r="E17" s="355" t="s">
        <v>2354</v>
      </c>
      <c r="F17" s="355">
        <v>447</v>
      </c>
      <c r="G17" s="354">
        <v>464</v>
      </c>
      <c r="H17" s="354">
        <v>428.5</v>
      </c>
      <c r="I17" s="355" t="s">
        <v>3266</v>
      </c>
      <c r="J17" s="449" t="s">
        <v>3403</v>
      </c>
      <c r="K17" s="405">
        <f>F17-H17</f>
        <v>18.5</v>
      </c>
      <c r="L17" s="406">
        <f>K17/F17</f>
        <v>4.1387024608501119E-2</v>
      </c>
      <c r="M17" s="407" t="s">
        <v>272</v>
      </c>
      <c r="N17" s="365">
        <v>43225</v>
      </c>
      <c r="O17" s="445"/>
      <c r="P17" s="145"/>
      <c r="Q17" s="145"/>
      <c r="R17" s="153" t="s">
        <v>2397</v>
      </c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</row>
    <row r="18" spans="1:38" s="368" customFormat="1" ht="15" customHeight="1">
      <c r="A18" s="367">
        <v>9</v>
      </c>
      <c r="B18" s="353">
        <v>43224</v>
      </c>
      <c r="C18" s="366"/>
      <c r="D18" s="409" t="s">
        <v>70</v>
      </c>
      <c r="E18" s="118" t="s">
        <v>270</v>
      </c>
      <c r="F18" s="466" t="s">
        <v>3405</v>
      </c>
      <c r="G18" s="183">
        <v>520</v>
      </c>
      <c r="H18" s="183"/>
      <c r="I18" s="466" t="s">
        <v>3406</v>
      </c>
      <c r="J18" s="447" t="s">
        <v>271</v>
      </c>
      <c r="K18" s="183"/>
      <c r="L18" s="183"/>
      <c r="M18" s="183"/>
      <c r="N18" s="349"/>
      <c r="O18" s="213">
        <f>VLOOKUP(D18,Sheet2!$A$1:M2157,6,0)</f>
        <v>525.1</v>
      </c>
      <c r="P18" s="145"/>
      <c r="Q18" s="145"/>
      <c r="R18" s="153" t="s">
        <v>2398</v>
      </c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</row>
    <row r="19" spans="1:38" s="368" customFormat="1" ht="15" customHeight="1">
      <c r="A19" s="367">
        <v>10</v>
      </c>
      <c r="B19" s="353">
        <v>43224</v>
      </c>
      <c r="C19" s="366"/>
      <c r="D19" s="409" t="s">
        <v>109</v>
      </c>
      <c r="E19" s="118" t="s">
        <v>270</v>
      </c>
      <c r="F19" s="466" t="s">
        <v>3410</v>
      </c>
      <c r="G19" s="183">
        <v>169</v>
      </c>
      <c r="H19" s="183"/>
      <c r="I19" s="466" t="s">
        <v>3411</v>
      </c>
      <c r="J19" s="447" t="s">
        <v>271</v>
      </c>
      <c r="K19" s="183"/>
      <c r="L19" s="183"/>
      <c r="M19" s="183"/>
      <c r="N19" s="349"/>
      <c r="O19" s="213">
        <f>VLOOKUP(D19,Sheet2!$A$1:M2158,6,0)</f>
        <v>177</v>
      </c>
      <c r="P19" s="145"/>
      <c r="Q19" s="145"/>
      <c r="R19" s="153" t="s">
        <v>2397</v>
      </c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</row>
    <row r="20" spans="1:38" s="368" customFormat="1" ht="15" customHeight="1">
      <c r="A20" s="367">
        <v>11</v>
      </c>
      <c r="B20" s="353">
        <v>43224</v>
      </c>
      <c r="C20" s="366"/>
      <c r="D20" s="409" t="s">
        <v>75</v>
      </c>
      <c r="E20" s="118" t="s">
        <v>270</v>
      </c>
      <c r="F20" s="466" t="s">
        <v>3412</v>
      </c>
      <c r="G20" s="183">
        <v>890</v>
      </c>
      <c r="H20" s="183"/>
      <c r="I20" s="466" t="s">
        <v>3413</v>
      </c>
      <c r="J20" s="447" t="s">
        <v>271</v>
      </c>
      <c r="K20" s="183"/>
      <c r="L20" s="183"/>
      <c r="M20" s="183"/>
      <c r="N20" s="349"/>
      <c r="O20" s="213">
        <f>VLOOKUP(D20,Sheet2!$A$1:M2159,6,0)</f>
        <v>928.2</v>
      </c>
      <c r="P20" s="145"/>
      <c r="Q20" s="145"/>
      <c r="R20" s="153" t="s">
        <v>2397</v>
      </c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</row>
    <row r="21" spans="1:38" s="368" customFormat="1" ht="15" customHeight="1">
      <c r="A21" s="367">
        <v>12</v>
      </c>
      <c r="B21" s="353">
        <v>43227</v>
      </c>
      <c r="C21" s="366"/>
      <c r="D21" s="499" t="s">
        <v>32</v>
      </c>
      <c r="E21" s="118" t="s">
        <v>2354</v>
      </c>
      <c r="F21" s="486" t="s">
        <v>3444</v>
      </c>
      <c r="G21" s="183">
        <v>437</v>
      </c>
      <c r="H21" s="183"/>
      <c r="I21" s="486" t="s">
        <v>3445</v>
      </c>
      <c r="J21" s="447" t="s">
        <v>271</v>
      </c>
      <c r="K21" s="183"/>
      <c r="L21" s="183"/>
      <c r="M21" s="183"/>
      <c r="N21" s="349"/>
      <c r="O21" s="213">
        <f>VLOOKUP(D21,Sheet2!$A$1:M2158,6,0)</f>
        <v>412.4</v>
      </c>
      <c r="P21" s="145"/>
      <c r="Q21" s="145"/>
      <c r="R21" s="153" t="s">
        <v>2397</v>
      </c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</row>
    <row r="22" spans="1:38" s="368" customFormat="1" ht="15" customHeight="1">
      <c r="A22" s="367"/>
      <c r="B22" s="353"/>
      <c r="C22" s="366"/>
      <c r="D22" s="377"/>
      <c r="E22" s="118"/>
      <c r="F22" s="441"/>
      <c r="G22" s="183"/>
      <c r="H22" s="183"/>
      <c r="I22" s="441"/>
      <c r="J22" s="439"/>
      <c r="K22" s="183"/>
      <c r="L22" s="183"/>
      <c r="M22" s="183"/>
      <c r="N22" s="349"/>
      <c r="O22" s="213"/>
      <c r="P22" s="145"/>
      <c r="Q22" s="145"/>
      <c r="R22" s="153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</row>
    <row r="23" spans="1:38" s="368" customFormat="1" ht="15" customHeight="1">
      <c r="A23" s="367"/>
      <c r="B23" s="353"/>
      <c r="C23" s="366"/>
      <c r="D23" s="377"/>
      <c r="E23" s="118"/>
      <c r="F23" s="441"/>
      <c r="G23" s="183"/>
      <c r="H23" s="183"/>
      <c r="I23" s="441"/>
      <c r="J23" s="439"/>
      <c r="K23" s="183"/>
      <c r="L23" s="183"/>
      <c r="M23" s="183"/>
      <c r="N23" s="349"/>
      <c r="O23" s="213"/>
      <c r="P23" s="145"/>
      <c r="Q23" s="145"/>
      <c r="R23" s="153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</row>
    <row r="24" spans="1:38" s="368" customFormat="1" ht="15" customHeight="1">
      <c r="A24" s="367"/>
      <c r="B24" s="353"/>
      <c r="C24" s="366"/>
      <c r="D24" s="377"/>
      <c r="E24" s="118"/>
      <c r="F24" s="441"/>
      <c r="G24" s="183"/>
      <c r="H24" s="183"/>
      <c r="I24" s="441"/>
      <c r="J24" s="439"/>
      <c r="K24" s="183"/>
      <c r="L24" s="183"/>
      <c r="M24" s="183"/>
      <c r="N24" s="349"/>
      <c r="O24" s="213"/>
      <c r="P24" s="145"/>
      <c r="Q24" s="145"/>
      <c r="R24" s="153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</row>
    <row r="25" spans="1:38" s="368" customFormat="1" ht="15" customHeight="1">
      <c r="A25" s="367"/>
      <c r="B25" s="353"/>
      <c r="C25" s="366"/>
      <c r="D25" s="377"/>
      <c r="E25" s="118"/>
      <c r="F25" s="441"/>
      <c r="G25" s="183"/>
      <c r="H25" s="183"/>
      <c r="I25" s="441"/>
      <c r="J25" s="439"/>
      <c r="K25" s="183"/>
      <c r="L25" s="183"/>
      <c r="M25" s="183"/>
      <c r="N25" s="349"/>
      <c r="O25" s="213"/>
      <c r="P25" s="145"/>
      <c r="Q25" s="145"/>
      <c r="R25" s="153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</row>
    <row r="26" spans="1:38" s="368" customFormat="1" ht="15" customHeight="1">
      <c r="A26" s="367"/>
      <c r="B26" s="353"/>
      <c r="C26" s="366"/>
      <c r="D26" s="377"/>
      <c r="E26" s="118"/>
      <c r="F26" s="441"/>
      <c r="G26" s="183"/>
      <c r="H26" s="183"/>
      <c r="I26" s="441"/>
      <c r="J26" s="439"/>
      <c r="K26" s="183"/>
      <c r="L26" s="183"/>
      <c r="M26" s="183"/>
      <c r="N26" s="349"/>
      <c r="O26" s="213"/>
      <c r="P26" s="145"/>
      <c r="Q26" s="145"/>
      <c r="R26" s="153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</row>
    <row r="27" spans="1:38" s="368" customFormat="1" ht="15" customHeight="1">
      <c r="A27" s="367"/>
      <c r="B27" s="353"/>
      <c r="C27" s="366"/>
      <c r="D27" s="377"/>
      <c r="E27" s="118"/>
      <c r="F27" s="441"/>
      <c r="G27" s="183"/>
      <c r="H27" s="183"/>
      <c r="I27" s="441"/>
      <c r="J27" s="439"/>
      <c r="K27" s="183"/>
      <c r="L27" s="183"/>
      <c r="M27" s="183"/>
      <c r="N27" s="349"/>
      <c r="O27" s="213"/>
      <c r="P27" s="145"/>
      <c r="Q27" s="145"/>
      <c r="R27" s="153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</row>
    <row r="28" spans="1:38" s="368" customFormat="1" ht="15" customHeight="1">
      <c r="A28" s="367"/>
      <c r="B28" s="353"/>
      <c r="C28" s="366"/>
      <c r="D28" s="377"/>
      <c r="E28" s="118"/>
      <c r="F28" s="441"/>
      <c r="G28" s="183"/>
      <c r="H28" s="183"/>
      <c r="I28" s="441"/>
      <c r="J28" s="439"/>
      <c r="K28" s="183"/>
      <c r="L28" s="183"/>
      <c r="M28" s="183"/>
      <c r="N28" s="349"/>
      <c r="O28" s="213"/>
      <c r="P28" s="145"/>
      <c r="Q28" s="145"/>
      <c r="R28" s="153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</row>
    <row r="29" spans="1:38" s="368" customFormat="1" ht="15" customHeight="1">
      <c r="A29" s="367"/>
      <c r="B29" s="353"/>
      <c r="C29" s="366"/>
      <c r="D29" s="377"/>
      <c r="E29" s="118"/>
      <c r="F29" s="436"/>
      <c r="G29" s="183"/>
      <c r="H29" s="183"/>
      <c r="I29" s="436"/>
      <c r="J29" s="435"/>
      <c r="K29" s="183"/>
      <c r="L29" s="183"/>
      <c r="M29" s="183"/>
      <c r="N29" s="349"/>
      <c r="O29" s="213"/>
      <c r="P29" s="145"/>
      <c r="Q29" s="145"/>
      <c r="R29" s="153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</row>
    <row r="30" spans="1:38" s="368" customFormat="1" ht="15" customHeight="1">
      <c r="A30" s="367"/>
      <c r="B30" s="353"/>
      <c r="C30" s="366"/>
      <c r="D30" s="377"/>
      <c r="E30" s="118"/>
      <c r="F30" s="402"/>
      <c r="G30" s="183"/>
      <c r="H30" s="183"/>
      <c r="I30" s="402"/>
      <c r="J30" s="447"/>
      <c r="K30" s="183"/>
      <c r="L30" s="183"/>
      <c r="M30" s="183"/>
      <c r="N30" s="349"/>
      <c r="O30" s="213"/>
      <c r="P30" s="145"/>
      <c r="Q30" s="145"/>
      <c r="R30" s="153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</row>
    <row r="31" spans="1:38" s="19" customFormat="1" ht="12" customHeight="1">
      <c r="A31" s="313" t="s">
        <v>347</v>
      </c>
      <c r="B31" s="313"/>
      <c r="C31" s="313"/>
      <c r="D31" s="313"/>
      <c r="F31" s="176" t="s">
        <v>370</v>
      </c>
      <c r="G31" s="88"/>
      <c r="H31" s="102"/>
      <c r="I31" s="103"/>
      <c r="J31" s="146"/>
      <c r="K31" s="169"/>
      <c r="L31" s="170"/>
      <c r="M31" s="170"/>
      <c r="N31" s="18"/>
      <c r="O31" s="152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</row>
    <row r="32" spans="1:38" s="19" customFormat="1" ht="12" customHeight="1">
      <c r="A32" s="190" t="s">
        <v>2493</v>
      </c>
      <c r="B32" s="159"/>
      <c r="C32" s="188"/>
      <c r="D32" s="159"/>
      <c r="E32" s="87"/>
      <c r="F32" s="176" t="s">
        <v>2535</v>
      </c>
      <c r="G32" s="88"/>
      <c r="H32" s="102"/>
      <c r="I32" s="103"/>
      <c r="J32" s="146"/>
      <c r="K32" s="169"/>
      <c r="L32" s="170"/>
      <c r="M32" s="170"/>
      <c r="N32" s="18"/>
      <c r="O32" s="152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</row>
    <row r="33" spans="1:38" s="19" customFormat="1" ht="12" customHeight="1">
      <c r="A33" s="159"/>
      <c r="B33" s="159"/>
      <c r="C33" s="188"/>
      <c r="D33" s="159"/>
      <c r="E33" s="87"/>
      <c r="F33" s="88"/>
      <c r="G33" s="88"/>
      <c r="H33" s="102"/>
      <c r="I33" s="103"/>
      <c r="J33" s="147"/>
      <c r="K33" s="169"/>
      <c r="L33" s="170"/>
      <c r="M33" s="88"/>
      <c r="N33" s="89"/>
      <c r="O33" s="144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 ht="15" customHeight="1">
      <c r="A34" s="107" t="s">
        <v>2152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7" t="s">
        <v>265</v>
      </c>
      <c r="K35" s="171" t="s">
        <v>273</v>
      </c>
      <c r="L35" s="171" t="s">
        <v>274</v>
      </c>
      <c r="M35" s="84" t="s">
        <v>275</v>
      </c>
      <c r="N35" s="423" t="s">
        <v>268</v>
      </c>
      <c r="O35" s="182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396"/>
      <c r="B36" s="373"/>
      <c r="C36" s="397"/>
      <c r="D36" s="377"/>
      <c r="E36" s="398"/>
      <c r="F36" s="399"/>
      <c r="G36" s="399"/>
      <c r="H36" s="399"/>
      <c r="I36" s="399"/>
      <c r="J36" s="374"/>
      <c r="K36" s="399"/>
      <c r="L36" s="399"/>
      <c r="M36" s="426"/>
      <c r="N36" s="374"/>
      <c r="O36" s="400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396"/>
      <c r="B37" s="373"/>
      <c r="C37" s="397"/>
      <c r="D37" s="377"/>
      <c r="E37" s="398"/>
      <c r="F37" s="399"/>
      <c r="G37" s="399"/>
      <c r="H37" s="399"/>
      <c r="I37" s="399"/>
      <c r="J37" s="374"/>
      <c r="K37" s="399"/>
      <c r="L37" s="399"/>
      <c r="M37" s="426"/>
      <c r="N37" s="374"/>
      <c r="O37" s="400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6"/>
      <c r="B38" s="373"/>
      <c r="C38" s="397"/>
      <c r="D38" s="377"/>
      <c r="E38" s="398"/>
      <c r="F38" s="399"/>
      <c r="G38" s="399"/>
      <c r="H38" s="399"/>
      <c r="I38" s="399"/>
      <c r="J38" s="374"/>
      <c r="K38" s="399"/>
      <c r="L38" s="399"/>
      <c r="M38" s="441"/>
      <c r="N38" s="374"/>
      <c r="O38" s="400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6"/>
      <c r="B39" s="373"/>
      <c r="C39" s="397"/>
      <c r="D39" s="377"/>
      <c r="E39" s="398"/>
      <c r="F39" s="399"/>
      <c r="G39" s="399"/>
      <c r="H39" s="399"/>
      <c r="I39" s="399"/>
      <c r="J39" s="374"/>
      <c r="K39" s="399"/>
      <c r="L39" s="399"/>
      <c r="M39" s="441"/>
      <c r="N39" s="374"/>
      <c r="O39" s="400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6"/>
      <c r="B40" s="373"/>
      <c r="C40" s="397"/>
      <c r="D40" s="377"/>
      <c r="E40" s="398"/>
      <c r="F40" s="399"/>
      <c r="G40" s="399"/>
      <c r="H40" s="399"/>
      <c r="I40" s="399"/>
      <c r="J40" s="374"/>
      <c r="K40" s="399"/>
      <c r="L40" s="399"/>
      <c r="M40" s="441"/>
      <c r="N40" s="374"/>
      <c r="O40" s="400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6"/>
      <c r="B41" s="373"/>
      <c r="C41" s="397"/>
      <c r="D41" s="377"/>
      <c r="E41" s="398"/>
      <c r="F41" s="399"/>
      <c r="G41" s="399"/>
      <c r="H41" s="399"/>
      <c r="I41" s="399"/>
      <c r="J41" s="374"/>
      <c r="K41" s="399"/>
      <c r="L41" s="399"/>
      <c r="M41" s="441"/>
      <c r="N41" s="374"/>
      <c r="O41" s="400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6"/>
      <c r="B42" s="373"/>
      <c r="C42" s="397"/>
      <c r="D42" s="377"/>
      <c r="E42" s="398"/>
      <c r="F42" s="399"/>
      <c r="G42" s="399"/>
      <c r="H42" s="399"/>
      <c r="I42" s="399"/>
      <c r="J42" s="374"/>
      <c r="K42" s="399"/>
      <c r="L42" s="399"/>
      <c r="M42" s="401"/>
      <c r="N42" s="374"/>
      <c r="O42" s="400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9"/>
      <c r="B43" s="196"/>
      <c r="C43" s="360"/>
      <c r="D43" s="361"/>
      <c r="E43" s="362"/>
      <c r="F43" s="177"/>
      <c r="G43" s="177"/>
      <c r="H43" s="177"/>
      <c r="I43" s="177"/>
      <c r="J43" s="88"/>
      <c r="K43" s="363"/>
      <c r="L43" s="363"/>
      <c r="M43" s="88"/>
      <c r="N43" s="18"/>
      <c r="O43" s="364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1"/>
      <c r="F44" s="177"/>
      <c r="G44" s="177"/>
      <c r="H44" s="177"/>
      <c r="I44" s="177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8" t="s">
        <v>262</v>
      </c>
      <c r="H45" s="84" t="s">
        <v>263</v>
      </c>
      <c r="I45" s="84" t="s">
        <v>264</v>
      </c>
      <c r="J45" s="457" t="s">
        <v>265</v>
      </c>
      <c r="K45" s="163" t="s">
        <v>277</v>
      </c>
      <c r="L45" s="171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5" customFormat="1">
      <c r="A46" s="408">
        <v>1</v>
      </c>
      <c r="B46" s="353">
        <v>43225</v>
      </c>
      <c r="C46" s="353"/>
      <c r="D46" s="210" t="s">
        <v>3441</v>
      </c>
      <c r="E46" s="410" t="s">
        <v>270</v>
      </c>
      <c r="F46" s="410" t="s">
        <v>3443</v>
      </c>
      <c r="G46" s="408">
        <v>58</v>
      </c>
      <c r="H46" s="408"/>
      <c r="I46" s="410" t="s">
        <v>3442</v>
      </c>
      <c r="J46" s="456" t="s">
        <v>271</v>
      </c>
      <c r="K46" s="418"/>
      <c r="L46" s="419"/>
      <c r="M46" s="420"/>
      <c r="N46" s="421"/>
      <c r="O46" s="422"/>
      <c r="P46" s="212"/>
      <c r="Q46" s="209"/>
      <c r="R46" s="195" t="s">
        <v>2397</v>
      </c>
      <c r="S46" s="212"/>
      <c r="T46" s="193"/>
      <c r="U46" s="193"/>
      <c r="V46" s="193"/>
      <c r="W46" s="193"/>
      <c r="X46" s="193"/>
      <c r="Y46" s="193"/>
    </row>
    <row r="47" spans="1:38" s="145" customFormat="1">
      <c r="A47" s="408"/>
      <c r="B47" s="353"/>
      <c r="C47" s="353"/>
      <c r="D47" s="409"/>
      <c r="E47" s="410"/>
      <c r="F47" s="410"/>
      <c r="G47" s="408"/>
      <c r="H47" s="408"/>
      <c r="I47" s="410"/>
      <c r="J47" s="440"/>
      <c r="K47" s="418"/>
      <c r="L47" s="419"/>
      <c r="M47" s="420"/>
      <c r="N47" s="421"/>
      <c r="O47" s="422"/>
      <c r="P47" s="212"/>
      <c r="Q47" s="209"/>
      <c r="R47" s="195"/>
      <c r="S47" s="212"/>
      <c r="T47" s="193"/>
      <c r="U47" s="193"/>
      <c r="V47" s="193"/>
      <c r="W47" s="193"/>
      <c r="X47" s="193"/>
      <c r="Y47" s="193"/>
    </row>
    <row r="48" spans="1:38" s="145" customFormat="1">
      <c r="A48" s="408"/>
      <c r="B48" s="353"/>
      <c r="C48" s="353"/>
      <c r="D48" s="409"/>
      <c r="E48" s="410"/>
      <c r="F48" s="410"/>
      <c r="G48" s="408"/>
      <c r="H48" s="408"/>
      <c r="I48" s="410"/>
      <c r="J48" s="440"/>
      <c r="K48" s="418"/>
      <c r="L48" s="419"/>
      <c r="M48" s="420"/>
      <c r="N48" s="421"/>
      <c r="O48" s="422"/>
      <c r="P48" s="212"/>
      <c r="Q48" s="209"/>
      <c r="R48" s="195"/>
      <c r="S48" s="212"/>
      <c r="T48" s="193"/>
      <c r="U48" s="193"/>
      <c r="V48" s="193"/>
      <c r="W48" s="193"/>
      <c r="X48" s="193"/>
      <c r="Y48" s="193"/>
    </row>
    <row r="49" spans="1:38" s="145" customFormat="1">
      <c r="A49" s="408"/>
      <c r="B49" s="353"/>
      <c r="C49" s="353"/>
      <c r="D49" s="409"/>
      <c r="E49" s="410"/>
      <c r="F49" s="410"/>
      <c r="G49" s="408"/>
      <c r="H49" s="408"/>
      <c r="I49" s="410"/>
      <c r="J49" s="440"/>
      <c r="K49" s="418"/>
      <c r="L49" s="419"/>
      <c r="M49" s="420"/>
      <c r="N49" s="421"/>
      <c r="O49" s="422"/>
      <c r="P49" s="212"/>
      <c r="Q49" s="209"/>
      <c r="R49" s="195"/>
      <c r="S49" s="212"/>
      <c r="T49" s="193"/>
      <c r="U49" s="193"/>
      <c r="V49" s="193"/>
      <c r="W49" s="193"/>
      <c r="X49" s="193"/>
      <c r="Y49" s="193"/>
    </row>
    <row r="50" spans="1:38" s="145" customFormat="1">
      <c r="A50" s="408"/>
      <c r="B50" s="353"/>
      <c r="C50" s="353"/>
      <c r="D50" s="409"/>
      <c r="E50" s="410"/>
      <c r="F50" s="410"/>
      <c r="G50" s="408"/>
      <c r="H50" s="408"/>
      <c r="I50" s="410"/>
      <c r="J50" s="456"/>
      <c r="K50" s="418"/>
      <c r="L50" s="419"/>
      <c r="M50" s="420"/>
      <c r="N50" s="421"/>
      <c r="O50" s="422"/>
      <c r="P50" s="212"/>
      <c r="Q50" s="209"/>
      <c r="R50" s="195"/>
      <c r="S50" s="212"/>
      <c r="T50" s="193"/>
      <c r="U50" s="193"/>
      <c r="V50" s="193"/>
      <c r="W50" s="193"/>
      <c r="X50" s="193"/>
      <c r="Y50" s="193"/>
    </row>
    <row r="51" spans="1:38" ht="15">
      <c r="B51" s="317" t="s">
        <v>278</v>
      </c>
      <c r="C51" s="317"/>
      <c r="D51" s="317"/>
      <c r="E51" s="317"/>
      <c r="F51" s="176"/>
      <c r="G51" s="176"/>
      <c r="H51" s="176"/>
      <c r="I51" s="176"/>
      <c r="J51" s="149"/>
      <c r="K51" s="172"/>
      <c r="L51" s="173"/>
      <c r="M51" s="174"/>
      <c r="N51" s="93"/>
      <c r="O51" s="148"/>
      <c r="Q51" s="1"/>
      <c r="R51" s="49"/>
      <c r="S51" s="18"/>
      <c r="Y51" s="18"/>
      <c r="Z51" s="18"/>
    </row>
    <row r="52" spans="1:38" ht="38.25">
      <c r="A52" s="160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6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5" customFormat="1">
      <c r="A53" s="370">
        <v>1</v>
      </c>
      <c r="B53" s="353">
        <v>43146</v>
      </c>
      <c r="C53" s="371"/>
      <c r="D53" s="210" t="s">
        <v>30</v>
      </c>
      <c r="E53" s="198" t="s">
        <v>3155</v>
      </c>
      <c r="F53" s="194">
        <v>1585</v>
      </c>
      <c r="G53" s="191">
        <v>1520</v>
      </c>
      <c r="H53" s="191"/>
      <c r="I53" s="198">
        <v>1750</v>
      </c>
      <c r="J53" s="447" t="s">
        <v>271</v>
      </c>
      <c r="K53" s="199"/>
      <c r="L53" s="200"/>
      <c r="M53" s="197"/>
      <c r="N53" s="318"/>
      <c r="O53" s="213">
        <f>VLOOKUP(D53,Sheet2!$A$1:M2140,6,0)</f>
        <v>1523.5</v>
      </c>
      <c r="P53" s="211"/>
      <c r="Q53" s="209"/>
      <c r="R53" s="195" t="s">
        <v>2398</v>
      </c>
      <c r="S53" s="212"/>
      <c r="T53" s="193"/>
      <c r="U53" s="193"/>
      <c r="V53" s="193"/>
      <c r="W53" s="193"/>
      <c r="X53" s="193"/>
      <c r="Y53" s="193"/>
    </row>
    <row r="54" spans="1:38" s="368" customFormat="1" ht="15" customHeight="1">
      <c r="A54" s="375">
        <v>2</v>
      </c>
      <c r="B54" s="356">
        <v>43199</v>
      </c>
      <c r="C54" s="376"/>
      <c r="D54" s="378" t="s">
        <v>142</v>
      </c>
      <c r="E54" s="355" t="s">
        <v>270</v>
      </c>
      <c r="F54" s="355">
        <v>515.5</v>
      </c>
      <c r="G54" s="354">
        <v>500</v>
      </c>
      <c r="H54" s="354">
        <v>536</v>
      </c>
      <c r="I54" s="355" t="s">
        <v>3206</v>
      </c>
      <c r="J54" s="449" t="s">
        <v>3299</v>
      </c>
      <c r="K54" s="405">
        <f>H54-F54</f>
        <v>20.5</v>
      </c>
      <c r="L54" s="406">
        <f>K54/F54</f>
        <v>3.976721629485936E-2</v>
      </c>
      <c r="M54" s="407" t="s">
        <v>272</v>
      </c>
      <c r="N54" s="365">
        <v>43223</v>
      </c>
      <c r="O54" s="445"/>
      <c r="P54" s="145"/>
      <c r="Q54" s="145"/>
      <c r="R54" s="153" t="s">
        <v>2398</v>
      </c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</row>
    <row r="55" spans="1:38" s="145" customFormat="1">
      <c r="A55" s="427">
        <v>3</v>
      </c>
      <c r="B55" s="380">
        <v>43213</v>
      </c>
      <c r="C55" s="428"/>
      <c r="D55" s="414" t="s">
        <v>146</v>
      </c>
      <c r="E55" s="429" t="s">
        <v>270</v>
      </c>
      <c r="F55" s="429">
        <v>631</v>
      </c>
      <c r="G55" s="430">
        <v>615</v>
      </c>
      <c r="H55" s="430">
        <v>608</v>
      </c>
      <c r="I55" s="429" t="s">
        <v>3197</v>
      </c>
      <c r="J55" s="455" t="s">
        <v>3451</v>
      </c>
      <c r="K55" s="482">
        <f>F55-H55</f>
        <v>23</v>
      </c>
      <c r="L55" s="383">
        <f>K55/F55</f>
        <v>3.6450079239302692E-2</v>
      </c>
      <c r="M55" s="384" t="s">
        <v>2148</v>
      </c>
      <c r="N55" s="385">
        <v>43227</v>
      </c>
      <c r="O55" s="444"/>
      <c r="P55" s="211"/>
      <c r="Q55" s="209"/>
      <c r="R55" s="195" t="s">
        <v>2398</v>
      </c>
      <c r="S55" s="212"/>
      <c r="T55" s="193"/>
      <c r="U55" s="193"/>
      <c r="V55" s="193"/>
      <c r="W55" s="193"/>
      <c r="X55" s="193"/>
      <c r="Y55" s="193"/>
    </row>
    <row r="56" spans="1:38" s="145" customFormat="1">
      <c r="A56" s="370">
        <v>4</v>
      </c>
      <c r="B56" s="369">
        <v>43214</v>
      </c>
      <c r="C56" s="371"/>
      <c r="D56" s="438" t="s">
        <v>97</v>
      </c>
      <c r="E56" s="198" t="s">
        <v>270</v>
      </c>
      <c r="F56" s="194" t="s">
        <v>3245</v>
      </c>
      <c r="G56" s="191">
        <v>157</v>
      </c>
      <c r="H56" s="191"/>
      <c r="I56" s="198" t="s">
        <v>3246</v>
      </c>
      <c r="J56" s="447" t="s">
        <v>271</v>
      </c>
      <c r="K56" s="199"/>
      <c r="L56" s="200"/>
      <c r="M56" s="197"/>
      <c r="N56" s="318"/>
      <c r="O56" s="213">
        <f>VLOOKUP(D56,Sheet2!$A$1:M2204,6,0)</f>
        <v>164.3</v>
      </c>
      <c r="P56" s="211"/>
      <c r="Q56" s="209"/>
      <c r="R56" s="195" t="s">
        <v>2397</v>
      </c>
      <c r="S56" s="212"/>
      <c r="T56" s="193"/>
      <c r="U56" s="193"/>
      <c r="V56" s="193"/>
      <c r="W56" s="193"/>
      <c r="X56" s="193"/>
      <c r="Y56" s="193"/>
    </row>
    <row r="57" spans="1:38" s="368" customFormat="1" ht="15" customHeight="1">
      <c r="A57" s="375">
        <v>5</v>
      </c>
      <c r="B57" s="356">
        <v>43215</v>
      </c>
      <c r="C57" s="376"/>
      <c r="D57" s="378" t="s">
        <v>122</v>
      </c>
      <c r="E57" s="355" t="s">
        <v>270</v>
      </c>
      <c r="F57" s="355">
        <v>169.5</v>
      </c>
      <c r="G57" s="354">
        <v>164.8</v>
      </c>
      <c r="H57" s="354">
        <v>176</v>
      </c>
      <c r="I57" s="355" t="s">
        <v>3251</v>
      </c>
      <c r="J57" s="449" t="s">
        <v>3298</v>
      </c>
      <c r="K57" s="405">
        <f>H57-F57</f>
        <v>6.5</v>
      </c>
      <c r="L57" s="406">
        <f>K57/F57</f>
        <v>3.8348082595870206E-2</v>
      </c>
      <c r="M57" s="407" t="s">
        <v>272</v>
      </c>
      <c r="N57" s="365">
        <v>43223</v>
      </c>
      <c r="O57" s="445"/>
      <c r="P57" s="145"/>
      <c r="Q57" s="145"/>
      <c r="R57" s="153" t="s">
        <v>2397</v>
      </c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</row>
    <row r="58" spans="1:38" s="145" customFormat="1">
      <c r="A58" s="427">
        <v>6</v>
      </c>
      <c r="B58" s="380">
        <v>43220</v>
      </c>
      <c r="C58" s="428"/>
      <c r="D58" s="414" t="s">
        <v>35</v>
      </c>
      <c r="E58" s="429" t="s">
        <v>270</v>
      </c>
      <c r="F58" s="429">
        <v>251</v>
      </c>
      <c r="G58" s="430">
        <v>240</v>
      </c>
      <c r="H58" s="430">
        <v>238.5</v>
      </c>
      <c r="I58" s="429" t="s">
        <v>3265</v>
      </c>
      <c r="J58" s="455" t="s">
        <v>3404</v>
      </c>
      <c r="K58" s="482">
        <f>F58-H58</f>
        <v>12.5</v>
      </c>
      <c r="L58" s="383">
        <f>K58/F58</f>
        <v>4.9800796812749001E-2</v>
      </c>
      <c r="M58" s="384" t="s">
        <v>2148</v>
      </c>
      <c r="N58" s="385">
        <v>43225</v>
      </c>
      <c r="O58" s="444"/>
      <c r="P58" s="211"/>
      <c r="Q58" s="209"/>
      <c r="R58" s="195" t="s">
        <v>2397</v>
      </c>
      <c r="S58" s="212"/>
      <c r="T58" s="193"/>
      <c r="U58" s="193"/>
      <c r="V58" s="193"/>
      <c r="W58" s="193"/>
      <c r="X58" s="193"/>
      <c r="Y58" s="193"/>
    </row>
    <row r="59" spans="1:38" s="145" customFormat="1">
      <c r="A59" s="370">
        <v>7</v>
      </c>
      <c r="B59" s="369">
        <v>43220</v>
      </c>
      <c r="C59" s="371"/>
      <c r="D59" s="438" t="s">
        <v>214</v>
      </c>
      <c r="E59" s="198" t="s">
        <v>270</v>
      </c>
      <c r="F59" s="194" t="s">
        <v>3278</v>
      </c>
      <c r="G59" s="191">
        <v>805</v>
      </c>
      <c r="H59" s="191"/>
      <c r="I59" s="198">
        <v>850</v>
      </c>
      <c r="J59" s="447" t="s">
        <v>271</v>
      </c>
      <c r="K59" s="485"/>
      <c r="L59" s="200"/>
      <c r="M59" s="197"/>
      <c r="N59" s="318"/>
      <c r="O59" s="213">
        <f>VLOOKUP(D59,Sheet2!$A$1:M2211,6,0)</f>
        <v>824.55</v>
      </c>
      <c r="P59" s="211"/>
      <c r="Q59" s="209"/>
      <c r="R59" s="195" t="s">
        <v>2398</v>
      </c>
      <c r="S59" s="212"/>
      <c r="T59" s="193"/>
      <c r="U59" s="193"/>
      <c r="V59" s="193"/>
      <c r="W59" s="193"/>
      <c r="X59" s="193"/>
      <c r="Y59" s="193"/>
    </row>
    <row r="60" spans="1:38" s="145" customFormat="1">
      <c r="A60" s="427">
        <v>8</v>
      </c>
      <c r="B60" s="380">
        <v>43222</v>
      </c>
      <c r="C60" s="428"/>
      <c r="D60" s="414" t="s">
        <v>234</v>
      </c>
      <c r="E60" s="429" t="s">
        <v>2354</v>
      </c>
      <c r="F60" s="429">
        <v>637.5</v>
      </c>
      <c r="G60" s="430">
        <v>662</v>
      </c>
      <c r="H60" s="430">
        <v>663.5</v>
      </c>
      <c r="I60" s="429" t="s">
        <v>3279</v>
      </c>
      <c r="J60" s="455" t="s">
        <v>3219</v>
      </c>
      <c r="K60" s="482">
        <f>F60-H60</f>
        <v>-26</v>
      </c>
      <c r="L60" s="484">
        <f>K60/F60</f>
        <v>-4.0784313725490198E-2</v>
      </c>
      <c r="M60" s="384" t="s">
        <v>2148</v>
      </c>
      <c r="N60" s="385">
        <v>43222</v>
      </c>
      <c r="O60" s="444"/>
      <c r="P60" s="211"/>
      <c r="Q60" s="209"/>
      <c r="R60" s="195" t="s">
        <v>2397</v>
      </c>
      <c r="S60" s="212"/>
      <c r="T60" s="193"/>
      <c r="U60" s="193"/>
      <c r="V60" s="193"/>
      <c r="W60" s="193"/>
      <c r="X60" s="193"/>
      <c r="Y60" s="193"/>
    </row>
    <row r="61" spans="1:38" s="145" customFormat="1">
      <c r="A61" s="427">
        <v>9</v>
      </c>
      <c r="B61" s="380">
        <v>43222</v>
      </c>
      <c r="C61" s="428"/>
      <c r="D61" s="414" t="s">
        <v>738</v>
      </c>
      <c r="E61" s="429" t="s">
        <v>270</v>
      </c>
      <c r="F61" s="429">
        <v>272</v>
      </c>
      <c r="G61" s="430">
        <v>263</v>
      </c>
      <c r="H61" s="430">
        <v>263</v>
      </c>
      <c r="I61" s="429" t="s">
        <v>3283</v>
      </c>
      <c r="J61" s="455" t="s">
        <v>3289</v>
      </c>
      <c r="K61" s="482">
        <f>H61-F61</f>
        <v>-9</v>
      </c>
      <c r="L61" s="484">
        <f>K61/F61</f>
        <v>-3.3088235294117647E-2</v>
      </c>
      <c r="M61" s="384" t="s">
        <v>2148</v>
      </c>
      <c r="N61" s="385">
        <v>43222</v>
      </c>
      <c r="O61" s="444"/>
      <c r="P61" s="211"/>
      <c r="Q61" s="209"/>
      <c r="R61" s="195" t="s">
        <v>2398</v>
      </c>
      <c r="S61" s="212"/>
      <c r="T61" s="193"/>
      <c r="U61" s="193"/>
      <c r="V61" s="193"/>
      <c r="W61" s="193"/>
      <c r="X61" s="193"/>
      <c r="Y61" s="193"/>
    </row>
    <row r="62" spans="1:38" s="145" customFormat="1">
      <c r="A62" s="370">
        <v>10</v>
      </c>
      <c r="B62" s="369">
        <v>43223</v>
      </c>
      <c r="C62" s="371"/>
      <c r="D62" s="438" t="s">
        <v>127</v>
      </c>
      <c r="E62" s="198" t="s">
        <v>270</v>
      </c>
      <c r="F62" s="194" t="s">
        <v>3296</v>
      </c>
      <c r="G62" s="191">
        <v>82.5</v>
      </c>
      <c r="H62" s="191"/>
      <c r="I62" s="198" t="s">
        <v>3297</v>
      </c>
      <c r="J62" s="447" t="s">
        <v>271</v>
      </c>
      <c r="K62" s="437"/>
      <c r="L62" s="200"/>
      <c r="M62" s="197"/>
      <c r="N62" s="318"/>
      <c r="O62" s="213">
        <f>VLOOKUP(D62,Sheet2!$A$1:M2214,6,0)</f>
        <v>85.9</v>
      </c>
      <c r="P62" s="211"/>
      <c r="Q62" s="209"/>
      <c r="R62" s="195" t="s">
        <v>2397</v>
      </c>
      <c r="S62" s="212"/>
      <c r="T62" s="193"/>
      <c r="U62" s="193"/>
      <c r="V62" s="193"/>
      <c r="W62" s="193"/>
      <c r="X62" s="193"/>
      <c r="Y62" s="193"/>
    </row>
    <row r="63" spans="1:38" s="368" customFormat="1" ht="15" customHeight="1">
      <c r="A63" s="375">
        <v>11</v>
      </c>
      <c r="B63" s="356">
        <v>43224</v>
      </c>
      <c r="C63" s="376"/>
      <c r="D63" s="378" t="s">
        <v>1611</v>
      </c>
      <c r="E63" s="355" t="s">
        <v>270</v>
      </c>
      <c r="F63" s="355">
        <v>393</v>
      </c>
      <c r="G63" s="354">
        <v>382</v>
      </c>
      <c r="H63" s="354">
        <v>405.5</v>
      </c>
      <c r="I63" s="355" t="s">
        <v>3409</v>
      </c>
      <c r="J63" s="449" t="s">
        <v>3450</v>
      </c>
      <c r="K63" s="405">
        <f>H63-F63</f>
        <v>12.5</v>
      </c>
      <c r="L63" s="406">
        <f>K63/F63</f>
        <v>3.1806615776081425E-2</v>
      </c>
      <c r="M63" s="407" t="s">
        <v>272</v>
      </c>
      <c r="N63" s="365">
        <v>43227</v>
      </c>
      <c r="O63" s="445"/>
      <c r="P63" s="145"/>
      <c r="Q63" s="145"/>
      <c r="R63" s="153" t="s">
        <v>2398</v>
      </c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</row>
    <row r="64" spans="1:38" s="145" customFormat="1">
      <c r="A64" s="370"/>
      <c r="B64" s="369"/>
      <c r="C64" s="371"/>
      <c r="D64" s="438"/>
      <c r="E64" s="198"/>
      <c r="F64" s="194"/>
      <c r="G64" s="191"/>
      <c r="H64" s="191"/>
      <c r="I64" s="198"/>
      <c r="J64" s="439"/>
      <c r="K64" s="199"/>
      <c r="L64" s="200"/>
      <c r="M64" s="197"/>
      <c r="N64" s="318"/>
      <c r="O64" s="213"/>
      <c r="P64" s="211"/>
      <c r="Q64" s="209"/>
      <c r="R64" s="195"/>
      <c r="S64" s="212"/>
      <c r="T64" s="193"/>
      <c r="U64" s="193"/>
      <c r="V64" s="193"/>
      <c r="W64" s="193"/>
      <c r="X64" s="193"/>
      <c r="Y64" s="193"/>
    </row>
    <row r="65" spans="1:34" s="145" customFormat="1">
      <c r="A65" s="370"/>
      <c r="B65" s="369"/>
      <c r="C65" s="371"/>
      <c r="D65" s="438"/>
      <c r="E65" s="198"/>
      <c r="F65" s="194"/>
      <c r="G65" s="191"/>
      <c r="H65" s="191"/>
      <c r="I65" s="198"/>
      <c r="J65" s="439"/>
      <c r="K65" s="199"/>
      <c r="L65" s="200"/>
      <c r="M65" s="197"/>
      <c r="N65" s="318"/>
      <c r="O65" s="213"/>
      <c r="P65" s="211"/>
      <c r="Q65" s="209"/>
      <c r="R65" s="195"/>
      <c r="S65" s="212"/>
      <c r="T65" s="193"/>
      <c r="U65" s="193"/>
      <c r="V65" s="193"/>
      <c r="W65" s="193"/>
      <c r="X65" s="193"/>
      <c r="Y65" s="193"/>
    </row>
    <row r="66" spans="1:34" s="145" customFormat="1">
      <c r="A66" s="370"/>
      <c r="B66" s="369"/>
      <c r="C66" s="371"/>
      <c r="D66" s="438"/>
      <c r="E66" s="198"/>
      <c r="F66" s="194"/>
      <c r="G66" s="191"/>
      <c r="H66" s="191"/>
      <c r="I66" s="198"/>
      <c r="J66" s="439"/>
      <c r="K66" s="199"/>
      <c r="L66" s="200"/>
      <c r="M66" s="197"/>
      <c r="N66" s="318"/>
      <c r="O66" s="213"/>
      <c r="P66" s="211"/>
      <c r="Q66" s="209"/>
      <c r="R66" s="195"/>
      <c r="S66" s="212"/>
      <c r="T66" s="193"/>
      <c r="U66" s="193"/>
      <c r="V66" s="193"/>
      <c r="W66" s="193"/>
      <c r="X66" s="193"/>
      <c r="Y66" s="193"/>
    </row>
    <row r="67" spans="1:34" s="145" customFormat="1">
      <c r="A67" s="370"/>
      <c r="B67" s="369"/>
      <c r="C67" s="371"/>
      <c r="D67" s="438"/>
      <c r="E67" s="198"/>
      <c r="F67" s="194"/>
      <c r="G67" s="191"/>
      <c r="H67" s="191"/>
      <c r="I67" s="198"/>
      <c r="J67" s="439"/>
      <c r="K67" s="199"/>
      <c r="L67" s="200"/>
      <c r="M67" s="197"/>
      <c r="N67" s="318"/>
      <c r="O67" s="213"/>
      <c r="P67" s="211"/>
      <c r="Q67" s="209"/>
      <c r="R67" s="195"/>
      <c r="S67" s="212"/>
      <c r="T67" s="193"/>
      <c r="U67" s="193"/>
      <c r="V67" s="193"/>
      <c r="W67" s="193"/>
      <c r="X67" s="193"/>
      <c r="Y67" s="193"/>
    </row>
    <row r="68" spans="1:34" s="145" customFormat="1">
      <c r="A68" s="370"/>
      <c r="B68" s="369"/>
      <c r="C68" s="371"/>
      <c r="D68" s="438"/>
      <c r="E68" s="198"/>
      <c r="F68" s="194"/>
      <c r="G68" s="191"/>
      <c r="H68" s="191"/>
      <c r="I68" s="198"/>
      <c r="J68" s="439"/>
      <c r="K68" s="199"/>
      <c r="L68" s="200"/>
      <c r="M68" s="197"/>
      <c r="N68" s="318"/>
      <c r="O68" s="213"/>
      <c r="P68" s="211"/>
      <c r="Q68" s="209"/>
      <c r="R68" s="195"/>
      <c r="S68" s="212"/>
      <c r="T68" s="193"/>
      <c r="U68" s="193"/>
      <c r="V68" s="193"/>
      <c r="W68" s="193"/>
      <c r="X68" s="193"/>
      <c r="Y68" s="193"/>
    </row>
    <row r="69" spans="1:34" s="145" customFormat="1">
      <c r="A69" s="370"/>
      <c r="B69" s="369"/>
      <c r="C69" s="371"/>
      <c r="D69" s="438"/>
      <c r="E69" s="198"/>
      <c r="F69" s="194"/>
      <c r="G69" s="191"/>
      <c r="H69" s="191"/>
      <c r="I69" s="198"/>
      <c r="J69" s="439"/>
      <c r="K69" s="199"/>
      <c r="L69" s="200"/>
      <c r="M69" s="197"/>
      <c r="N69" s="318"/>
      <c r="O69" s="213"/>
      <c r="P69" s="211"/>
      <c r="Q69" s="209"/>
      <c r="R69" s="195"/>
      <c r="S69" s="212"/>
      <c r="T69" s="193"/>
      <c r="U69" s="193"/>
      <c r="V69" s="193"/>
      <c r="W69" s="193"/>
      <c r="X69" s="193"/>
      <c r="Y69" s="193"/>
    </row>
    <row r="70" spans="1:34" s="145" customFormat="1">
      <c r="A70" s="370"/>
      <c r="B70" s="369"/>
      <c r="C70" s="371"/>
      <c r="D70" s="438"/>
      <c r="E70" s="198"/>
      <c r="F70" s="194"/>
      <c r="G70" s="191"/>
      <c r="H70" s="191"/>
      <c r="I70" s="198"/>
      <c r="J70" s="439"/>
      <c r="K70" s="199"/>
      <c r="L70" s="200"/>
      <c r="M70" s="197"/>
      <c r="N70" s="318"/>
      <c r="O70" s="213"/>
      <c r="P70" s="211"/>
      <c r="Q70" s="209"/>
      <c r="R70" s="195"/>
      <c r="S70" s="212"/>
      <c r="T70" s="193"/>
      <c r="U70" s="193"/>
      <c r="V70" s="193"/>
      <c r="W70" s="193"/>
      <c r="X70" s="193"/>
      <c r="Y70" s="193"/>
    </row>
    <row r="71" spans="1:34" s="145" customFormat="1">
      <c r="A71" s="370"/>
      <c r="B71" s="369"/>
      <c r="C71" s="371"/>
      <c r="D71" s="210"/>
      <c r="E71" s="198"/>
      <c r="F71" s="194"/>
      <c r="G71" s="191"/>
      <c r="H71" s="191"/>
      <c r="I71" s="198"/>
      <c r="J71" s="447"/>
      <c r="K71" s="199"/>
      <c r="L71" s="200"/>
      <c r="M71" s="197"/>
      <c r="N71" s="318"/>
      <c r="O71" s="213"/>
      <c r="P71" s="211"/>
      <c r="Q71" s="209"/>
      <c r="R71" s="195"/>
      <c r="S71" s="212"/>
      <c r="T71" s="193"/>
      <c r="U71" s="193"/>
      <c r="V71" s="193"/>
      <c r="W71" s="193"/>
      <c r="X71" s="193"/>
      <c r="Y71" s="193"/>
    </row>
    <row r="72" spans="1:34" s="19" customFormat="1">
      <c r="A72" s="313" t="s">
        <v>347</v>
      </c>
      <c r="B72" s="313"/>
      <c r="C72" s="313"/>
      <c r="D72" s="313"/>
      <c r="F72" s="176" t="s">
        <v>370</v>
      </c>
      <c r="G72" s="203"/>
      <c r="H72" s="203"/>
      <c r="I72" s="157"/>
      <c r="J72" s="88"/>
      <c r="K72" s="204"/>
      <c r="L72" s="205"/>
      <c r="M72" s="154"/>
      <c r="N72" s="206"/>
      <c r="O72" s="207"/>
      <c r="P72" s="117"/>
      <c r="Q72" s="1"/>
      <c r="R72" s="88"/>
      <c r="S72" s="18"/>
      <c r="T72" s="18"/>
      <c r="U72" s="18"/>
      <c r="V72" s="18"/>
      <c r="W72" s="18"/>
      <c r="X72" s="18"/>
      <c r="Y72" s="18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 s="19" customFormat="1">
      <c r="A73" s="190" t="s">
        <v>2493</v>
      </c>
      <c r="B73" s="214"/>
      <c r="C73" s="214"/>
      <c r="D73" s="214"/>
      <c r="E73" s="87"/>
      <c r="F73" s="176" t="s">
        <v>2535</v>
      </c>
      <c r="G73" s="203"/>
      <c r="H73" s="203"/>
      <c r="I73" s="157"/>
      <c r="J73" s="88"/>
      <c r="K73" s="204"/>
      <c r="L73" s="205"/>
      <c r="M73" s="154"/>
      <c r="N73" s="206"/>
      <c r="O73" s="207"/>
      <c r="P73" s="117"/>
      <c r="Q73" s="1"/>
      <c r="R73" s="88"/>
      <c r="S73" s="18"/>
      <c r="T73" s="18"/>
      <c r="U73" s="18"/>
      <c r="V73" s="18"/>
      <c r="W73" s="18"/>
      <c r="X73" s="18"/>
      <c r="Y73" s="18"/>
      <c r="Z73" s="117"/>
      <c r="AA73" s="117"/>
      <c r="AB73" s="117"/>
      <c r="AC73" s="117"/>
      <c r="AD73" s="117"/>
      <c r="AE73" s="117"/>
      <c r="AF73" s="117"/>
      <c r="AG73" s="117"/>
      <c r="AH73" s="117"/>
    </row>
    <row r="74" spans="1:34" s="19" customFormat="1">
      <c r="A74" s="201"/>
      <c r="B74" s="196"/>
      <c r="C74" s="202"/>
      <c r="D74" s="113"/>
      <c r="E74" s="157"/>
      <c r="F74" s="94"/>
      <c r="G74" s="203"/>
      <c r="H74" s="203"/>
      <c r="I74" s="157"/>
      <c r="J74" s="88"/>
      <c r="K74" s="204"/>
      <c r="L74" s="205"/>
      <c r="M74" s="154"/>
      <c r="N74" s="206"/>
      <c r="O74" s="207"/>
      <c r="P74" s="117"/>
      <c r="Q74" s="1"/>
      <c r="R74" s="88"/>
      <c r="S74" s="18"/>
      <c r="T74" s="18"/>
      <c r="U74" s="18"/>
      <c r="V74" s="18"/>
      <c r="W74" s="18"/>
      <c r="X74" s="18"/>
      <c r="Y74" s="18"/>
      <c r="Z74" s="117"/>
      <c r="AA74" s="117"/>
      <c r="AB74" s="117"/>
      <c r="AC74" s="117"/>
      <c r="AD74" s="117"/>
      <c r="AE74" s="117"/>
      <c r="AF74" s="117"/>
      <c r="AG74" s="117"/>
      <c r="AH74" s="117"/>
    </row>
    <row r="75" spans="1:34">
      <c r="F75" s="117"/>
      <c r="G75" s="117"/>
      <c r="H75" s="117"/>
      <c r="I75" s="117"/>
      <c r="J75" s="117"/>
      <c r="K75" s="117"/>
      <c r="L75" s="117"/>
      <c r="M75" s="117"/>
      <c r="O75" s="117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2"/>
      <c r="I76" s="179"/>
      <c r="J76" s="150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0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7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3"/>
      <c r="Q77" s="193"/>
      <c r="R77" s="88"/>
      <c r="S77" s="18"/>
      <c r="T77" s="18"/>
      <c r="U77" s="18"/>
      <c r="V77" s="18"/>
      <c r="W77" s="18"/>
      <c r="X77" s="18"/>
      <c r="Y77" s="18"/>
    </row>
    <row r="78" spans="1:34" s="145" customFormat="1">
      <c r="A78" s="370">
        <v>1</v>
      </c>
      <c r="B78" s="369">
        <v>43206</v>
      </c>
      <c r="C78" s="371"/>
      <c r="D78" s="377" t="s">
        <v>66</v>
      </c>
      <c r="E78" s="198" t="s">
        <v>270</v>
      </c>
      <c r="F78" s="194" t="s">
        <v>3220</v>
      </c>
      <c r="G78" s="191">
        <v>147</v>
      </c>
      <c r="H78" s="191"/>
      <c r="I78" s="198" t="s">
        <v>3226</v>
      </c>
      <c r="J78" s="447" t="s">
        <v>271</v>
      </c>
      <c r="K78" s="437"/>
      <c r="L78" s="200"/>
      <c r="M78" s="197"/>
      <c r="N78" s="318"/>
      <c r="O78" s="213"/>
      <c r="P78" s="211"/>
      <c r="Q78" s="209"/>
      <c r="R78" s="195" t="s">
        <v>2397</v>
      </c>
      <c r="S78" s="212"/>
      <c r="T78" s="193"/>
      <c r="U78" s="193"/>
      <c r="V78" s="193"/>
      <c r="W78" s="193"/>
      <c r="X78" s="193"/>
      <c r="Y78" s="193"/>
    </row>
    <row r="79" spans="1:34" s="145" customFormat="1">
      <c r="A79" s="370"/>
      <c r="B79" s="369"/>
      <c r="C79" s="371"/>
      <c r="D79" s="377"/>
      <c r="E79" s="198"/>
      <c r="F79" s="194"/>
      <c r="G79" s="191"/>
      <c r="H79" s="191"/>
      <c r="I79" s="198"/>
      <c r="J79" s="447"/>
      <c r="K79" s="437"/>
      <c r="L79" s="200"/>
      <c r="M79" s="197"/>
      <c r="N79" s="318"/>
      <c r="O79" s="213"/>
      <c r="P79" s="211"/>
      <c r="Q79" s="209"/>
      <c r="R79" s="195"/>
      <c r="S79" s="212"/>
      <c r="T79" s="193"/>
      <c r="U79" s="193"/>
      <c r="V79" s="193"/>
      <c r="W79" s="193"/>
      <c r="X79" s="193"/>
      <c r="Y79" s="193"/>
    </row>
    <row r="80" spans="1:34" s="145" customFormat="1">
      <c r="A80" s="370"/>
      <c r="B80" s="369"/>
      <c r="C80" s="371"/>
      <c r="D80" s="377"/>
      <c r="E80" s="198"/>
      <c r="F80" s="194"/>
      <c r="G80" s="191"/>
      <c r="H80" s="191"/>
      <c r="I80" s="198"/>
      <c r="J80" s="447"/>
      <c r="K80" s="437"/>
      <c r="L80" s="200"/>
      <c r="M80" s="197"/>
      <c r="N80" s="318"/>
      <c r="O80" s="213"/>
      <c r="P80" s="211"/>
      <c r="Q80" s="209"/>
      <c r="R80" s="195"/>
      <c r="S80" s="212"/>
      <c r="T80" s="193"/>
      <c r="U80" s="193"/>
      <c r="V80" s="193"/>
      <c r="W80" s="193"/>
      <c r="X80" s="193"/>
      <c r="Y80" s="193"/>
    </row>
    <row r="81" spans="1:37">
      <c r="A81" s="313" t="s">
        <v>347</v>
      </c>
      <c r="B81" s="313"/>
      <c r="C81" s="313"/>
      <c r="D81" s="313"/>
      <c r="E81" s="19"/>
      <c r="F81" s="176" t="s">
        <v>370</v>
      </c>
      <c r="G81" s="94"/>
      <c r="H81" s="94"/>
      <c r="I81" s="157"/>
      <c r="J81" s="154"/>
      <c r="K81" s="204"/>
      <c r="L81" s="205"/>
      <c r="M81" s="154"/>
      <c r="N81" s="206"/>
      <c r="O81" s="215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0" t="s">
        <v>2493</v>
      </c>
      <c r="B82" s="214"/>
      <c r="C82" s="214"/>
      <c r="D82" s="214"/>
      <c r="E82" s="87"/>
      <c r="F82" s="176" t="s">
        <v>2535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0"/>
      <c r="B83" s="247"/>
      <c r="C83" s="247"/>
      <c r="D83" s="247"/>
      <c r="E83" s="87"/>
      <c r="F83" s="176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0"/>
      <c r="B84" s="247"/>
      <c r="C84" s="247"/>
      <c r="D84" s="247"/>
      <c r="E84" s="87"/>
      <c r="F84" s="176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0"/>
      <c r="B85" s="247"/>
      <c r="C85" s="247"/>
      <c r="D85" s="247"/>
      <c r="E85" s="87"/>
      <c r="F85" s="176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3" customFormat="1" ht="15">
      <c r="A86" s="1"/>
      <c r="B86" s="314" t="s">
        <v>2130</v>
      </c>
      <c r="C86" s="314"/>
      <c r="D86" s="314"/>
      <c r="E86" s="314"/>
      <c r="F86" s="98"/>
      <c r="G86" s="87"/>
      <c r="H86" s="87"/>
      <c r="I86" s="162"/>
      <c r="J86" s="151"/>
      <c r="K86" s="175"/>
      <c r="L86" s="49"/>
      <c r="M86" s="49"/>
      <c r="N86" s="1"/>
      <c r="O86" s="9"/>
      <c r="R86" s="157"/>
      <c r="S86" s="113"/>
      <c r="T86" s="113"/>
      <c r="U86" s="113"/>
      <c r="V86" s="113"/>
      <c r="W86" s="113"/>
      <c r="X86" s="113"/>
      <c r="Y86" s="113"/>
      <c r="Z86" s="113"/>
    </row>
    <row r="87" spans="1:37" ht="38.25">
      <c r="A87" s="160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62" t="s">
        <v>265</v>
      </c>
      <c r="K87" s="425" t="s">
        <v>2134</v>
      </c>
      <c r="L87" s="424" t="s">
        <v>267</v>
      </c>
      <c r="M87" s="171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3" customFormat="1">
      <c r="A88" s="241">
        <v>1</v>
      </c>
      <c r="B88" s="380">
        <v>43220</v>
      </c>
      <c r="C88" s="380"/>
      <c r="D88" s="446" t="s">
        <v>1613</v>
      </c>
      <c r="E88" s="382" t="s">
        <v>270</v>
      </c>
      <c r="F88" s="382">
        <v>326.5</v>
      </c>
      <c r="G88" s="241">
        <v>315</v>
      </c>
      <c r="H88" s="241">
        <v>315</v>
      </c>
      <c r="I88" s="382" t="s">
        <v>3264</v>
      </c>
      <c r="J88" s="455" t="s">
        <v>3290</v>
      </c>
      <c r="K88" s="241">
        <f>H88-F88</f>
        <v>-11.5</v>
      </c>
      <c r="L88" s="383">
        <f>K88/F88</f>
        <v>-3.5222052067381319E-2</v>
      </c>
      <c r="M88" s="241"/>
      <c r="N88" s="241"/>
      <c r="O88" s="415" t="s">
        <v>2148</v>
      </c>
      <c r="P88" s="416">
        <v>43222</v>
      </c>
      <c r="Q88" s="248"/>
      <c r="R88" s="372" t="s">
        <v>2398</v>
      </c>
    </row>
    <row r="89" spans="1:37" s="143" customFormat="1">
      <c r="A89" s="241">
        <v>2</v>
      </c>
      <c r="B89" s="380">
        <v>43222</v>
      </c>
      <c r="C89" s="380"/>
      <c r="D89" s="446" t="s">
        <v>3284</v>
      </c>
      <c r="E89" s="382" t="s">
        <v>270</v>
      </c>
      <c r="F89" s="382">
        <v>785</v>
      </c>
      <c r="G89" s="241">
        <v>769</v>
      </c>
      <c r="H89" s="241">
        <v>771</v>
      </c>
      <c r="I89" s="382" t="s">
        <v>3285</v>
      </c>
      <c r="J89" s="455" t="s">
        <v>3291</v>
      </c>
      <c r="K89" s="241">
        <f>H89-F89</f>
        <v>-14</v>
      </c>
      <c r="L89" s="241"/>
      <c r="M89" s="241">
        <f>N89*K89</f>
        <v>-10500</v>
      </c>
      <c r="N89" s="241">
        <v>750</v>
      </c>
      <c r="O89" s="415" t="s">
        <v>2148</v>
      </c>
      <c r="P89" s="416">
        <v>43222</v>
      </c>
      <c r="Q89" s="248"/>
      <c r="R89" s="372" t="s">
        <v>2397</v>
      </c>
    </row>
    <row r="90" spans="1:37" s="143" customFormat="1">
      <c r="A90" s="354">
        <v>3</v>
      </c>
      <c r="B90" s="356">
        <v>43222</v>
      </c>
      <c r="C90" s="356"/>
      <c r="D90" s="246" t="s">
        <v>67</v>
      </c>
      <c r="E90" s="355" t="s">
        <v>270</v>
      </c>
      <c r="F90" s="355">
        <v>251</v>
      </c>
      <c r="G90" s="354">
        <v>246</v>
      </c>
      <c r="H90" s="354">
        <v>256.5</v>
      </c>
      <c r="I90" s="355" t="s">
        <v>3287</v>
      </c>
      <c r="J90" s="500" t="s">
        <v>3452</v>
      </c>
      <c r="K90" s="354">
        <f>H90-F90</f>
        <v>5.5</v>
      </c>
      <c r="L90" s="406">
        <f>K90/F90</f>
        <v>2.1912350597609563E-2</v>
      </c>
      <c r="M90" s="354"/>
      <c r="N90" s="354"/>
      <c r="O90" s="407" t="s">
        <v>272</v>
      </c>
      <c r="P90" s="501">
        <v>43227</v>
      </c>
      <c r="Q90" s="248"/>
      <c r="R90" s="372" t="s">
        <v>2397</v>
      </c>
    </row>
    <row r="91" spans="1:37" s="143" customFormat="1">
      <c r="A91" s="408">
        <v>4</v>
      </c>
      <c r="B91" s="353">
        <v>43223</v>
      </c>
      <c r="C91" s="353"/>
      <c r="D91" s="409" t="s">
        <v>39</v>
      </c>
      <c r="E91" s="410" t="s">
        <v>270</v>
      </c>
      <c r="F91" s="410" t="s">
        <v>3300</v>
      </c>
      <c r="G91" s="408">
        <v>402</v>
      </c>
      <c r="H91" s="408"/>
      <c r="I91" s="410" t="s">
        <v>3301</v>
      </c>
      <c r="J91" s="447" t="s">
        <v>271</v>
      </c>
      <c r="K91" s="411"/>
      <c r="L91" s="412"/>
      <c r="M91" s="411"/>
      <c r="N91" s="413"/>
      <c r="O91" s="411"/>
      <c r="P91" s="413"/>
      <c r="Q91" s="248"/>
      <c r="R91" s="372" t="s">
        <v>2398</v>
      </c>
    </row>
    <row r="92" spans="1:37" s="143" customFormat="1">
      <c r="A92" s="408">
        <v>5</v>
      </c>
      <c r="B92" s="353">
        <v>43224</v>
      </c>
      <c r="C92" s="353"/>
      <c r="D92" s="409" t="s">
        <v>1613</v>
      </c>
      <c r="E92" s="410" t="s">
        <v>270</v>
      </c>
      <c r="F92" s="410" t="s">
        <v>3414</v>
      </c>
      <c r="G92" s="408">
        <v>307</v>
      </c>
      <c r="H92" s="408"/>
      <c r="I92" s="410" t="s">
        <v>3415</v>
      </c>
      <c r="J92" s="447" t="s">
        <v>271</v>
      </c>
      <c r="K92" s="411"/>
      <c r="L92" s="412"/>
      <c r="M92" s="411"/>
      <c r="N92" s="413"/>
      <c r="O92" s="411"/>
      <c r="P92" s="413"/>
      <c r="Q92" s="248"/>
      <c r="R92" s="372" t="s">
        <v>2397</v>
      </c>
    </row>
    <row r="93" spans="1:37" s="143" customFormat="1">
      <c r="A93" s="408">
        <v>6</v>
      </c>
      <c r="B93" s="353">
        <v>43224</v>
      </c>
      <c r="C93" s="353"/>
      <c r="D93" s="409" t="s">
        <v>203</v>
      </c>
      <c r="E93" s="410" t="s">
        <v>270</v>
      </c>
      <c r="F93" s="410" t="s">
        <v>3416</v>
      </c>
      <c r="G93" s="408">
        <v>245</v>
      </c>
      <c r="H93" s="408"/>
      <c r="I93" s="410">
        <v>262</v>
      </c>
      <c r="J93" s="447" t="s">
        <v>271</v>
      </c>
      <c r="K93" s="411"/>
      <c r="L93" s="412"/>
      <c r="M93" s="411"/>
      <c r="N93" s="413"/>
      <c r="O93" s="411"/>
      <c r="P93" s="413"/>
      <c r="Q93" s="248"/>
      <c r="R93" s="372" t="s">
        <v>2398</v>
      </c>
    </row>
    <row r="94" spans="1:37" s="143" customFormat="1">
      <c r="A94" s="354">
        <v>7</v>
      </c>
      <c r="B94" s="356">
        <v>43227</v>
      </c>
      <c r="C94" s="356"/>
      <c r="D94" s="246" t="s">
        <v>3439</v>
      </c>
      <c r="E94" s="355" t="s">
        <v>270</v>
      </c>
      <c r="F94" s="355">
        <v>963</v>
      </c>
      <c r="G94" s="354">
        <v>953</v>
      </c>
      <c r="H94" s="354">
        <v>971.5</v>
      </c>
      <c r="I94" s="355">
        <v>980</v>
      </c>
      <c r="J94" s="500" t="s">
        <v>3440</v>
      </c>
      <c r="K94" s="354">
        <f>H94-F94</f>
        <v>8.5</v>
      </c>
      <c r="L94" s="354"/>
      <c r="M94" s="354">
        <f>N94*K94</f>
        <v>8500</v>
      </c>
      <c r="N94" s="354">
        <v>1000</v>
      </c>
      <c r="O94" s="407" t="s">
        <v>272</v>
      </c>
      <c r="P94" s="501">
        <v>43227</v>
      </c>
      <c r="Q94" s="248"/>
      <c r="R94" s="372" t="s">
        <v>2398</v>
      </c>
    </row>
    <row r="95" spans="1:37" s="143" customFormat="1">
      <c r="A95" s="408">
        <v>8</v>
      </c>
      <c r="B95" s="353">
        <v>43227</v>
      </c>
      <c r="C95" s="353"/>
      <c r="D95" s="409" t="s">
        <v>678</v>
      </c>
      <c r="E95" s="410" t="s">
        <v>270</v>
      </c>
      <c r="F95" s="410" t="s">
        <v>3446</v>
      </c>
      <c r="G95" s="408">
        <v>1642</v>
      </c>
      <c r="H95" s="408"/>
      <c r="I95" s="410" t="s">
        <v>3447</v>
      </c>
      <c r="J95" s="447" t="s">
        <v>271</v>
      </c>
      <c r="K95" s="411"/>
      <c r="L95" s="412"/>
      <c r="M95" s="411"/>
      <c r="N95" s="413"/>
      <c r="O95" s="411"/>
      <c r="P95" s="413"/>
      <c r="Q95" s="248"/>
      <c r="R95" s="372" t="s">
        <v>2398</v>
      </c>
    </row>
    <row r="96" spans="1:37" s="143" customFormat="1">
      <c r="A96" s="354">
        <v>9</v>
      </c>
      <c r="B96" s="356">
        <v>43227</v>
      </c>
      <c r="C96" s="356"/>
      <c r="D96" s="246" t="s">
        <v>382</v>
      </c>
      <c r="E96" s="355" t="s">
        <v>270</v>
      </c>
      <c r="F96" s="355">
        <v>184.5</v>
      </c>
      <c r="G96" s="354">
        <v>180</v>
      </c>
      <c r="H96" s="354">
        <v>192</v>
      </c>
      <c r="I96" s="355" t="s">
        <v>3448</v>
      </c>
      <c r="J96" s="500" t="s">
        <v>3449</v>
      </c>
      <c r="K96" s="354">
        <f>H96-F96</f>
        <v>7.5</v>
      </c>
      <c r="L96" s="406">
        <f>K96/F96</f>
        <v>4.065040650406504E-2</v>
      </c>
      <c r="M96" s="354"/>
      <c r="N96" s="354"/>
      <c r="O96" s="407" t="s">
        <v>272</v>
      </c>
      <c r="P96" s="501">
        <v>43227</v>
      </c>
      <c r="Q96" s="248"/>
      <c r="R96" s="372" t="s">
        <v>2398</v>
      </c>
    </row>
    <row r="97" spans="1:26" s="143" customFormat="1">
      <c r="A97" s="408"/>
      <c r="B97" s="353"/>
      <c r="C97" s="353"/>
      <c r="D97" s="409"/>
      <c r="E97" s="410"/>
      <c r="F97" s="410"/>
      <c r="G97" s="408"/>
      <c r="H97" s="408"/>
      <c r="I97" s="410"/>
      <c r="J97" s="447"/>
      <c r="K97" s="411"/>
      <c r="L97" s="412"/>
      <c r="M97" s="411"/>
      <c r="N97" s="413"/>
      <c r="O97" s="411"/>
      <c r="P97" s="413"/>
      <c r="Q97" s="248"/>
      <c r="R97" s="372"/>
    </row>
    <row r="98" spans="1:26" s="143" customFormat="1">
      <c r="A98" s="408"/>
      <c r="B98" s="353"/>
      <c r="C98" s="353"/>
      <c r="D98" s="409"/>
      <c r="E98" s="410"/>
      <c r="F98" s="410"/>
      <c r="G98" s="408"/>
      <c r="H98" s="408"/>
      <c r="I98" s="410"/>
      <c r="J98" s="447"/>
      <c r="K98" s="411"/>
      <c r="L98" s="412"/>
      <c r="M98" s="411"/>
      <c r="N98" s="413"/>
      <c r="O98" s="411"/>
      <c r="P98" s="413"/>
      <c r="Q98" s="248"/>
      <c r="R98" s="372"/>
    </row>
    <row r="99" spans="1:26" s="143" customFormat="1">
      <c r="A99" s="408"/>
      <c r="B99" s="353"/>
      <c r="C99" s="353"/>
      <c r="D99" s="409"/>
      <c r="E99" s="410"/>
      <c r="F99" s="410"/>
      <c r="G99" s="408"/>
      <c r="H99" s="408"/>
      <c r="I99" s="410"/>
      <c r="J99" s="447"/>
      <c r="K99" s="411"/>
      <c r="L99" s="412"/>
      <c r="M99" s="411"/>
      <c r="N99" s="413"/>
      <c r="O99" s="411"/>
      <c r="P99" s="413"/>
      <c r="Q99" s="248"/>
      <c r="R99" s="372"/>
    </row>
    <row r="100" spans="1:26" s="145" customFormat="1">
      <c r="A100" s="313" t="s">
        <v>347</v>
      </c>
      <c r="B100" s="313"/>
      <c r="C100" s="313"/>
      <c r="D100" s="313"/>
      <c r="E100" s="19"/>
      <c r="F100" s="176" t="s">
        <v>370</v>
      </c>
      <c r="G100" s="203"/>
      <c r="H100" s="212"/>
      <c r="I100" s="94"/>
      <c r="J100" s="88"/>
      <c r="K100" s="204"/>
      <c r="L100" s="205"/>
      <c r="M100" s="154"/>
      <c r="N100" s="206"/>
      <c r="O100" s="207"/>
      <c r="P100" s="19"/>
      <c r="Q100" s="18"/>
      <c r="R100" s="88"/>
      <c r="T100" s="144"/>
      <c r="U100" s="144"/>
      <c r="V100" s="144"/>
      <c r="W100" s="144"/>
      <c r="X100" s="144"/>
      <c r="Y100" s="144"/>
      <c r="Z100" s="144"/>
    </row>
    <row r="101" spans="1:26" s="145" customFormat="1">
      <c r="A101" s="190" t="s">
        <v>2493</v>
      </c>
      <c r="B101" s="214"/>
      <c r="C101" s="214"/>
      <c r="D101" s="214"/>
      <c r="E101" s="87"/>
      <c r="F101" s="176" t="s">
        <v>2535</v>
      </c>
      <c r="G101" s="203"/>
      <c r="H101" s="212"/>
      <c r="I101" s="94"/>
      <c r="J101" s="88"/>
      <c r="K101" s="204"/>
      <c r="L101" s="205"/>
      <c r="M101" s="154"/>
      <c r="N101" s="206"/>
      <c r="O101" s="207"/>
      <c r="P101" s="19"/>
      <c r="Q101" s="18"/>
      <c r="R101" s="88"/>
      <c r="T101" s="144"/>
      <c r="U101" s="144"/>
      <c r="V101" s="144"/>
      <c r="W101" s="144"/>
      <c r="X101" s="144"/>
      <c r="Y101" s="144"/>
      <c r="Z101" s="144"/>
    </row>
    <row r="102" spans="1:26" s="145" customFormat="1">
      <c r="A102" s="190"/>
      <c r="B102" s="313"/>
      <c r="C102" s="313"/>
      <c r="D102" s="313"/>
      <c r="E102" s="87"/>
      <c r="F102" s="176"/>
      <c r="G102" s="203"/>
      <c r="H102" s="212"/>
      <c r="I102" s="94"/>
      <c r="J102" s="88"/>
      <c r="K102" s="204"/>
      <c r="L102" s="205"/>
      <c r="M102" s="154"/>
      <c r="N102" s="206"/>
      <c r="O102" s="207"/>
      <c r="P102" s="19"/>
      <c r="Q102" s="18"/>
      <c r="R102" s="88"/>
      <c r="T102" s="144"/>
      <c r="U102" s="144"/>
      <c r="V102" s="144"/>
      <c r="W102" s="144"/>
      <c r="X102" s="144"/>
      <c r="Y102" s="144"/>
      <c r="Z102" s="144"/>
    </row>
    <row r="103" spans="1:26" s="145" customFormat="1">
      <c r="A103" s="190"/>
      <c r="B103" s="313"/>
      <c r="C103" s="313"/>
      <c r="D103" s="313"/>
      <c r="E103" s="87"/>
      <c r="F103" s="176"/>
      <c r="G103" s="203"/>
      <c r="H103" s="212"/>
      <c r="I103" s="94"/>
      <c r="J103" s="88"/>
      <c r="K103" s="204"/>
      <c r="L103" s="205"/>
      <c r="M103" s="154"/>
      <c r="N103" s="206"/>
      <c r="O103" s="207"/>
      <c r="P103" s="19"/>
      <c r="Q103" s="18"/>
      <c r="R103" s="88"/>
      <c r="T103" s="144"/>
      <c r="U103" s="144"/>
      <c r="V103" s="144"/>
      <c r="W103" s="144"/>
      <c r="X103" s="144"/>
      <c r="Y103" s="144"/>
      <c r="Z103" s="144"/>
    </row>
    <row r="104" spans="1:26" s="145" customFormat="1">
      <c r="A104" s="201"/>
      <c r="B104" s="196"/>
      <c r="C104" s="202"/>
      <c r="D104" s="113"/>
      <c r="E104" s="157"/>
      <c r="F104" s="94"/>
      <c r="G104" s="203"/>
      <c r="H104" s="212"/>
      <c r="I104" s="94"/>
      <c r="J104" s="88"/>
      <c r="K104" s="204"/>
      <c r="L104" s="205"/>
      <c r="M104" s="154"/>
      <c r="N104" s="206"/>
      <c r="O104" s="207"/>
      <c r="P104" s="19"/>
      <c r="Q104" s="18"/>
      <c r="R104" s="88"/>
      <c r="T104" s="144"/>
      <c r="U104" s="144"/>
      <c r="V104" s="144"/>
      <c r="W104" s="144"/>
      <c r="X104" s="144"/>
      <c r="Y104" s="144"/>
      <c r="Z104" s="144"/>
    </row>
    <row r="105" spans="1:26" ht="15">
      <c r="B105" s="315" t="s">
        <v>2409</v>
      </c>
      <c r="C105" s="315"/>
      <c r="D105" s="315"/>
      <c r="E105" s="315"/>
      <c r="F105" s="176"/>
      <c r="G105" s="176"/>
      <c r="H105" s="176"/>
      <c r="I105" s="176"/>
      <c r="J105" s="149"/>
      <c r="K105" s="172"/>
      <c r="L105" s="173"/>
      <c r="M105" s="174"/>
      <c r="N105" s="93"/>
      <c r="O105" s="148"/>
      <c r="Q105" s="1"/>
      <c r="R105" s="49"/>
      <c r="S105" s="18"/>
      <c r="T105" s="18"/>
      <c r="U105" s="18"/>
      <c r="V105" s="18"/>
      <c r="W105" s="18"/>
      <c r="X105" s="18"/>
      <c r="Y105" s="18"/>
      <c r="Z105" s="18"/>
    </row>
    <row r="106" spans="1:26" ht="38.25">
      <c r="A106" s="181" t="s">
        <v>13</v>
      </c>
      <c r="B106" s="181" t="s">
        <v>218</v>
      </c>
      <c r="C106" s="187"/>
      <c r="D106" s="182" t="s">
        <v>259</v>
      </c>
      <c r="E106" s="181" t="s">
        <v>260</v>
      </c>
      <c r="F106" s="181" t="s">
        <v>261</v>
      </c>
      <c r="G106" s="181" t="s">
        <v>346</v>
      </c>
      <c r="H106" s="181" t="s">
        <v>263</v>
      </c>
      <c r="I106" s="181" t="s">
        <v>264</v>
      </c>
      <c r="J106" s="463" t="s">
        <v>265</v>
      </c>
      <c r="K106" s="181" t="s">
        <v>266</v>
      </c>
      <c r="L106" s="181" t="s">
        <v>267</v>
      </c>
      <c r="M106" s="181" t="s">
        <v>268</v>
      </c>
      <c r="N106" s="182" t="s">
        <v>269</v>
      </c>
      <c r="O106" s="117"/>
      <c r="P106" s="1"/>
      <c r="Q106" s="49"/>
      <c r="R106" s="18"/>
      <c r="S106" s="18"/>
      <c r="T106" s="18"/>
      <c r="U106" s="18"/>
      <c r="V106" s="18"/>
      <c r="W106" s="18"/>
      <c r="X106" s="18"/>
      <c r="Y106" s="18"/>
    </row>
    <row r="107" spans="1:26" s="249" customFormat="1">
      <c r="A107" s="469">
        <v>1</v>
      </c>
      <c r="B107" s="470">
        <v>43222</v>
      </c>
      <c r="C107" s="469"/>
      <c r="D107" s="471" t="s">
        <v>903</v>
      </c>
      <c r="E107" s="469" t="s">
        <v>270</v>
      </c>
      <c r="F107" s="469">
        <v>817.5</v>
      </c>
      <c r="G107" s="469">
        <v>804</v>
      </c>
      <c r="H107" s="469">
        <v>804</v>
      </c>
      <c r="I107" s="469" t="s">
        <v>3281</v>
      </c>
      <c r="J107" s="472" t="s">
        <v>3282</v>
      </c>
      <c r="K107" s="473">
        <f>H107-F107</f>
        <v>-13.5</v>
      </c>
      <c r="L107" s="474">
        <f>K107/F107</f>
        <v>-1.6513761467889909E-2</v>
      </c>
      <c r="M107" s="475" t="s">
        <v>2148</v>
      </c>
      <c r="N107" s="416">
        <v>43222</v>
      </c>
      <c r="O107" s="251"/>
      <c r="P107" s="248"/>
      <c r="R107" s="372" t="s">
        <v>2397</v>
      </c>
      <c r="S107" s="248"/>
      <c r="T107" s="248"/>
      <c r="U107" s="248"/>
      <c r="V107" s="248"/>
      <c r="W107" s="248"/>
      <c r="X107" s="248"/>
      <c r="Y107" s="248"/>
      <c r="Z107" s="248"/>
    </row>
    <row r="108" spans="1:26" s="249" customFormat="1">
      <c r="A108" s="467">
        <v>2</v>
      </c>
      <c r="B108" s="270">
        <v>43224</v>
      </c>
      <c r="C108" s="467"/>
      <c r="D108" s="236" t="s">
        <v>3407</v>
      </c>
      <c r="E108" s="467" t="s">
        <v>270</v>
      </c>
      <c r="F108" s="467">
        <v>402.5</v>
      </c>
      <c r="G108" s="467">
        <v>395</v>
      </c>
      <c r="H108" s="467">
        <v>402.5</v>
      </c>
      <c r="I108" s="467">
        <v>415</v>
      </c>
      <c r="J108" s="476" t="s">
        <v>3408</v>
      </c>
      <c r="K108" s="477">
        <f>H108-F108</f>
        <v>0</v>
      </c>
      <c r="L108" s="478">
        <f>K108/F108</f>
        <v>0</v>
      </c>
      <c r="M108" s="477" t="s">
        <v>2519</v>
      </c>
      <c r="N108" s="468">
        <v>43224</v>
      </c>
      <c r="O108" s="251"/>
      <c r="P108" s="248"/>
      <c r="R108" s="372" t="s">
        <v>2398</v>
      </c>
      <c r="S108" s="248"/>
      <c r="T108" s="248"/>
      <c r="U108" s="248"/>
      <c r="V108" s="248"/>
      <c r="W108" s="248"/>
      <c r="X108" s="248"/>
      <c r="Y108" s="248"/>
      <c r="Z108" s="248"/>
    </row>
    <row r="109" spans="1:26" s="249" customFormat="1">
      <c r="A109" s="431"/>
      <c r="B109" s="431"/>
      <c r="C109" s="431"/>
      <c r="D109" s="432"/>
      <c r="E109" s="431"/>
      <c r="F109" s="431"/>
      <c r="G109" s="431"/>
      <c r="H109" s="431"/>
      <c r="I109" s="431"/>
      <c r="J109" s="208"/>
      <c r="K109" s="431"/>
      <c r="L109" s="431"/>
      <c r="M109" s="431"/>
      <c r="N109" s="432"/>
      <c r="O109" s="431"/>
      <c r="P109" s="248"/>
      <c r="R109" s="250"/>
      <c r="S109" s="248"/>
      <c r="T109" s="248"/>
      <c r="U109" s="248"/>
      <c r="V109" s="248"/>
      <c r="W109" s="248"/>
      <c r="X109" s="248"/>
      <c r="Y109" s="248"/>
      <c r="Z109" s="248"/>
    </row>
    <row r="110" spans="1:26" ht="15">
      <c r="A110" s="19"/>
      <c r="B110" s="316" t="s">
        <v>279</v>
      </c>
      <c r="C110" s="316"/>
      <c r="D110" s="316"/>
      <c r="E110" s="316"/>
      <c r="F110" s="88"/>
      <c r="G110" s="88"/>
      <c r="H110" s="180"/>
      <c r="I110" s="88"/>
      <c r="J110" s="151"/>
      <c r="K110" s="175"/>
      <c r="L110" s="88"/>
      <c r="M110" s="88"/>
      <c r="N110" s="18"/>
      <c r="O110" s="144"/>
      <c r="P110" s="1"/>
      <c r="Q110" s="18"/>
      <c r="R110" s="88"/>
      <c r="S110" s="18"/>
      <c r="T110" s="18"/>
      <c r="U110" s="18"/>
      <c r="V110" s="18"/>
      <c r="W110" s="18"/>
      <c r="X110" s="18"/>
      <c r="Y110" s="18"/>
    </row>
    <row r="111" spans="1:26" ht="38.25">
      <c r="A111" s="160" t="s">
        <v>13</v>
      </c>
      <c r="B111" s="84" t="s">
        <v>218</v>
      </c>
      <c r="C111" s="84"/>
      <c r="D111" s="85" t="s">
        <v>259</v>
      </c>
      <c r="E111" s="84" t="s">
        <v>260</v>
      </c>
      <c r="F111" s="84" t="s">
        <v>261</v>
      </c>
      <c r="G111" s="84" t="s">
        <v>280</v>
      </c>
      <c r="H111" s="84" t="s">
        <v>281</v>
      </c>
      <c r="I111" s="84" t="s">
        <v>264</v>
      </c>
      <c r="J111" s="461" t="s">
        <v>265</v>
      </c>
      <c r="K111" s="84" t="s">
        <v>266</v>
      </c>
      <c r="L111" s="84" t="s">
        <v>267</v>
      </c>
      <c r="M111" s="84" t="s">
        <v>268</v>
      </c>
      <c r="N111" s="85" t="s">
        <v>269</v>
      </c>
      <c r="O111" s="9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26" s="145" customFormat="1">
      <c r="A112" s="276">
        <v>1</v>
      </c>
      <c r="B112" s="277">
        <v>41579</v>
      </c>
      <c r="C112" s="277"/>
      <c r="D112" s="278" t="s">
        <v>282</v>
      </c>
      <c r="E112" s="276" t="s">
        <v>283</v>
      </c>
      <c r="F112" s="279">
        <v>82</v>
      </c>
      <c r="G112" s="276" t="s">
        <v>219</v>
      </c>
      <c r="H112" s="276">
        <v>100</v>
      </c>
      <c r="I112" s="280">
        <v>100</v>
      </c>
      <c r="J112" s="452" t="s">
        <v>285</v>
      </c>
      <c r="K112" s="281">
        <f>H112-F112</f>
        <v>18</v>
      </c>
      <c r="L112" s="282">
        <f t="shared" ref="L112:L134" si="0">K112/F112</f>
        <v>0.21951219512195122</v>
      </c>
      <c r="M112" s="283" t="s">
        <v>272</v>
      </c>
      <c r="N112" s="284">
        <v>42657</v>
      </c>
      <c r="O112" s="193"/>
      <c r="P112" s="193"/>
      <c r="Q112" s="193"/>
      <c r="R112" s="192"/>
      <c r="S112" s="193"/>
      <c r="T112" s="193"/>
      <c r="U112" s="193"/>
      <c r="V112" s="193"/>
      <c r="W112" s="193"/>
      <c r="X112" s="193"/>
      <c r="Y112" s="193"/>
    </row>
    <row r="113" spans="1:25" s="145" customFormat="1">
      <c r="A113" s="276">
        <v>2</v>
      </c>
      <c r="B113" s="277">
        <v>41794</v>
      </c>
      <c r="C113" s="277"/>
      <c r="D113" s="278" t="s">
        <v>284</v>
      </c>
      <c r="E113" s="276" t="s">
        <v>270</v>
      </c>
      <c r="F113" s="279">
        <v>257</v>
      </c>
      <c r="G113" s="276" t="s">
        <v>219</v>
      </c>
      <c r="H113" s="276">
        <v>300</v>
      </c>
      <c r="I113" s="280">
        <v>300</v>
      </c>
      <c r="J113" s="452" t="s">
        <v>285</v>
      </c>
      <c r="K113" s="281">
        <f>H113-F113</f>
        <v>43</v>
      </c>
      <c r="L113" s="282">
        <f t="shared" si="0"/>
        <v>0.16731517509727625</v>
      </c>
      <c r="M113" s="283" t="s">
        <v>272</v>
      </c>
      <c r="N113" s="284">
        <v>41822</v>
      </c>
      <c r="O113" s="193"/>
      <c r="P113" s="193"/>
      <c r="Q113" s="193"/>
      <c r="R113" s="192"/>
      <c r="S113" s="193"/>
      <c r="T113" s="193"/>
      <c r="U113" s="193"/>
      <c r="V113" s="193"/>
      <c r="W113" s="193"/>
      <c r="X113" s="193"/>
      <c r="Y113" s="193"/>
    </row>
    <row r="114" spans="1:25" s="145" customFormat="1">
      <c r="A114" s="276">
        <f t="shared" ref="A114:A122" si="1">1+A113</f>
        <v>3</v>
      </c>
      <c r="B114" s="277">
        <v>41828</v>
      </c>
      <c r="C114" s="277"/>
      <c r="D114" s="278" t="s">
        <v>286</v>
      </c>
      <c r="E114" s="276" t="s">
        <v>270</v>
      </c>
      <c r="F114" s="279">
        <v>393</v>
      </c>
      <c r="G114" s="276" t="s">
        <v>219</v>
      </c>
      <c r="H114" s="276">
        <v>468</v>
      </c>
      <c r="I114" s="280">
        <v>468</v>
      </c>
      <c r="J114" s="452" t="s">
        <v>285</v>
      </c>
      <c r="K114" s="281">
        <f t="shared" ref="K114:K174" si="2">H114-F114</f>
        <v>75</v>
      </c>
      <c r="L114" s="282">
        <f t="shared" si="0"/>
        <v>0.19083969465648856</v>
      </c>
      <c r="M114" s="283" t="s">
        <v>272</v>
      </c>
      <c r="N114" s="284">
        <v>41863</v>
      </c>
      <c r="O114" s="193"/>
      <c r="P114" s="193"/>
      <c r="Q114" s="193"/>
      <c r="R114" s="192"/>
      <c r="S114" s="193"/>
      <c r="T114" s="193"/>
      <c r="U114" s="193"/>
      <c r="V114" s="193"/>
      <c r="W114" s="193"/>
      <c r="X114" s="193"/>
      <c r="Y114" s="193"/>
    </row>
    <row r="115" spans="1:25" s="145" customFormat="1">
      <c r="A115" s="276">
        <f t="shared" si="1"/>
        <v>4</v>
      </c>
      <c r="B115" s="277">
        <v>41857</v>
      </c>
      <c r="C115" s="277"/>
      <c r="D115" s="278" t="s">
        <v>287</v>
      </c>
      <c r="E115" s="276" t="s">
        <v>270</v>
      </c>
      <c r="F115" s="279">
        <v>205</v>
      </c>
      <c r="G115" s="276" t="s">
        <v>219</v>
      </c>
      <c r="H115" s="276">
        <v>275</v>
      </c>
      <c r="I115" s="280">
        <v>250</v>
      </c>
      <c r="J115" s="452" t="s">
        <v>285</v>
      </c>
      <c r="K115" s="281">
        <f t="shared" si="2"/>
        <v>70</v>
      </c>
      <c r="L115" s="282">
        <f t="shared" si="0"/>
        <v>0.34146341463414637</v>
      </c>
      <c r="M115" s="283" t="s">
        <v>272</v>
      </c>
      <c r="N115" s="284">
        <v>41962</v>
      </c>
      <c r="O115" s="193"/>
      <c r="P115" s="193"/>
      <c r="Q115" s="193"/>
      <c r="R115" s="192"/>
      <c r="S115" s="193"/>
      <c r="T115" s="193"/>
      <c r="U115" s="193"/>
      <c r="V115" s="193"/>
      <c r="W115" s="193"/>
      <c r="X115" s="193"/>
      <c r="Y115" s="193"/>
    </row>
    <row r="116" spans="1:25" s="145" customFormat="1">
      <c r="A116" s="276">
        <f t="shared" si="1"/>
        <v>5</v>
      </c>
      <c r="B116" s="277">
        <v>41886</v>
      </c>
      <c r="C116" s="277"/>
      <c r="D116" s="278" t="s">
        <v>288</v>
      </c>
      <c r="E116" s="276" t="s">
        <v>270</v>
      </c>
      <c r="F116" s="279">
        <v>162</v>
      </c>
      <c r="G116" s="276" t="s">
        <v>219</v>
      </c>
      <c r="H116" s="276">
        <v>190</v>
      </c>
      <c r="I116" s="280">
        <v>190</v>
      </c>
      <c r="J116" s="452" t="s">
        <v>285</v>
      </c>
      <c r="K116" s="281">
        <f t="shared" si="2"/>
        <v>28</v>
      </c>
      <c r="L116" s="282">
        <f t="shared" si="0"/>
        <v>0.1728395061728395</v>
      </c>
      <c r="M116" s="283" t="s">
        <v>272</v>
      </c>
      <c r="N116" s="284">
        <v>42006</v>
      </c>
      <c r="O116" s="193"/>
      <c r="P116" s="193"/>
      <c r="Q116" s="193"/>
      <c r="R116" s="192"/>
      <c r="S116" s="193"/>
      <c r="T116" s="193"/>
      <c r="U116" s="193"/>
      <c r="V116" s="193"/>
      <c r="W116" s="193"/>
      <c r="X116" s="193"/>
      <c r="Y116" s="193"/>
    </row>
    <row r="117" spans="1:25" s="145" customFormat="1">
      <c r="A117" s="276">
        <f t="shared" si="1"/>
        <v>6</v>
      </c>
      <c r="B117" s="277">
        <v>41886</v>
      </c>
      <c r="C117" s="277"/>
      <c r="D117" s="278" t="s">
        <v>289</v>
      </c>
      <c r="E117" s="276" t="s">
        <v>270</v>
      </c>
      <c r="F117" s="279">
        <v>75</v>
      </c>
      <c r="G117" s="276" t="s">
        <v>219</v>
      </c>
      <c r="H117" s="276">
        <v>91.5</v>
      </c>
      <c r="I117" s="280" t="s">
        <v>290</v>
      </c>
      <c r="J117" s="452" t="s">
        <v>291</v>
      </c>
      <c r="K117" s="281">
        <f t="shared" si="2"/>
        <v>16.5</v>
      </c>
      <c r="L117" s="282">
        <f t="shared" si="0"/>
        <v>0.22</v>
      </c>
      <c r="M117" s="283" t="s">
        <v>272</v>
      </c>
      <c r="N117" s="284">
        <v>41954</v>
      </c>
      <c r="O117" s="193"/>
      <c r="P117" s="193"/>
      <c r="Q117" s="193"/>
      <c r="R117" s="192"/>
      <c r="S117" s="193"/>
      <c r="T117" s="193"/>
      <c r="U117" s="193"/>
      <c r="V117" s="193"/>
      <c r="W117" s="193"/>
      <c r="X117" s="193"/>
      <c r="Y117" s="193"/>
    </row>
    <row r="118" spans="1:25" s="145" customFormat="1">
      <c r="A118" s="276">
        <f t="shared" si="1"/>
        <v>7</v>
      </c>
      <c r="B118" s="277">
        <v>41913</v>
      </c>
      <c r="C118" s="277"/>
      <c r="D118" s="278" t="s">
        <v>292</v>
      </c>
      <c r="E118" s="276" t="s">
        <v>270</v>
      </c>
      <c r="F118" s="279">
        <v>850</v>
      </c>
      <c r="G118" s="276" t="s">
        <v>219</v>
      </c>
      <c r="H118" s="276">
        <v>982.5</v>
      </c>
      <c r="I118" s="280">
        <v>1050</v>
      </c>
      <c r="J118" s="452" t="s">
        <v>293</v>
      </c>
      <c r="K118" s="281">
        <f t="shared" si="2"/>
        <v>132.5</v>
      </c>
      <c r="L118" s="282">
        <f t="shared" si="0"/>
        <v>0.15588235294117647</v>
      </c>
      <c r="M118" s="283" t="s">
        <v>272</v>
      </c>
      <c r="N118" s="284">
        <v>42039</v>
      </c>
      <c r="O118" s="193"/>
      <c r="P118" s="193"/>
      <c r="Q118" s="193"/>
      <c r="R118" s="192"/>
      <c r="S118" s="193"/>
      <c r="T118" s="193"/>
      <c r="U118" s="193"/>
      <c r="V118" s="193"/>
      <c r="W118" s="193"/>
      <c r="X118" s="193"/>
      <c r="Y118" s="193"/>
    </row>
    <row r="119" spans="1:25" s="145" customFormat="1">
      <c r="A119" s="276">
        <f t="shared" si="1"/>
        <v>8</v>
      </c>
      <c r="B119" s="277">
        <v>41913</v>
      </c>
      <c r="C119" s="277"/>
      <c r="D119" s="278" t="s">
        <v>294</v>
      </c>
      <c r="E119" s="276" t="s">
        <v>270</v>
      </c>
      <c r="F119" s="279">
        <v>475</v>
      </c>
      <c r="G119" s="276" t="s">
        <v>219</v>
      </c>
      <c r="H119" s="276">
        <v>515</v>
      </c>
      <c r="I119" s="280">
        <v>600</v>
      </c>
      <c r="J119" s="452" t="s">
        <v>295</v>
      </c>
      <c r="K119" s="281">
        <f t="shared" si="2"/>
        <v>40</v>
      </c>
      <c r="L119" s="282">
        <f t="shared" si="0"/>
        <v>8.4210526315789472E-2</v>
      </c>
      <c r="M119" s="283" t="s">
        <v>272</v>
      </c>
      <c r="N119" s="284">
        <v>41939</v>
      </c>
      <c r="O119" s="193"/>
      <c r="P119" s="193"/>
      <c r="Q119" s="193"/>
      <c r="R119" s="192"/>
      <c r="S119" s="193"/>
      <c r="T119" s="193"/>
      <c r="U119" s="193"/>
      <c r="V119" s="193"/>
      <c r="W119" s="193"/>
      <c r="X119" s="193"/>
      <c r="Y119" s="193"/>
    </row>
    <row r="120" spans="1:25" s="145" customFormat="1">
      <c r="A120" s="276">
        <f t="shared" si="1"/>
        <v>9</v>
      </c>
      <c r="B120" s="277">
        <v>41913</v>
      </c>
      <c r="C120" s="277"/>
      <c r="D120" s="278" t="s">
        <v>296</v>
      </c>
      <c r="E120" s="276" t="s">
        <v>270</v>
      </c>
      <c r="F120" s="279">
        <v>86</v>
      </c>
      <c r="G120" s="276" t="s">
        <v>219</v>
      </c>
      <c r="H120" s="276">
        <v>99</v>
      </c>
      <c r="I120" s="280">
        <v>140</v>
      </c>
      <c r="J120" s="452" t="s">
        <v>297</v>
      </c>
      <c r="K120" s="281">
        <f t="shared" si="2"/>
        <v>13</v>
      </c>
      <c r="L120" s="282">
        <f t="shared" si="0"/>
        <v>0.15116279069767441</v>
      </c>
      <c r="M120" s="283" t="s">
        <v>272</v>
      </c>
      <c r="N120" s="284">
        <v>41939</v>
      </c>
      <c r="O120" s="193"/>
      <c r="P120" s="193"/>
      <c r="Q120" s="193"/>
      <c r="R120" s="192"/>
      <c r="S120" s="193"/>
      <c r="T120" s="193"/>
      <c r="U120" s="193"/>
      <c r="V120" s="193"/>
      <c r="W120" s="193"/>
      <c r="X120" s="193"/>
      <c r="Y120" s="193"/>
    </row>
    <row r="121" spans="1:25" s="145" customFormat="1">
      <c r="A121" s="276">
        <f t="shared" si="1"/>
        <v>10</v>
      </c>
      <c r="B121" s="277">
        <v>41926</v>
      </c>
      <c r="C121" s="277"/>
      <c r="D121" s="278" t="s">
        <v>298</v>
      </c>
      <c r="E121" s="276" t="s">
        <v>270</v>
      </c>
      <c r="F121" s="279">
        <v>496.6</v>
      </c>
      <c r="G121" s="276" t="s">
        <v>219</v>
      </c>
      <c r="H121" s="276">
        <v>621</v>
      </c>
      <c r="I121" s="280">
        <v>580</v>
      </c>
      <c r="J121" s="452" t="s">
        <v>285</v>
      </c>
      <c r="K121" s="281">
        <f t="shared" si="2"/>
        <v>124.39999999999998</v>
      </c>
      <c r="L121" s="282">
        <f t="shared" si="0"/>
        <v>0.25050342327829234</v>
      </c>
      <c r="M121" s="283" t="s">
        <v>272</v>
      </c>
      <c r="N121" s="284">
        <v>42605</v>
      </c>
      <c r="O121" s="193"/>
      <c r="P121" s="193"/>
      <c r="Q121" s="193"/>
      <c r="R121" s="192"/>
      <c r="S121" s="193"/>
      <c r="T121" s="193"/>
      <c r="U121" s="193"/>
      <c r="V121" s="193"/>
      <c r="W121" s="193"/>
      <c r="X121" s="193"/>
      <c r="Y121" s="193"/>
    </row>
    <row r="122" spans="1:25" s="145" customFormat="1">
      <c r="A122" s="276">
        <f t="shared" si="1"/>
        <v>11</v>
      </c>
      <c r="B122" s="277">
        <v>41926</v>
      </c>
      <c r="C122" s="277"/>
      <c r="D122" s="278" t="s">
        <v>299</v>
      </c>
      <c r="E122" s="276" t="s">
        <v>270</v>
      </c>
      <c r="F122" s="279">
        <v>2481.9</v>
      </c>
      <c r="G122" s="276" t="s">
        <v>219</v>
      </c>
      <c r="H122" s="276">
        <v>2840</v>
      </c>
      <c r="I122" s="280">
        <v>2870</v>
      </c>
      <c r="J122" s="452" t="s">
        <v>300</v>
      </c>
      <c r="K122" s="281">
        <f t="shared" si="2"/>
        <v>358.09999999999991</v>
      </c>
      <c r="L122" s="282">
        <f t="shared" si="0"/>
        <v>0.14428462065353154</v>
      </c>
      <c r="M122" s="283" t="s">
        <v>272</v>
      </c>
      <c r="N122" s="284">
        <v>42017</v>
      </c>
      <c r="O122" s="193"/>
      <c r="P122" s="193"/>
      <c r="Q122" s="193"/>
      <c r="R122" s="192"/>
      <c r="S122" s="193"/>
      <c r="T122" s="193"/>
      <c r="U122" s="193"/>
      <c r="V122" s="193"/>
      <c r="W122" s="193"/>
      <c r="X122" s="193"/>
      <c r="Y122" s="193"/>
    </row>
    <row r="123" spans="1:25" s="145" customFormat="1">
      <c r="A123" s="276">
        <f>1+A120</f>
        <v>10</v>
      </c>
      <c r="B123" s="277">
        <v>41928</v>
      </c>
      <c r="C123" s="277"/>
      <c r="D123" s="278" t="s">
        <v>301</v>
      </c>
      <c r="E123" s="276" t="s">
        <v>270</v>
      </c>
      <c r="F123" s="279">
        <v>84.5</v>
      </c>
      <c r="G123" s="276" t="s">
        <v>219</v>
      </c>
      <c r="H123" s="276">
        <v>93</v>
      </c>
      <c r="I123" s="280">
        <v>110</v>
      </c>
      <c r="J123" s="452" t="s">
        <v>302</v>
      </c>
      <c r="K123" s="281">
        <f t="shared" si="2"/>
        <v>8.5</v>
      </c>
      <c r="L123" s="282">
        <f t="shared" si="0"/>
        <v>0.10059171597633136</v>
      </c>
      <c r="M123" s="283" t="s">
        <v>272</v>
      </c>
      <c r="N123" s="284">
        <v>41939</v>
      </c>
      <c r="O123" s="193"/>
      <c r="P123" s="193"/>
      <c r="Q123" s="193"/>
      <c r="R123" s="192"/>
      <c r="S123" s="193"/>
      <c r="T123" s="193"/>
      <c r="U123" s="193"/>
      <c r="V123" s="193"/>
      <c r="W123" s="193"/>
      <c r="X123" s="193"/>
      <c r="Y123" s="193"/>
    </row>
    <row r="124" spans="1:25" s="145" customFormat="1">
      <c r="A124" s="276">
        <f t="shared" ref="A124:A142" si="3">1+A123</f>
        <v>11</v>
      </c>
      <c r="B124" s="277">
        <v>41928</v>
      </c>
      <c r="C124" s="277"/>
      <c r="D124" s="278" t="s">
        <v>303</v>
      </c>
      <c r="E124" s="276" t="s">
        <v>270</v>
      </c>
      <c r="F124" s="279">
        <v>401</v>
      </c>
      <c r="G124" s="276" t="s">
        <v>219</v>
      </c>
      <c r="H124" s="276">
        <v>428</v>
      </c>
      <c r="I124" s="280">
        <v>450</v>
      </c>
      <c r="J124" s="452" t="s">
        <v>304</v>
      </c>
      <c r="K124" s="281">
        <f t="shared" si="2"/>
        <v>27</v>
      </c>
      <c r="L124" s="282">
        <f t="shared" si="0"/>
        <v>6.7331670822942641E-2</v>
      </c>
      <c r="M124" s="283" t="s">
        <v>272</v>
      </c>
      <c r="N124" s="284">
        <v>42020</v>
      </c>
      <c r="O124" s="193"/>
      <c r="P124" s="193"/>
      <c r="Q124" s="193"/>
      <c r="R124" s="192"/>
      <c r="S124" s="193"/>
      <c r="T124" s="193"/>
      <c r="U124" s="193"/>
      <c r="V124" s="193"/>
      <c r="W124" s="193"/>
      <c r="X124" s="193"/>
      <c r="Y124" s="193"/>
    </row>
    <row r="125" spans="1:25" s="145" customFormat="1">
      <c r="A125" s="276">
        <f t="shared" si="3"/>
        <v>12</v>
      </c>
      <c r="B125" s="277">
        <v>41928</v>
      </c>
      <c r="C125" s="277"/>
      <c r="D125" s="278" t="s">
        <v>305</v>
      </c>
      <c r="E125" s="276" t="s">
        <v>270</v>
      </c>
      <c r="F125" s="279">
        <v>101</v>
      </c>
      <c r="G125" s="276" t="s">
        <v>219</v>
      </c>
      <c r="H125" s="276">
        <v>112</v>
      </c>
      <c r="I125" s="280">
        <v>120</v>
      </c>
      <c r="J125" s="452" t="s">
        <v>306</v>
      </c>
      <c r="K125" s="281">
        <f t="shared" si="2"/>
        <v>11</v>
      </c>
      <c r="L125" s="282">
        <f t="shared" si="0"/>
        <v>0.10891089108910891</v>
      </c>
      <c r="M125" s="283" t="s">
        <v>272</v>
      </c>
      <c r="N125" s="284">
        <v>41939</v>
      </c>
      <c r="O125" s="193"/>
      <c r="P125" s="193"/>
      <c r="Q125" s="193"/>
      <c r="R125" s="192"/>
      <c r="S125" s="193"/>
      <c r="T125" s="193"/>
      <c r="U125" s="193"/>
      <c r="V125" s="193"/>
      <c r="W125" s="193"/>
      <c r="X125" s="193"/>
      <c r="Y125" s="193"/>
    </row>
    <row r="126" spans="1:25" s="145" customFormat="1">
      <c r="A126" s="276">
        <f t="shared" si="3"/>
        <v>13</v>
      </c>
      <c r="B126" s="277">
        <v>41954</v>
      </c>
      <c r="C126" s="277"/>
      <c r="D126" s="278" t="s">
        <v>307</v>
      </c>
      <c r="E126" s="276" t="s">
        <v>270</v>
      </c>
      <c r="F126" s="279">
        <v>59</v>
      </c>
      <c r="G126" s="276" t="s">
        <v>219</v>
      </c>
      <c r="H126" s="276">
        <v>76</v>
      </c>
      <c r="I126" s="280">
        <v>76</v>
      </c>
      <c r="J126" s="452" t="s">
        <v>285</v>
      </c>
      <c r="K126" s="281">
        <f t="shared" si="2"/>
        <v>17</v>
      </c>
      <c r="L126" s="282">
        <f t="shared" si="0"/>
        <v>0.28813559322033899</v>
      </c>
      <c r="M126" s="283" t="s">
        <v>272</v>
      </c>
      <c r="N126" s="284">
        <v>43032</v>
      </c>
      <c r="O126" s="193"/>
      <c r="R126" s="192"/>
      <c r="S126" s="193"/>
      <c r="T126" s="193"/>
      <c r="U126" s="193"/>
      <c r="V126" s="193"/>
      <c r="W126" s="193"/>
      <c r="X126" s="193"/>
      <c r="Y126" s="193"/>
    </row>
    <row r="127" spans="1:25" s="145" customFormat="1">
      <c r="A127" s="276">
        <f t="shared" si="3"/>
        <v>14</v>
      </c>
      <c r="B127" s="277">
        <v>41954</v>
      </c>
      <c r="C127" s="277"/>
      <c r="D127" s="278" t="s">
        <v>296</v>
      </c>
      <c r="E127" s="276" t="s">
        <v>270</v>
      </c>
      <c r="F127" s="279">
        <v>99</v>
      </c>
      <c r="G127" s="276" t="s">
        <v>219</v>
      </c>
      <c r="H127" s="276">
        <v>120</v>
      </c>
      <c r="I127" s="280">
        <v>120</v>
      </c>
      <c r="J127" s="452" t="s">
        <v>308</v>
      </c>
      <c r="K127" s="281">
        <f t="shared" si="2"/>
        <v>21</v>
      </c>
      <c r="L127" s="282">
        <f t="shared" si="0"/>
        <v>0.21212121212121213</v>
      </c>
      <c r="M127" s="283" t="s">
        <v>272</v>
      </c>
      <c r="N127" s="284">
        <v>41960</v>
      </c>
      <c r="O127" s="193"/>
      <c r="P127" s="193"/>
      <c r="Q127" s="193"/>
      <c r="R127" s="192"/>
      <c r="S127" s="193"/>
      <c r="T127" s="193"/>
      <c r="U127" s="193"/>
      <c r="V127" s="193"/>
      <c r="W127" s="193"/>
      <c r="X127" s="193"/>
      <c r="Y127" s="193"/>
    </row>
    <row r="128" spans="1:25" s="145" customFormat="1">
      <c r="A128" s="276">
        <f t="shared" si="3"/>
        <v>15</v>
      </c>
      <c r="B128" s="277">
        <v>41956</v>
      </c>
      <c r="C128" s="277"/>
      <c r="D128" s="278" t="s">
        <v>309</v>
      </c>
      <c r="E128" s="276" t="s">
        <v>270</v>
      </c>
      <c r="F128" s="279">
        <v>22</v>
      </c>
      <c r="G128" s="276" t="s">
        <v>219</v>
      </c>
      <c r="H128" s="276">
        <v>33.549999999999997</v>
      </c>
      <c r="I128" s="280">
        <v>32</v>
      </c>
      <c r="J128" s="452" t="s">
        <v>310</v>
      </c>
      <c r="K128" s="281">
        <f t="shared" si="2"/>
        <v>11.549999999999997</v>
      </c>
      <c r="L128" s="282">
        <f t="shared" si="0"/>
        <v>0.52499999999999991</v>
      </c>
      <c r="M128" s="283" t="s">
        <v>272</v>
      </c>
      <c r="N128" s="284">
        <v>42188</v>
      </c>
      <c r="O128" s="193"/>
      <c r="P128" s="193"/>
      <c r="Q128" s="193"/>
      <c r="R128" s="192"/>
      <c r="S128" s="193"/>
      <c r="T128" s="193"/>
      <c r="U128" s="193"/>
      <c r="V128" s="193"/>
      <c r="W128" s="193"/>
      <c r="X128" s="193"/>
      <c r="Y128" s="193"/>
    </row>
    <row r="129" spans="1:25" s="145" customFormat="1">
      <c r="A129" s="276">
        <f t="shared" si="3"/>
        <v>16</v>
      </c>
      <c r="B129" s="277">
        <v>41976</v>
      </c>
      <c r="C129" s="277"/>
      <c r="D129" s="278" t="s">
        <v>311</v>
      </c>
      <c r="E129" s="276" t="s">
        <v>270</v>
      </c>
      <c r="F129" s="279">
        <v>440</v>
      </c>
      <c r="G129" s="276" t="s">
        <v>219</v>
      </c>
      <c r="H129" s="276">
        <v>520</v>
      </c>
      <c r="I129" s="280">
        <v>520</v>
      </c>
      <c r="J129" s="452" t="s">
        <v>312</v>
      </c>
      <c r="K129" s="281">
        <f t="shared" si="2"/>
        <v>80</v>
      </c>
      <c r="L129" s="282">
        <f t="shared" si="0"/>
        <v>0.18181818181818182</v>
      </c>
      <c r="M129" s="283" t="s">
        <v>272</v>
      </c>
      <c r="N129" s="284">
        <v>42208</v>
      </c>
      <c r="O129" s="193"/>
      <c r="P129" s="193"/>
      <c r="Q129" s="193"/>
      <c r="R129" s="192"/>
      <c r="S129" s="193"/>
      <c r="T129" s="193"/>
      <c r="U129" s="193"/>
      <c r="V129" s="193"/>
      <c r="W129" s="193"/>
      <c r="X129" s="193"/>
      <c r="Y129" s="193"/>
    </row>
    <row r="130" spans="1:25" s="145" customFormat="1">
      <c r="A130" s="276">
        <f t="shared" si="3"/>
        <v>17</v>
      </c>
      <c r="B130" s="277">
        <v>41976</v>
      </c>
      <c r="C130" s="277"/>
      <c r="D130" s="278" t="s">
        <v>313</v>
      </c>
      <c r="E130" s="276" t="s">
        <v>270</v>
      </c>
      <c r="F130" s="279">
        <v>360</v>
      </c>
      <c r="G130" s="276" t="s">
        <v>219</v>
      </c>
      <c r="H130" s="276">
        <v>427</v>
      </c>
      <c r="I130" s="280">
        <v>425</v>
      </c>
      <c r="J130" s="452" t="s">
        <v>314</v>
      </c>
      <c r="K130" s="281">
        <f t="shared" si="2"/>
        <v>67</v>
      </c>
      <c r="L130" s="282">
        <f t="shared" si="0"/>
        <v>0.18611111111111112</v>
      </c>
      <c r="M130" s="283" t="s">
        <v>272</v>
      </c>
      <c r="N130" s="284">
        <v>42058</v>
      </c>
      <c r="O130" s="193"/>
      <c r="P130" s="193"/>
      <c r="Q130" s="193"/>
      <c r="R130" s="192"/>
      <c r="S130" s="193"/>
      <c r="T130" s="193"/>
      <c r="U130" s="193"/>
      <c r="V130" s="193"/>
      <c r="W130" s="193"/>
      <c r="X130" s="193"/>
      <c r="Y130" s="193"/>
    </row>
    <row r="131" spans="1:25" s="145" customFormat="1">
      <c r="A131" s="276">
        <f t="shared" si="3"/>
        <v>18</v>
      </c>
      <c r="B131" s="277">
        <v>42012</v>
      </c>
      <c r="C131" s="277"/>
      <c r="D131" s="278" t="s">
        <v>388</v>
      </c>
      <c r="E131" s="276" t="s">
        <v>270</v>
      </c>
      <c r="F131" s="279">
        <v>360</v>
      </c>
      <c r="G131" s="276" t="s">
        <v>219</v>
      </c>
      <c r="H131" s="276">
        <v>455</v>
      </c>
      <c r="I131" s="280">
        <v>420</v>
      </c>
      <c r="J131" s="452" t="s">
        <v>315</v>
      </c>
      <c r="K131" s="281">
        <f t="shared" si="2"/>
        <v>95</v>
      </c>
      <c r="L131" s="282">
        <f t="shared" si="0"/>
        <v>0.2638888888888889</v>
      </c>
      <c r="M131" s="283" t="s">
        <v>272</v>
      </c>
      <c r="N131" s="284">
        <v>42024</v>
      </c>
      <c r="O131" s="193"/>
      <c r="P131" s="193"/>
      <c r="Q131" s="193"/>
      <c r="R131" s="192"/>
      <c r="S131" s="193"/>
      <c r="T131" s="193"/>
      <c r="U131" s="193"/>
      <c r="V131" s="193"/>
      <c r="W131" s="193"/>
      <c r="X131" s="193"/>
      <c r="Y131" s="193"/>
    </row>
    <row r="132" spans="1:25" s="145" customFormat="1">
      <c r="A132" s="276">
        <f t="shared" si="3"/>
        <v>19</v>
      </c>
      <c r="B132" s="277">
        <v>42012</v>
      </c>
      <c r="C132" s="277"/>
      <c r="D132" s="278" t="s">
        <v>2402</v>
      </c>
      <c r="E132" s="276" t="s">
        <v>270</v>
      </c>
      <c r="F132" s="279">
        <v>130</v>
      </c>
      <c r="G132" s="276"/>
      <c r="H132" s="276">
        <v>175.5</v>
      </c>
      <c r="I132" s="280">
        <v>165</v>
      </c>
      <c r="J132" s="452" t="s">
        <v>2822</v>
      </c>
      <c r="K132" s="281">
        <f t="shared" si="2"/>
        <v>45.5</v>
      </c>
      <c r="L132" s="282">
        <f t="shared" si="0"/>
        <v>0.35</v>
      </c>
      <c r="M132" s="283" t="s">
        <v>272</v>
      </c>
      <c r="N132" s="284">
        <v>43088</v>
      </c>
      <c r="O132" s="193"/>
      <c r="P132" s="193"/>
      <c r="Q132" s="193"/>
      <c r="R132" s="192"/>
      <c r="S132" s="193"/>
      <c r="T132" s="193"/>
      <c r="U132" s="193"/>
      <c r="V132" s="193"/>
      <c r="W132" s="193"/>
      <c r="X132" s="193"/>
      <c r="Y132" s="193"/>
    </row>
    <row r="133" spans="1:25" s="145" customFormat="1">
      <c r="A133" s="276">
        <f t="shared" si="3"/>
        <v>20</v>
      </c>
      <c r="B133" s="277">
        <v>42040</v>
      </c>
      <c r="C133" s="277"/>
      <c r="D133" s="278" t="s">
        <v>316</v>
      </c>
      <c r="E133" s="276" t="s">
        <v>283</v>
      </c>
      <c r="F133" s="279">
        <v>98</v>
      </c>
      <c r="G133" s="276"/>
      <c r="H133" s="276">
        <v>120</v>
      </c>
      <c r="I133" s="280">
        <v>120</v>
      </c>
      <c r="J133" s="452" t="s">
        <v>285</v>
      </c>
      <c r="K133" s="281">
        <f t="shared" si="2"/>
        <v>22</v>
      </c>
      <c r="L133" s="282">
        <f t="shared" si="0"/>
        <v>0.22448979591836735</v>
      </c>
      <c r="M133" s="283" t="s">
        <v>272</v>
      </c>
      <c r="N133" s="284">
        <v>42753</v>
      </c>
      <c r="O133" s="193"/>
      <c r="P133" s="193"/>
      <c r="Q133" s="193"/>
      <c r="R133" s="192"/>
      <c r="S133" s="193"/>
      <c r="T133" s="193"/>
      <c r="U133" s="193"/>
      <c r="V133" s="193"/>
      <c r="W133" s="193"/>
      <c r="X133" s="193"/>
      <c r="Y133" s="193"/>
    </row>
    <row r="134" spans="1:25" s="145" customFormat="1">
      <c r="A134" s="276">
        <f t="shared" si="3"/>
        <v>21</v>
      </c>
      <c r="B134" s="277">
        <v>42040</v>
      </c>
      <c r="C134" s="277"/>
      <c r="D134" s="278" t="s">
        <v>317</v>
      </c>
      <c r="E134" s="276" t="s">
        <v>283</v>
      </c>
      <c r="F134" s="279">
        <v>196</v>
      </c>
      <c r="G134" s="276"/>
      <c r="H134" s="276">
        <v>262</v>
      </c>
      <c r="I134" s="280">
        <v>255</v>
      </c>
      <c r="J134" s="452" t="s">
        <v>285</v>
      </c>
      <c r="K134" s="281">
        <f t="shared" si="2"/>
        <v>66</v>
      </c>
      <c r="L134" s="282">
        <f t="shared" si="0"/>
        <v>0.33673469387755101</v>
      </c>
      <c r="M134" s="283" t="s">
        <v>272</v>
      </c>
      <c r="N134" s="284">
        <v>42599</v>
      </c>
      <c r="O134" s="193"/>
      <c r="P134" s="193"/>
      <c r="Q134" s="193"/>
      <c r="R134" s="192"/>
      <c r="S134" s="193"/>
      <c r="T134" s="193"/>
      <c r="U134" s="193"/>
      <c r="V134" s="193"/>
      <c r="W134" s="193"/>
      <c r="X134" s="193"/>
      <c r="Y134" s="193"/>
    </row>
    <row r="135" spans="1:25" s="145" customFormat="1">
      <c r="A135" s="292">
        <f t="shared" si="3"/>
        <v>22</v>
      </c>
      <c r="B135" s="293">
        <v>42067</v>
      </c>
      <c r="C135" s="293"/>
      <c r="D135" s="294" t="s">
        <v>318</v>
      </c>
      <c r="E135" s="292" t="s">
        <v>283</v>
      </c>
      <c r="F135" s="295" t="s">
        <v>319</v>
      </c>
      <c r="G135" s="296"/>
      <c r="H135" s="296"/>
      <c r="I135" s="296" t="s">
        <v>320</v>
      </c>
      <c r="J135" s="453" t="s">
        <v>271</v>
      </c>
      <c r="K135" s="296"/>
      <c r="L135" s="292"/>
      <c r="M135" s="297"/>
      <c r="N135" s="298"/>
      <c r="O135" s="193"/>
      <c r="R135" s="192"/>
      <c r="S135" s="193"/>
      <c r="T135" s="193"/>
      <c r="U135" s="193"/>
      <c r="V135" s="193"/>
      <c r="W135" s="193"/>
      <c r="X135" s="193"/>
      <c r="Y135" s="193"/>
    </row>
    <row r="136" spans="1:25" s="145" customFormat="1">
      <c r="A136" s="276">
        <f t="shared" si="3"/>
        <v>23</v>
      </c>
      <c r="B136" s="277">
        <v>42067</v>
      </c>
      <c r="C136" s="277"/>
      <c r="D136" s="278" t="s">
        <v>321</v>
      </c>
      <c r="E136" s="276" t="s">
        <v>283</v>
      </c>
      <c r="F136" s="279">
        <v>185</v>
      </c>
      <c r="G136" s="276"/>
      <c r="H136" s="276">
        <v>224</v>
      </c>
      <c r="I136" s="280" t="s">
        <v>322</v>
      </c>
      <c r="J136" s="452" t="s">
        <v>285</v>
      </c>
      <c r="K136" s="281">
        <f t="shared" si="2"/>
        <v>39</v>
      </c>
      <c r="L136" s="282">
        <f>K136/F136</f>
        <v>0.21081081081081082</v>
      </c>
      <c r="M136" s="283" t="s">
        <v>272</v>
      </c>
      <c r="N136" s="284">
        <v>42647</v>
      </c>
      <c r="O136" s="193"/>
      <c r="P136" s="193"/>
      <c r="Q136" s="193"/>
      <c r="R136" s="192"/>
      <c r="S136" s="193"/>
      <c r="T136" s="193"/>
      <c r="U136" s="193"/>
      <c r="V136" s="193"/>
      <c r="W136" s="193"/>
      <c r="X136" s="193"/>
      <c r="Y136" s="193"/>
    </row>
    <row r="137" spans="1:25" s="145" customFormat="1">
      <c r="A137" s="292">
        <f t="shared" si="3"/>
        <v>24</v>
      </c>
      <c r="B137" s="293">
        <v>42090</v>
      </c>
      <c r="C137" s="293"/>
      <c r="D137" s="294" t="s">
        <v>323</v>
      </c>
      <c r="E137" s="292" t="s">
        <v>283</v>
      </c>
      <c r="F137" s="295" t="s">
        <v>324</v>
      </c>
      <c r="G137" s="296"/>
      <c r="H137" s="296"/>
      <c r="I137" s="296">
        <v>67</v>
      </c>
      <c r="J137" s="453" t="s">
        <v>271</v>
      </c>
      <c r="K137" s="296"/>
      <c r="L137" s="292"/>
      <c r="M137" s="297"/>
      <c r="N137" s="298"/>
      <c r="O137" s="193"/>
      <c r="R137" s="192"/>
      <c r="S137" s="193"/>
      <c r="T137" s="193"/>
      <c r="U137" s="193"/>
      <c r="V137" s="193"/>
      <c r="W137" s="193"/>
      <c r="X137" s="193"/>
      <c r="Y137" s="193"/>
    </row>
    <row r="138" spans="1:25" s="145" customFormat="1">
      <c r="A138" s="276">
        <f t="shared" si="3"/>
        <v>25</v>
      </c>
      <c r="B138" s="277">
        <v>42093</v>
      </c>
      <c r="C138" s="277"/>
      <c r="D138" s="278" t="s">
        <v>325</v>
      </c>
      <c r="E138" s="276" t="s">
        <v>283</v>
      </c>
      <c r="F138" s="279">
        <v>183.5</v>
      </c>
      <c r="G138" s="276"/>
      <c r="H138" s="276">
        <v>219</v>
      </c>
      <c r="I138" s="280">
        <v>218</v>
      </c>
      <c r="J138" s="452" t="s">
        <v>326</v>
      </c>
      <c r="K138" s="281">
        <f t="shared" si="2"/>
        <v>35.5</v>
      </c>
      <c r="L138" s="282">
        <f t="shared" ref="L138:L144" si="4">K138/F138</f>
        <v>0.19346049046321526</v>
      </c>
      <c r="M138" s="283" t="s">
        <v>272</v>
      </c>
      <c r="N138" s="284">
        <v>42103</v>
      </c>
      <c r="O138" s="193"/>
      <c r="P138" s="193"/>
      <c r="Q138" s="193"/>
      <c r="R138" s="192"/>
      <c r="S138" s="193"/>
      <c r="T138" s="193"/>
      <c r="U138" s="193"/>
      <c r="V138" s="193"/>
      <c r="W138" s="193"/>
      <c r="X138" s="193"/>
      <c r="Y138" s="193"/>
    </row>
    <row r="139" spans="1:25" s="145" customFormat="1">
      <c r="A139" s="276">
        <f t="shared" si="3"/>
        <v>26</v>
      </c>
      <c r="B139" s="277">
        <v>42114</v>
      </c>
      <c r="C139" s="277"/>
      <c r="D139" s="278" t="s">
        <v>327</v>
      </c>
      <c r="E139" s="276" t="s">
        <v>283</v>
      </c>
      <c r="F139" s="279">
        <f>(227+237)/2</f>
        <v>232</v>
      </c>
      <c r="G139" s="276"/>
      <c r="H139" s="276">
        <v>298</v>
      </c>
      <c r="I139" s="280">
        <v>298</v>
      </c>
      <c r="J139" s="452" t="s">
        <v>285</v>
      </c>
      <c r="K139" s="281">
        <f t="shared" si="2"/>
        <v>66</v>
      </c>
      <c r="L139" s="282">
        <f t="shared" si="4"/>
        <v>0.28448275862068967</v>
      </c>
      <c r="M139" s="283" t="s">
        <v>272</v>
      </c>
      <c r="N139" s="284">
        <v>42823</v>
      </c>
      <c r="O139" s="193"/>
      <c r="P139" s="193"/>
      <c r="Q139" s="193"/>
      <c r="R139" s="192"/>
      <c r="S139" s="193"/>
      <c r="T139" s="193"/>
      <c r="U139" s="193"/>
      <c r="V139" s="193"/>
      <c r="W139" s="193"/>
      <c r="X139" s="193"/>
      <c r="Y139" s="193"/>
    </row>
    <row r="140" spans="1:25" s="145" customFormat="1">
      <c r="A140" s="276">
        <f t="shared" si="3"/>
        <v>27</v>
      </c>
      <c r="B140" s="277">
        <v>42128</v>
      </c>
      <c r="C140" s="277"/>
      <c r="D140" s="278" t="s">
        <v>328</v>
      </c>
      <c r="E140" s="276" t="s">
        <v>270</v>
      </c>
      <c r="F140" s="279">
        <v>385</v>
      </c>
      <c r="G140" s="276"/>
      <c r="H140" s="276">
        <f>212.5+331</f>
        <v>543.5</v>
      </c>
      <c r="I140" s="280">
        <v>510</v>
      </c>
      <c r="J140" s="452" t="s">
        <v>329</v>
      </c>
      <c r="K140" s="281">
        <f t="shared" si="2"/>
        <v>158.5</v>
      </c>
      <c r="L140" s="282">
        <f t="shared" si="4"/>
        <v>0.41168831168831171</v>
      </c>
      <c r="M140" s="283" t="s">
        <v>272</v>
      </c>
      <c r="N140" s="284">
        <v>42235</v>
      </c>
      <c r="O140" s="193"/>
      <c r="P140" s="193"/>
      <c r="Q140" s="193"/>
      <c r="R140" s="192"/>
      <c r="S140" s="193"/>
      <c r="T140" s="193"/>
      <c r="U140" s="193"/>
      <c r="V140" s="193"/>
      <c r="W140" s="193"/>
      <c r="X140" s="193"/>
      <c r="Y140" s="193"/>
    </row>
    <row r="141" spans="1:25" s="145" customFormat="1">
      <c r="A141" s="276">
        <f t="shared" si="3"/>
        <v>28</v>
      </c>
      <c r="B141" s="277">
        <v>42128</v>
      </c>
      <c r="C141" s="277"/>
      <c r="D141" s="278" t="s">
        <v>330</v>
      </c>
      <c r="E141" s="276" t="s">
        <v>270</v>
      </c>
      <c r="F141" s="279">
        <v>115.5</v>
      </c>
      <c r="G141" s="276"/>
      <c r="H141" s="276">
        <v>146</v>
      </c>
      <c r="I141" s="280">
        <v>142</v>
      </c>
      <c r="J141" s="452" t="s">
        <v>331</v>
      </c>
      <c r="K141" s="281">
        <f t="shared" si="2"/>
        <v>30.5</v>
      </c>
      <c r="L141" s="282">
        <f t="shared" si="4"/>
        <v>0.26406926406926406</v>
      </c>
      <c r="M141" s="283" t="s">
        <v>272</v>
      </c>
      <c r="N141" s="284">
        <v>42202</v>
      </c>
      <c r="O141" s="193"/>
      <c r="P141" s="193"/>
      <c r="Q141" s="193"/>
      <c r="R141" s="192"/>
      <c r="S141" s="193"/>
      <c r="T141" s="193"/>
      <c r="U141" s="193"/>
      <c r="V141" s="193"/>
      <c r="W141" s="193"/>
      <c r="X141" s="193"/>
      <c r="Y141" s="193"/>
    </row>
    <row r="142" spans="1:25" s="145" customFormat="1">
      <c r="A142" s="276">
        <f t="shared" si="3"/>
        <v>29</v>
      </c>
      <c r="B142" s="277">
        <v>42151</v>
      </c>
      <c r="C142" s="277"/>
      <c r="D142" s="278" t="s">
        <v>332</v>
      </c>
      <c r="E142" s="276" t="s">
        <v>270</v>
      </c>
      <c r="F142" s="279">
        <v>237.5</v>
      </c>
      <c r="G142" s="276"/>
      <c r="H142" s="276">
        <v>279.5</v>
      </c>
      <c r="I142" s="280">
        <v>278</v>
      </c>
      <c r="J142" s="452" t="s">
        <v>285</v>
      </c>
      <c r="K142" s="281">
        <f t="shared" si="2"/>
        <v>42</v>
      </c>
      <c r="L142" s="282">
        <f t="shared" si="4"/>
        <v>0.17684210526315788</v>
      </c>
      <c r="M142" s="283" t="s">
        <v>272</v>
      </c>
      <c r="N142" s="284">
        <v>42222</v>
      </c>
      <c r="O142" s="193"/>
      <c r="P142" s="193"/>
      <c r="Q142" s="193"/>
      <c r="R142" s="192"/>
      <c r="S142" s="193"/>
      <c r="T142" s="193"/>
      <c r="U142" s="193"/>
      <c r="V142" s="193"/>
      <c r="W142" s="193"/>
      <c r="X142" s="193"/>
      <c r="Y142" s="193"/>
    </row>
    <row r="143" spans="1:25" s="145" customFormat="1">
      <c r="A143" s="276">
        <v>30</v>
      </c>
      <c r="B143" s="277">
        <v>42174</v>
      </c>
      <c r="C143" s="277"/>
      <c r="D143" s="278" t="s">
        <v>303</v>
      </c>
      <c r="E143" s="276" t="s">
        <v>283</v>
      </c>
      <c r="F143" s="279">
        <v>340</v>
      </c>
      <c r="G143" s="276"/>
      <c r="H143" s="276">
        <v>448</v>
      </c>
      <c r="I143" s="280">
        <v>448</v>
      </c>
      <c r="J143" s="452" t="s">
        <v>285</v>
      </c>
      <c r="K143" s="281">
        <f t="shared" si="2"/>
        <v>108</v>
      </c>
      <c r="L143" s="282">
        <f t="shared" si="4"/>
        <v>0.31764705882352939</v>
      </c>
      <c r="M143" s="283" t="s">
        <v>272</v>
      </c>
      <c r="N143" s="284">
        <v>43018</v>
      </c>
      <c r="O143" s="193"/>
      <c r="P143" s="193"/>
      <c r="Q143" s="193"/>
      <c r="R143" s="192"/>
      <c r="S143" s="193"/>
      <c r="T143" s="193"/>
      <c r="U143" s="193"/>
      <c r="V143" s="193"/>
      <c r="W143" s="193"/>
      <c r="X143" s="193"/>
      <c r="Y143" s="193"/>
    </row>
    <row r="144" spans="1:25" s="145" customFormat="1">
      <c r="A144" s="276">
        <v>31</v>
      </c>
      <c r="B144" s="277">
        <v>42191</v>
      </c>
      <c r="C144" s="277"/>
      <c r="D144" s="278" t="s">
        <v>333</v>
      </c>
      <c r="E144" s="276" t="s">
        <v>283</v>
      </c>
      <c r="F144" s="279">
        <v>390</v>
      </c>
      <c r="G144" s="276"/>
      <c r="H144" s="276">
        <v>460</v>
      </c>
      <c r="I144" s="280">
        <v>460</v>
      </c>
      <c r="J144" s="452" t="s">
        <v>285</v>
      </c>
      <c r="K144" s="281">
        <f t="shared" si="2"/>
        <v>70</v>
      </c>
      <c r="L144" s="282">
        <f t="shared" si="4"/>
        <v>0.17948717948717949</v>
      </c>
      <c r="M144" s="283" t="s">
        <v>272</v>
      </c>
      <c r="N144" s="284">
        <v>42478</v>
      </c>
      <c r="O144" s="193"/>
      <c r="P144" s="193"/>
      <c r="Q144" s="193"/>
      <c r="R144" s="192"/>
      <c r="S144" s="193"/>
      <c r="T144" s="193"/>
      <c r="U144" s="193"/>
      <c r="V144" s="193"/>
      <c r="W144" s="193"/>
      <c r="X144" s="193"/>
      <c r="Y144" s="193"/>
    </row>
    <row r="145" spans="1:25" s="145" customFormat="1">
      <c r="A145" s="292">
        <v>32</v>
      </c>
      <c r="B145" s="293">
        <v>42195</v>
      </c>
      <c r="C145" s="293"/>
      <c r="D145" s="294" t="s">
        <v>334</v>
      </c>
      <c r="E145" s="292" t="s">
        <v>283</v>
      </c>
      <c r="F145" s="295" t="s">
        <v>335</v>
      </c>
      <c r="G145" s="296"/>
      <c r="H145" s="296"/>
      <c r="I145" s="296">
        <v>172</v>
      </c>
      <c r="J145" s="453" t="s">
        <v>271</v>
      </c>
      <c r="K145" s="296"/>
      <c r="L145" s="292"/>
      <c r="M145" s="297"/>
      <c r="N145" s="298"/>
      <c r="O145" s="193"/>
      <c r="R145" s="192"/>
      <c r="S145" s="193"/>
      <c r="T145" s="193"/>
      <c r="U145" s="193"/>
      <c r="V145" s="193"/>
      <c r="W145" s="193"/>
      <c r="X145" s="193"/>
      <c r="Y145" s="193"/>
    </row>
    <row r="146" spans="1:25" s="145" customFormat="1">
      <c r="A146" s="276">
        <v>33</v>
      </c>
      <c r="B146" s="277">
        <v>42219</v>
      </c>
      <c r="C146" s="277"/>
      <c r="D146" s="278" t="s">
        <v>336</v>
      </c>
      <c r="E146" s="276" t="s">
        <v>283</v>
      </c>
      <c r="F146" s="279">
        <v>297.5</v>
      </c>
      <c r="G146" s="276"/>
      <c r="H146" s="276">
        <v>350</v>
      </c>
      <c r="I146" s="280">
        <v>360</v>
      </c>
      <c r="J146" s="452" t="s">
        <v>2382</v>
      </c>
      <c r="K146" s="281">
        <f t="shared" si="2"/>
        <v>52.5</v>
      </c>
      <c r="L146" s="282">
        <f t="shared" ref="L146:L154" si="5">K146/F146</f>
        <v>0.17647058823529413</v>
      </c>
      <c r="M146" s="283" t="s">
        <v>272</v>
      </c>
      <c r="N146" s="284">
        <v>42232</v>
      </c>
      <c r="O146" s="193"/>
      <c r="P146" s="193"/>
      <c r="Q146" s="193"/>
      <c r="R146" s="192"/>
      <c r="S146" s="193"/>
      <c r="T146" s="193"/>
      <c r="U146" s="193"/>
      <c r="V146" s="193"/>
      <c r="W146" s="193"/>
      <c r="X146" s="193"/>
      <c r="Y146" s="193"/>
    </row>
    <row r="147" spans="1:25" s="145" customFormat="1">
      <c r="A147" s="276">
        <v>34</v>
      </c>
      <c r="B147" s="277">
        <v>42219</v>
      </c>
      <c r="C147" s="277"/>
      <c r="D147" s="278" t="s">
        <v>337</v>
      </c>
      <c r="E147" s="276" t="s">
        <v>283</v>
      </c>
      <c r="F147" s="279">
        <v>115.5</v>
      </c>
      <c r="G147" s="276"/>
      <c r="H147" s="276">
        <v>149</v>
      </c>
      <c r="I147" s="280">
        <v>140</v>
      </c>
      <c r="J147" s="450" t="s">
        <v>2839</v>
      </c>
      <c r="K147" s="281">
        <f t="shared" si="2"/>
        <v>33.5</v>
      </c>
      <c r="L147" s="282">
        <f t="shared" si="5"/>
        <v>0.29004329004329005</v>
      </c>
      <c r="M147" s="283" t="s">
        <v>272</v>
      </c>
      <c r="N147" s="284">
        <v>42740</v>
      </c>
      <c r="O147" s="193"/>
      <c r="R147" s="192"/>
      <c r="S147" s="193"/>
      <c r="T147" s="193"/>
      <c r="U147" s="193"/>
      <c r="V147" s="193"/>
      <c r="W147" s="193"/>
      <c r="X147" s="193"/>
      <c r="Y147" s="193"/>
    </row>
    <row r="148" spans="1:25" s="145" customFormat="1">
      <c r="A148" s="276">
        <v>35</v>
      </c>
      <c r="B148" s="277">
        <v>42251</v>
      </c>
      <c r="C148" s="277"/>
      <c r="D148" s="278" t="s">
        <v>332</v>
      </c>
      <c r="E148" s="276" t="s">
        <v>283</v>
      </c>
      <c r="F148" s="279">
        <v>226</v>
      </c>
      <c r="G148" s="276"/>
      <c r="H148" s="276">
        <v>292</v>
      </c>
      <c r="I148" s="280">
        <v>292</v>
      </c>
      <c r="J148" s="452" t="s">
        <v>338</v>
      </c>
      <c r="K148" s="281">
        <f t="shared" si="2"/>
        <v>66</v>
      </c>
      <c r="L148" s="282">
        <f t="shared" si="5"/>
        <v>0.29203539823008851</v>
      </c>
      <c r="M148" s="283" t="s">
        <v>272</v>
      </c>
      <c r="N148" s="284">
        <v>42286</v>
      </c>
      <c r="O148" s="193"/>
      <c r="P148" s="193"/>
      <c r="Q148" s="193"/>
      <c r="R148" s="192"/>
      <c r="S148" s="193"/>
      <c r="T148" s="193"/>
      <c r="U148" s="193"/>
      <c r="V148" s="193"/>
      <c r="W148" s="193"/>
      <c r="X148" s="193"/>
      <c r="Y148" s="193"/>
    </row>
    <row r="149" spans="1:25" s="145" customFormat="1">
      <c r="A149" s="276">
        <v>36</v>
      </c>
      <c r="B149" s="277">
        <v>42254</v>
      </c>
      <c r="C149" s="277"/>
      <c r="D149" s="278" t="s">
        <v>327</v>
      </c>
      <c r="E149" s="276" t="s">
        <v>283</v>
      </c>
      <c r="F149" s="279">
        <v>232.5</v>
      </c>
      <c r="G149" s="276"/>
      <c r="H149" s="276">
        <v>312.5</v>
      </c>
      <c r="I149" s="280">
        <v>310</v>
      </c>
      <c r="J149" s="452" t="s">
        <v>285</v>
      </c>
      <c r="K149" s="281">
        <f t="shared" si="2"/>
        <v>80</v>
      </c>
      <c r="L149" s="282">
        <f t="shared" si="5"/>
        <v>0.34408602150537637</v>
      </c>
      <c r="M149" s="283" t="s">
        <v>272</v>
      </c>
      <c r="N149" s="284">
        <v>42823</v>
      </c>
      <c r="O149" s="193"/>
      <c r="P149" s="193"/>
      <c r="Q149" s="193"/>
      <c r="R149" s="192"/>
      <c r="S149" s="193"/>
      <c r="T149" s="193"/>
      <c r="U149" s="193"/>
      <c r="V149" s="193"/>
      <c r="W149" s="193"/>
      <c r="X149" s="193"/>
      <c r="Y149" s="193"/>
    </row>
    <row r="150" spans="1:25" s="145" customFormat="1">
      <c r="A150" s="276">
        <v>37</v>
      </c>
      <c r="B150" s="277">
        <v>42268</v>
      </c>
      <c r="C150" s="277"/>
      <c r="D150" s="278" t="s">
        <v>339</v>
      </c>
      <c r="E150" s="276" t="s">
        <v>283</v>
      </c>
      <c r="F150" s="279">
        <v>196.5</v>
      </c>
      <c r="G150" s="276"/>
      <c r="H150" s="276">
        <v>238</v>
      </c>
      <c r="I150" s="280">
        <v>238</v>
      </c>
      <c r="J150" s="452" t="s">
        <v>338</v>
      </c>
      <c r="K150" s="281">
        <f t="shared" si="2"/>
        <v>41.5</v>
      </c>
      <c r="L150" s="282">
        <f t="shared" si="5"/>
        <v>0.21119592875318066</v>
      </c>
      <c r="M150" s="283" t="s">
        <v>272</v>
      </c>
      <c r="N150" s="284">
        <v>42291</v>
      </c>
      <c r="O150" s="193"/>
      <c r="P150" s="193"/>
      <c r="Q150" s="193"/>
      <c r="R150" s="192"/>
      <c r="S150" s="193"/>
      <c r="T150" s="193"/>
      <c r="U150" s="193"/>
      <c r="V150" s="193"/>
      <c r="W150" s="193"/>
      <c r="X150" s="193"/>
      <c r="Y150" s="193"/>
    </row>
    <row r="151" spans="1:25" s="145" customFormat="1">
      <c r="A151" s="276">
        <v>38</v>
      </c>
      <c r="B151" s="277">
        <v>42271</v>
      </c>
      <c r="C151" s="277"/>
      <c r="D151" s="278" t="s">
        <v>282</v>
      </c>
      <c r="E151" s="276" t="s">
        <v>283</v>
      </c>
      <c r="F151" s="279">
        <v>65</v>
      </c>
      <c r="G151" s="276"/>
      <c r="H151" s="276">
        <v>82</v>
      </c>
      <c r="I151" s="280">
        <v>82</v>
      </c>
      <c r="J151" s="452" t="s">
        <v>338</v>
      </c>
      <c r="K151" s="281">
        <f t="shared" si="2"/>
        <v>17</v>
      </c>
      <c r="L151" s="282">
        <f t="shared" si="5"/>
        <v>0.26153846153846155</v>
      </c>
      <c r="M151" s="283" t="s">
        <v>272</v>
      </c>
      <c r="N151" s="284">
        <v>42578</v>
      </c>
      <c r="O151" s="193"/>
      <c r="P151" s="193"/>
      <c r="Q151" s="193"/>
      <c r="R151" s="192"/>
      <c r="S151" s="193"/>
      <c r="T151" s="193"/>
      <c r="U151" s="193"/>
      <c r="V151" s="193"/>
      <c r="W151" s="193"/>
      <c r="X151" s="193"/>
      <c r="Y151" s="193"/>
    </row>
    <row r="152" spans="1:25" s="145" customFormat="1">
      <c r="A152" s="276">
        <v>39</v>
      </c>
      <c r="B152" s="277">
        <v>42291</v>
      </c>
      <c r="C152" s="277"/>
      <c r="D152" s="278" t="s">
        <v>340</v>
      </c>
      <c r="E152" s="276" t="s">
        <v>283</v>
      </c>
      <c r="F152" s="279">
        <v>144</v>
      </c>
      <c r="G152" s="276"/>
      <c r="H152" s="276">
        <v>182.5</v>
      </c>
      <c r="I152" s="280">
        <v>181</v>
      </c>
      <c r="J152" s="452" t="s">
        <v>338</v>
      </c>
      <c r="K152" s="281">
        <f t="shared" si="2"/>
        <v>38.5</v>
      </c>
      <c r="L152" s="282">
        <f t="shared" si="5"/>
        <v>0.2673611111111111</v>
      </c>
      <c r="M152" s="283" t="s">
        <v>272</v>
      </c>
      <c r="N152" s="284">
        <v>42817</v>
      </c>
      <c r="O152" s="193"/>
      <c r="P152" s="193"/>
      <c r="Q152" s="193"/>
      <c r="R152" s="192"/>
      <c r="S152" s="193"/>
      <c r="T152" s="193"/>
      <c r="U152" s="193"/>
      <c r="V152" s="193"/>
      <c r="W152" s="193"/>
      <c r="X152" s="193"/>
      <c r="Y152" s="193"/>
    </row>
    <row r="153" spans="1:25" s="145" customFormat="1">
      <c r="A153" s="276">
        <v>40</v>
      </c>
      <c r="B153" s="277">
        <v>42291</v>
      </c>
      <c r="C153" s="277"/>
      <c r="D153" s="278" t="s">
        <v>341</v>
      </c>
      <c r="E153" s="276" t="s">
        <v>283</v>
      </c>
      <c r="F153" s="279">
        <v>264</v>
      </c>
      <c r="G153" s="276"/>
      <c r="H153" s="276">
        <v>311</v>
      </c>
      <c r="I153" s="280">
        <v>311</v>
      </c>
      <c r="J153" s="452" t="s">
        <v>338</v>
      </c>
      <c r="K153" s="281">
        <f t="shared" si="2"/>
        <v>47</v>
      </c>
      <c r="L153" s="282">
        <f t="shared" si="5"/>
        <v>0.17803030303030304</v>
      </c>
      <c r="M153" s="283" t="s">
        <v>272</v>
      </c>
      <c r="N153" s="284">
        <v>42604</v>
      </c>
      <c r="O153" s="193"/>
      <c r="P153" s="193"/>
      <c r="Q153" s="193"/>
      <c r="R153" s="192"/>
      <c r="S153" s="193"/>
      <c r="T153" s="193"/>
      <c r="U153" s="193"/>
      <c r="V153" s="193"/>
      <c r="W153" s="193"/>
      <c r="X153" s="193"/>
      <c r="Y153" s="193"/>
    </row>
    <row r="154" spans="1:25" s="145" customFormat="1">
      <c r="A154" s="276">
        <v>41</v>
      </c>
      <c r="B154" s="277">
        <v>42318</v>
      </c>
      <c r="C154" s="277"/>
      <c r="D154" s="278" t="s">
        <v>353</v>
      </c>
      <c r="E154" s="276" t="s">
        <v>270</v>
      </c>
      <c r="F154" s="279">
        <v>549.5</v>
      </c>
      <c r="G154" s="276"/>
      <c r="H154" s="276">
        <v>630</v>
      </c>
      <c r="I154" s="280">
        <v>630</v>
      </c>
      <c r="J154" s="452" t="s">
        <v>338</v>
      </c>
      <c r="K154" s="281">
        <f t="shared" si="2"/>
        <v>80.5</v>
      </c>
      <c r="L154" s="282">
        <f t="shared" si="5"/>
        <v>0.1464968152866242</v>
      </c>
      <c r="M154" s="283" t="s">
        <v>272</v>
      </c>
      <c r="N154" s="284">
        <v>42419</v>
      </c>
      <c r="O154" s="193"/>
      <c r="P154" s="193"/>
      <c r="Q154" s="193"/>
      <c r="R154" s="192"/>
      <c r="S154" s="193"/>
      <c r="T154" s="193"/>
      <c r="U154" s="193"/>
      <c r="V154" s="193"/>
      <c r="W154" s="193"/>
      <c r="X154" s="193"/>
      <c r="Y154" s="193"/>
    </row>
    <row r="155" spans="1:25" s="145" customFormat="1">
      <c r="A155" s="292">
        <v>42</v>
      </c>
      <c r="B155" s="293">
        <v>42342</v>
      </c>
      <c r="C155" s="293"/>
      <c r="D155" s="294" t="s">
        <v>342</v>
      </c>
      <c r="E155" s="292" t="s">
        <v>283</v>
      </c>
      <c r="F155" s="295" t="s">
        <v>343</v>
      </c>
      <c r="G155" s="296"/>
      <c r="H155" s="296"/>
      <c r="I155" s="296">
        <v>1250</v>
      </c>
      <c r="J155" s="453" t="s">
        <v>271</v>
      </c>
      <c r="K155" s="296"/>
      <c r="L155" s="292"/>
      <c r="M155" s="297"/>
      <c r="N155" s="298"/>
      <c r="O155" s="193"/>
      <c r="R155" s="192"/>
      <c r="S155" s="193"/>
      <c r="T155" s="193"/>
      <c r="U155" s="193"/>
      <c r="V155" s="193"/>
      <c r="W155" s="193"/>
      <c r="X155" s="193"/>
      <c r="Y155" s="193"/>
    </row>
    <row r="156" spans="1:25" s="145" customFormat="1">
      <c r="A156" s="276">
        <v>43</v>
      </c>
      <c r="B156" s="277">
        <v>42367</v>
      </c>
      <c r="C156" s="277"/>
      <c r="D156" s="278" t="s">
        <v>348</v>
      </c>
      <c r="E156" s="276" t="s">
        <v>283</v>
      </c>
      <c r="F156" s="279">
        <v>465</v>
      </c>
      <c r="G156" s="276"/>
      <c r="H156" s="276">
        <v>540</v>
      </c>
      <c r="I156" s="280">
        <v>540</v>
      </c>
      <c r="J156" s="452" t="s">
        <v>338</v>
      </c>
      <c r="K156" s="281">
        <f t="shared" si="2"/>
        <v>75</v>
      </c>
      <c r="L156" s="282">
        <f t="shared" ref="L156:L161" si="6">K156/F156</f>
        <v>0.16129032258064516</v>
      </c>
      <c r="M156" s="283" t="s">
        <v>272</v>
      </c>
      <c r="N156" s="284">
        <v>42530</v>
      </c>
      <c r="O156" s="193"/>
      <c r="P156" s="193"/>
      <c r="Q156" s="193"/>
      <c r="R156" s="192"/>
      <c r="S156" s="193"/>
      <c r="T156" s="193"/>
      <c r="U156" s="193"/>
      <c r="V156" s="193"/>
      <c r="W156" s="193"/>
      <c r="X156" s="193"/>
      <c r="Y156" s="193"/>
    </row>
    <row r="157" spans="1:25" s="145" customFormat="1">
      <c r="A157" s="276">
        <v>44</v>
      </c>
      <c r="B157" s="277">
        <v>42380</v>
      </c>
      <c r="C157" s="277"/>
      <c r="D157" s="278" t="s">
        <v>316</v>
      </c>
      <c r="E157" s="276" t="s">
        <v>270</v>
      </c>
      <c r="F157" s="279">
        <v>81</v>
      </c>
      <c r="G157" s="276"/>
      <c r="H157" s="276">
        <v>110</v>
      </c>
      <c r="I157" s="280">
        <v>110</v>
      </c>
      <c r="J157" s="452" t="s">
        <v>338</v>
      </c>
      <c r="K157" s="281">
        <f t="shared" si="2"/>
        <v>29</v>
      </c>
      <c r="L157" s="282">
        <f t="shared" si="6"/>
        <v>0.35802469135802467</v>
      </c>
      <c r="M157" s="283" t="s">
        <v>272</v>
      </c>
      <c r="N157" s="284">
        <v>42745</v>
      </c>
      <c r="O157" s="193"/>
      <c r="P157" s="193"/>
      <c r="Q157" s="193"/>
      <c r="R157" s="192"/>
      <c r="S157" s="193"/>
      <c r="T157" s="193"/>
      <c r="U157" s="193"/>
      <c r="V157" s="193"/>
      <c r="W157" s="193"/>
      <c r="X157" s="193"/>
      <c r="Y157" s="193"/>
    </row>
    <row r="158" spans="1:25" s="145" customFormat="1">
      <c r="A158" s="276">
        <v>45</v>
      </c>
      <c r="B158" s="277">
        <v>42382</v>
      </c>
      <c r="C158" s="277"/>
      <c r="D158" s="278" t="s">
        <v>351</v>
      </c>
      <c r="E158" s="276" t="s">
        <v>270</v>
      </c>
      <c r="F158" s="279">
        <v>417.5</v>
      </c>
      <c r="G158" s="276"/>
      <c r="H158" s="276">
        <v>547</v>
      </c>
      <c r="I158" s="280">
        <v>535</v>
      </c>
      <c r="J158" s="452" t="s">
        <v>338</v>
      </c>
      <c r="K158" s="281">
        <f t="shared" si="2"/>
        <v>129.5</v>
      </c>
      <c r="L158" s="282">
        <f t="shared" si="6"/>
        <v>0.31017964071856285</v>
      </c>
      <c r="M158" s="283" t="s">
        <v>272</v>
      </c>
      <c r="N158" s="284">
        <v>42578</v>
      </c>
      <c r="O158" s="193"/>
      <c r="P158" s="193"/>
      <c r="Q158" s="193"/>
      <c r="R158" s="192"/>
      <c r="S158" s="193"/>
      <c r="T158" s="193"/>
      <c r="U158" s="193"/>
      <c r="V158" s="193"/>
      <c r="W158" s="193"/>
      <c r="X158" s="193"/>
      <c r="Y158" s="193"/>
    </row>
    <row r="159" spans="1:25" s="145" customFormat="1">
      <c r="A159" s="276">
        <v>46</v>
      </c>
      <c r="B159" s="277">
        <v>42408</v>
      </c>
      <c r="C159" s="277"/>
      <c r="D159" s="278" t="s">
        <v>352</v>
      </c>
      <c r="E159" s="276" t="s">
        <v>283</v>
      </c>
      <c r="F159" s="279">
        <v>650</v>
      </c>
      <c r="G159" s="276"/>
      <c r="H159" s="276">
        <v>800</v>
      </c>
      <c r="I159" s="280">
        <v>800</v>
      </c>
      <c r="J159" s="452" t="s">
        <v>338</v>
      </c>
      <c r="K159" s="281">
        <f t="shared" si="2"/>
        <v>150</v>
      </c>
      <c r="L159" s="282">
        <f t="shared" si="6"/>
        <v>0.23076923076923078</v>
      </c>
      <c r="M159" s="283" t="s">
        <v>272</v>
      </c>
      <c r="N159" s="284">
        <v>43154</v>
      </c>
      <c r="O159" s="193"/>
      <c r="P159" s="193"/>
      <c r="Q159" s="193"/>
      <c r="R159" s="192"/>
      <c r="S159" s="193"/>
      <c r="T159" s="193"/>
      <c r="U159" s="193"/>
      <c r="V159" s="193"/>
      <c r="W159" s="193"/>
      <c r="X159" s="193"/>
      <c r="Y159" s="193"/>
    </row>
    <row r="160" spans="1:25" s="145" customFormat="1">
      <c r="A160" s="276">
        <v>47</v>
      </c>
      <c r="B160" s="277">
        <v>42433</v>
      </c>
      <c r="C160" s="277"/>
      <c r="D160" s="278" t="s">
        <v>161</v>
      </c>
      <c r="E160" s="276" t="s">
        <v>283</v>
      </c>
      <c r="F160" s="279">
        <v>437.5</v>
      </c>
      <c r="G160" s="276"/>
      <c r="H160" s="276">
        <v>504.5</v>
      </c>
      <c r="I160" s="280">
        <v>522</v>
      </c>
      <c r="J160" s="452" t="s">
        <v>368</v>
      </c>
      <c r="K160" s="281">
        <f t="shared" si="2"/>
        <v>67</v>
      </c>
      <c r="L160" s="282">
        <f t="shared" si="6"/>
        <v>0.15314285714285714</v>
      </c>
      <c r="M160" s="283" t="s">
        <v>272</v>
      </c>
      <c r="N160" s="284">
        <v>42480</v>
      </c>
      <c r="O160" s="193"/>
      <c r="P160" s="193"/>
      <c r="Q160" s="193"/>
      <c r="R160" s="192"/>
      <c r="S160" s="193"/>
      <c r="T160" s="193"/>
      <c r="U160" s="193"/>
      <c r="V160" s="193"/>
      <c r="W160" s="193"/>
      <c r="X160" s="193"/>
      <c r="Y160" s="193"/>
    </row>
    <row r="161" spans="1:25" s="145" customFormat="1">
      <c r="A161" s="276">
        <v>48</v>
      </c>
      <c r="B161" s="277">
        <v>42438</v>
      </c>
      <c r="C161" s="277"/>
      <c r="D161" s="278" t="s">
        <v>360</v>
      </c>
      <c r="E161" s="276" t="s">
        <v>283</v>
      </c>
      <c r="F161" s="279">
        <v>189.5</v>
      </c>
      <c r="G161" s="276"/>
      <c r="H161" s="276">
        <v>218</v>
      </c>
      <c r="I161" s="280">
        <v>218</v>
      </c>
      <c r="J161" s="452" t="s">
        <v>338</v>
      </c>
      <c r="K161" s="281">
        <f t="shared" si="2"/>
        <v>28.5</v>
      </c>
      <c r="L161" s="282">
        <f t="shared" si="6"/>
        <v>0.15039577836411611</v>
      </c>
      <c r="M161" s="283" t="s">
        <v>272</v>
      </c>
      <c r="N161" s="284">
        <v>43034</v>
      </c>
      <c r="O161" s="193"/>
      <c r="R161" s="192"/>
      <c r="S161" s="193"/>
      <c r="T161" s="193"/>
      <c r="U161" s="193"/>
      <c r="V161" s="193"/>
      <c r="W161" s="193"/>
      <c r="X161" s="193"/>
      <c r="Y161" s="193"/>
    </row>
    <row r="162" spans="1:25" s="145" customFormat="1">
      <c r="A162" s="292">
        <v>49</v>
      </c>
      <c r="B162" s="293">
        <v>42471</v>
      </c>
      <c r="C162" s="293"/>
      <c r="D162" s="294" t="s">
        <v>363</v>
      </c>
      <c r="E162" s="292" t="s">
        <v>283</v>
      </c>
      <c r="F162" s="295" t="s">
        <v>364</v>
      </c>
      <c r="G162" s="296"/>
      <c r="H162" s="296"/>
      <c r="I162" s="296">
        <v>60</v>
      </c>
      <c r="J162" s="453" t="s">
        <v>271</v>
      </c>
      <c r="K162" s="296"/>
      <c r="L162" s="292"/>
      <c r="M162" s="297"/>
      <c r="N162" s="298"/>
      <c r="O162" s="193"/>
      <c r="R162" s="192"/>
      <c r="S162" s="193"/>
      <c r="T162" s="193"/>
      <c r="U162" s="193"/>
      <c r="V162" s="193"/>
      <c r="W162" s="193"/>
      <c r="X162" s="193"/>
      <c r="Y162" s="193"/>
    </row>
    <row r="163" spans="1:25" s="145" customFormat="1">
      <c r="A163" s="276">
        <v>50</v>
      </c>
      <c r="B163" s="277">
        <v>42472</v>
      </c>
      <c r="C163" s="277"/>
      <c r="D163" s="278" t="s">
        <v>373</v>
      </c>
      <c r="E163" s="276" t="s">
        <v>283</v>
      </c>
      <c r="F163" s="279">
        <v>93</v>
      </c>
      <c r="G163" s="276"/>
      <c r="H163" s="276">
        <v>149</v>
      </c>
      <c r="I163" s="280">
        <v>140</v>
      </c>
      <c r="J163" s="450" t="s">
        <v>2840</v>
      </c>
      <c r="K163" s="281">
        <f t="shared" si="2"/>
        <v>56</v>
      </c>
      <c r="L163" s="282">
        <f t="shared" ref="L163:L168" si="7">K163/F163</f>
        <v>0.60215053763440862</v>
      </c>
      <c r="M163" s="283" t="s">
        <v>272</v>
      </c>
      <c r="N163" s="284">
        <v>42740</v>
      </c>
      <c r="O163" s="193"/>
      <c r="P163" s="193"/>
      <c r="Q163" s="193"/>
      <c r="R163" s="192"/>
      <c r="S163" s="193"/>
      <c r="T163" s="193"/>
      <c r="U163" s="193"/>
      <c r="V163" s="193"/>
      <c r="W163" s="193"/>
      <c r="X163" s="193"/>
      <c r="Y163" s="193"/>
    </row>
    <row r="164" spans="1:25" s="145" customFormat="1">
      <c r="A164" s="276">
        <v>51</v>
      </c>
      <c r="B164" s="277">
        <v>42472</v>
      </c>
      <c r="C164" s="277"/>
      <c r="D164" s="278" t="s">
        <v>365</v>
      </c>
      <c r="E164" s="276" t="s">
        <v>283</v>
      </c>
      <c r="F164" s="279">
        <v>130</v>
      </c>
      <c r="G164" s="276"/>
      <c r="H164" s="276">
        <v>150</v>
      </c>
      <c r="I164" s="280" t="s">
        <v>366</v>
      </c>
      <c r="J164" s="452" t="s">
        <v>338</v>
      </c>
      <c r="K164" s="281">
        <f t="shared" si="2"/>
        <v>20</v>
      </c>
      <c r="L164" s="282">
        <f t="shared" si="7"/>
        <v>0.15384615384615385</v>
      </c>
      <c r="M164" s="283" t="s">
        <v>272</v>
      </c>
      <c r="N164" s="284">
        <v>42564</v>
      </c>
      <c r="O164" s="193"/>
      <c r="P164" s="193"/>
      <c r="Q164" s="193"/>
      <c r="R164" s="192"/>
      <c r="S164" s="193"/>
      <c r="T164" s="193"/>
      <c r="U164" s="193"/>
      <c r="V164" s="193"/>
      <c r="W164" s="193"/>
      <c r="X164" s="193"/>
      <c r="Y164" s="193"/>
    </row>
    <row r="165" spans="1:25" s="145" customFormat="1">
      <c r="A165" s="276">
        <v>52</v>
      </c>
      <c r="B165" s="277">
        <v>42473</v>
      </c>
      <c r="C165" s="277"/>
      <c r="D165" s="278" t="s">
        <v>234</v>
      </c>
      <c r="E165" s="276" t="s">
        <v>283</v>
      </c>
      <c r="F165" s="279">
        <v>196</v>
      </c>
      <c r="G165" s="276"/>
      <c r="H165" s="276">
        <v>299</v>
      </c>
      <c r="I165" s="280">
        <v>299</v>
      </c>
      <c r="J165" s="452" t="s">
        <v>338</v>
      </c>
      <c r="K165" s="281">
        <f t="shared" si="2"/>
        <v>103</v>
      </c>
      <c r="L165" s="282">
        <f t="shared" si="7"/>
        <v>0.52551020408163263</v>
      </c>
      <c r="M165" s="283" t="s">
        <v>272</v>
      </c>
      <c r="N165" s="284">
        <v>42620</v>
      </c>
      <c r="O165" s="193"/>
      <c r="P165" s="193"/>
      <c r="Q165" s="193"/>
      <c r="R165" s="192"/>
      <c r="S165" s="193"/>
      <c r="T165" s="193"/>
      <c r="U165" s="193"/>
      <c r="V165" s="193"/>
      <c r="W165" s="193"/>
      <c r="X165" s="193"/>
      <c r="Y165" s="193"/>
    </row>
    <row r="166" spans="1:25" s="145" customFormat="1">
      <c r="A166" s="276">
        <v>53</v>
      </c>
      <c r="B166" s="277">
        <v>42473</v>
      </c>
      <c r="C166" s="277"/>
      <c r="D166" s="278" t="s">
        <v>367</v>
      </c>
      <c r="E166" s="276" t="s">
        <v>283</v>
      </c>
      <c r="F166" s="279">
        <v>88</v>
      </c>
      <c r="G166" s="276"/>
      <c r="H166" s="276">
        <v>103</v>
      </c>
      <c r="I166" s="280">
        <v>103</v>
      </c>
      <c r="J166" s="452" t="s">
        <v>338</v>
      </c>
      <c r="K166" s="281">
        <f t="shared" si="2"/>
        <v>15</v>
      </c>
      <c r="L166" s="282">
        <f t="shared" si="7"/>
        <v>0.17045454545454544</v>
      </c>
      <c r="M166" s="283" t="s">
        <v>272</v>
      </c>
      <c r="N166" s="284">
        <v>42530</v>
      </c>
      <c r="O166" s="193"/>
      <c r="P166" s="193"/>
      <c r="Q166" s="193"/>
      <c r="R166" s="192"/>
      <c r="S166" s="193"/>
      <c r="T166" s="193"/>
      <c r="U166" s="193"/>
      <c r="V166" s="193"/>
      <c r="W166" s="193"/>
      <c r="X166" s="193"/>
      <c r="Y166" s="193"/>
    </row>
    <row r="167" spans="1:25" s="145" customFormat="1">
      <c r="A167" s="276">
        <v>54</v>
      </c>
      <c r="B167" s="277">
        <v>42492</v>
      </c>
      <c r="C167" s="277"/>
      <c r="D167" s="278" t="s">
        <v>372</v>
      </c>
      <c r="E167" s="276" t="s">
        <v>283</v>
      </c>
      <c r="F167" s="279">
        <v>127.5</v>
      </c>
      <c r="G167" s="276"/>
      <c r="H167" s="276">
        <v>148</v>
      </c>
      <c r="I167" s="280" t="s">
        <v>371</v>
      </c>
      <c r="J167" s="452" t="s">
        <v>338</v>
      </c>
      <c r="K167" s="281">
        <f t="shared" si="2"/>
        <v>20.5</v>
      </c>
      <c r="L167" s="282">
        <f t="shared" si="7"/>
        <v>0.16078431372549021</v>
      </c>
      <c r="M167" s="283" t="s">
        <v>272</v>
      </c>
      <c r="N167" s="284">
        <v>42564</v>
      </c>
      <c r="O167" s="193"/>
      <c r="P167" s="193"/>
      <c r="Q167" s="193"/>
      <c r="R167" s="192"/>
      <c r="S167" s="193"/>
      <c r="T167" s="193"/>
      <c r="U167" s="193"/>
      <c r="V167" s="193"/>
      <c r="W167" s="193"/>
      <c r="X167" s="193"/>
      <c r="Y167" s="193"/>
    </row>
    <row r="168" spans="1:25" s="145" customFormat="1">
      <c r="A168" s="276">
        <v>55</v>
      </c>
      <c r="B168" s="277">
        <v>42493</v>
      </c>
      <c r="C168" s="277"/>
      <c r="D168" s="278" t="s">
        <v>374</v>
      </c>
      <c r="E168" s="276" t="s">
        <v>283</v>
      </c>
      <c r="F168" s="279">
        <v>675</v>
      </c>
      <c r="G168" s="276"/>
      <c r="H168" s="276">
        <v>815</v>
      </c>
      <c r="I168" s="280" t="s">
        <v>375</v>
      </c>
      <c r="J168" s="452" t="s">
        <v>338</v>
      </c>
      <c r="K168" s="281">
        <f t="shared" si="2"/>
        <v>140</v>
      </c>
      <c r="L168" s="282">
        <f t="shared" si="7"/>
        <v>0.2074074074074074</v>
      </c>
      <c r="M168" s="283" t="s">
        <v>272</v>
      </c>
      <c r="N168" s="284">
        <v>43154</v>
      </c>
      <c r="O168" s="193"/>
      <c r="R168" s="192"/>
      <c r="S168" s="193"/>
      <c r="T168" s="193"/>
      <c r="U168" s="193"/>
      <c r="V168" s="193"/>
      <c r="W168" s="193"/>
      <c r="X168" s="193"/>
      <c r="Y168" s="193"/>
    </row>
    <row r="169" spans="1:25" s="145" customFormat="1">
      <c r="A169" s="292">
        <v>56</v>
      </c>
      <c r="B169" s="293">
        <v>42522</v>
      </c>
      <c r="C169" s="293"/>
      <c r="D169" s="294" t="s">
        <v>379</v>
      </c>
      <c r="E169" s="292" t="s">
        <v>283</v>
      </c>
      <c r="F169" s="295" t="s">
        <v>380</v>
      </c>
      <c r="G169" s="296"/>
      <c r="H169" s="296"/>
      <c r="I169" s="296" t="s">
        <v>381</v>
      </c>
      <c r="J169" s="453" t="s">
        <v>271</v>
      </c>
      <c r="K169" s="296"/>
      <c r="L169" s="292"/>
      <c r="M169" s="297"/>
      <c r="N169" s="298"/>
      <c r="O169" s="193"/>
      <c r="R169" s="192"/>
      <c r="S169" s="193"/>
      <c r="T169" s="193"/>
      <c r="U169" s="193"/>
      <c r="V169" s="193"/>
      <c r="W169" s="193"/>
      <c r="X169" s="193"/>
      <c r="Y169" s="193"/>
    </row>
    <row r="170" spans="1:25" s="145" customFormat="1">
      <c r="A170" s="276">
        <v>57</v>
      </c>
      <c r="B170" s="277">
        <v>42527</v>
      </c>
      <c r="C170" s="277"/>
      <c r="D170" s="278" t="s">
        <v>385</v>
      </c>
      <c r="E170" s="276" t="s">
        <v>283</v>
      </c>
      <c r="F170" s="279">
        <v>110</v>
      </c>
      <c r="G170" s="276"/>
      <c r="H170" s="276">
        <v>126.5</v>
      </c>
      <c r="I170" s="280">
        <v>125</v>
      </c>
      <c r="J170" s="452" t="s">
        <v>291</v>
      </c>
      <c r="K170" s="281">
        <f t="shared" si="2"/>
        <v>16.5</v>
      </c>
      <c r="L170" s="282">
        <f>K170/F170</f>
        <v>0.15</v>
      </c>
      <c r="M170" s="283" t="s">
        <v>272</v>
      </c>
      <c r="N170" s="284">
        <v>42552</v>
      </c>
      <c r="O170" s="193"/>
      <c r="P170" s="193"/>
      <c r="Q170" s="193"/>
      <c r="R170" s="192"/>
      <c r="S170" s="193"/>
      <c r="T170" s="193"/>
      <c r="U170" s="193"/>
      <c r="V170" s="193"/>
      <c r="W170" s="193"/>
      <c r="X170" s="193"/>
      <c r="Y170" s="193"/>
    </row>
    <row r="171" spans="1:25" s="145" customFormat="1">
      <c r="A171" s="276">
        <v>58</v>
      </c>
      <c r="B171" s="277">
        <v>42538</v>
      </c>
      <c r="C171" s="277"/>
      <c r="D171" s="278" t="s">
        <v>2131</v>
      </c>
      <c r="E171" s="276" t="s">
        <v>283</v>
      </c>
      <c r="F171" s="279">
        <v>44</v>
      </c>
      <c r="G171" s="276"/>
      <c r="H171" s="276">
        <v>69.5</v>
      </c>
      <c r="I171" s="280">
        <v>69.5</v>
      </c>
      <c r="J171" s="452" t="s">
        <v>3183</v>
      </c>
      <c r="K171" s="281">
        <f t="shared" si="2"/>
        <v>25.5</v>
      </c>
      <c r="L171" s="282">
        <f>K171/F171</f>
        <v>0.57954545454545459</v>
      </c>
      <c r="M171" s="283" t="s">
        <v>272</v>
      </c>
      <c r="N171" s="284">
        <v>42977</v>
      </c>
      <c r="O171" s="193"/>
      <c r="P171" s="193"/>
      <c r="Q171" s="193"/>
      <c r="R171" s="192"/>
      <c r="S171" s="193"/>
      <c r="T171" s="193"/>
      <c r="U171" s="193"/>
      <c r="V171" s="193"/>
      <c r="W171" s="193"/>
      <c r="X171" s="193"/>
      <c r="Y171" s="193"/>
    </row>
    <row r="172" spans="1:25" s="145" customFormat="1">
      <c r="A172" s="276">
        <v>59</v>
      </c>
      <c r="B172" s="277">
        <v>42549</v>
      </c>
      <c r="C172" s="277"/>
      <c r="D172" s="278" t="s">
        <v>2138</v>
      </c>
      <c r="E172" s="276" t="s">
        <v>283</v>
      </c>
      <c r="F172" s="279">
        <v>262.5</v>
      </c>
      <c r="G172" s="276"/>
      <c r="H172" s="276">
        <v>340</v>
      </c>
      <c r="I172" s="280">
        <v>333</v>
      </c>
      <c r="J172" s="452" t="s">
        <v>2670</v>
      </c>
      <c r="K172" s="281">
        <f t="shared" si="2"/>
        <v>77.5</v>
      </c>
      <c r="L172" s="282">
        <f>K172/F172</f>
        <v>0.29523809523809524</v>
      </c>
      <c r="M172" s="283" t="s">
        <v>272</v>
      </c>
      <c r="N172" s="284">
        <v>43017</v>
      </c>
      <c r="O172" s="193"/>
      <c r="P172" s="193"/>
      <c r="Q172" s="193"/>
      <c r="R172" s="192"/>
      <c r="S172" s="193"/>
      <c r="T172" s="193"/>
      <c r="U172" s="193"/>
      <c r="V172" s="193"/>
      <c r="W172" s="193"/>
      <c r="X172" s="193"/>
      <c r="Y172" s="193"/>
    </row>
    <row r="173" spans="1:25" s="145" customFormat="1">
      <c r="A173" s="276">
        <v>60</v>
      </c>
      <c r="B173" s="277">
        <v>42549</v>
      </c>
      <c r="C173" s="277"/>
      <c r="D173" s="278" t="s">
        <v>2139</v>
      </c>
      <c r="E173" s="276" t="s">
        <v>283</v>
      </c>
      <c r="F173" s="279">
        <v>840</v>
      </c>
      <c r="G173" s="276"/>
      <c r="H173" s="276">
        <v>1230</v>
      </c>
      <c r="I173" s="280">
        <v>1230</v>
      </c>
      <c r="J173" s="452" t="s">
        <v>338</v>
      </c>
      <c r="K173" s="281">
        <f t="shared" si="2"/>
        <v>390</v>
      </c>
      <c r="L173" s="282">
        <f>K173/F173</f>
        <v>0.4642857142857143</v>
      </c>
      <c r="M173" s="283" t="s">
        <v>272</v>
      </c>
      <c r="N173" s="284">
        <v>42649</v>
      </c>
      <c r="O173" s="193"/>
      <c r="P173" s="193"/>
      <c r="Q173" s="193"/>
      <c r="R173" s="192"/>
      <c r="S173" s="193"/>
      <c r="T173" s="193"/>
      <c r="U173" s="193"/>
      <c r="V173" s="193"/>
      <c r="W173" s="193"/>
      <c r="X173" s="193"/>
      <c r="Y173" s="193"/>
    </row>
    <row r="174" spans="1:25" s="145" customFormat="1">
      <c r="A174" s="285">
        <v>61</v>
      </c>
      <c r="B174" s="286">
        <v>42556</v>
      </c>
      <c r="C174" s="286"/>
      <c r="D174" s="287" t="s">
        <v>2149</v>
      </c>
      <c r="E174" s="285" t="s">
        <v>283</v>
      </c>
      <c r="F174" s="288">
        <v>395</v>
      </c>
      <c r="G174" s="289"/>
      <c r="H174" s="289">
        <v>468.5</v>
      </c>
      <c r="I174" s="289">
        <v>510</v>
      </c>
      <c r="J174" s="458" t="s">
        <v>2725</v>
      </c>
      <c r="K174" s="464">
        <f t="shared" si="2"/>
        <v>73.5</v>
      </c>
      <c r="L174" s="290">
        <f>K174/F174</f>
        <v>0.1860759493670886</v>
      </c>
      <c r="M174" s="288" t="s">
        <v>272</v>
      </c>
      <c r="N174" s="291">
        <v>42977</v>
      </c>
      <c r="O174" s="193"/>
      <c r="R174" s="192"/>
      <c r="S174" s="193"/>
      <c r="T174" s="193"/>
      <c r="U174" s="193"/>
      <c r="V174" s="193"/>
      <c r="W174" s="193"/>
      <c r="X174" s="193"/>
      <c r="Y174" s="193"/>
    </row>
    <row r="175" spans="1:25" s="145" customFormat="1">
      <c r="A175" s="292">
        <v>62</v>
      </c>
      <c r="B175" s="293">
        <v>42584</v>
      </c>
      <c r="C175" s="293"/>
      <c r="D175" s="294" t="s">
        <v>2171</v>
      </c>
      <c r="E175" s="292" t="s">
        <v>270</v>
      </c>
      <c r="F175" s="295" t="s">
        <v>2169</v>
      </c>
      <c r="G175" s="296"/>
      <c r="H175" s="296"/>
      <c r="I175" s="296" t="s">
        <v>2170</v>
      </c>
      <c r="J175" s="453" t="s">
        <v>271</v>
      </c>
      <c r="K175" s="296"/>
      <c r="L175" s="292"/>
      <c r="M175" s="297"/>
      <c r="N175" s="298"/>
      <c r="O175" s="193"/>
      <c r="R175" s="192"/>
      <c r="S175" s="193"/>
      <c r="T175" s="193"/>
      <c r="U175" s="193"/>
      <c r="V175" s="193"/>
      <c r="W175" s="193"/>
      <c r="X175" s="193"/>
      <c r="Y175" s="193"/>
    </row>
    <row r="176" spans="1:25" s="145" customFormat="1">
      <c r="A176" s="292">
        <v>63</v>
      </c>
      <c r="B176" s="293">
        <v>42586</v>
      </c>
      <c r="C176" s="293"/>
      <c r="D176" s="294" t="s">
        <v>2173</v>
      </c>
      <c r="E176" s="292" t="s">
        <v>283</v>
      </c>
      <c r="F176" s="295" t="s">
        <v>2174</v>
      </c>
      <c r="G176" s="296"/>
      <c r="H176" s="296"/>
      <c r="I176" s="296">
        <v>475</v>
      </c>
      <c r="J176" s="453" t="s">
        <v>271</v>
      </c>
      <c r="K176" s="296"/>
      <c r="L176" s="292"/>
      <c r="M176" s="297"/>
      <c r="N176" s="298"/>
      <c r="O176" s="193"/>
      <c r="R176" s="192"/>
      <c r="S176" s="193"/>
      <c r="T176" s="193"/>
      <c r="U176" s="193"/>
      <c r="V176" s="193"/>
      <c r="W176" s="193"/>
      <c r="X176" s="193"/>
      <c r="Y176" s="193"/>
    </row>
    <row r="177" spans="1:25" s="145" customFormat="1">
      <c r="A177" s="276">
        <v>64</v>
      </c>
      <c r="B177" s="277">
        <v>42593</v>
      </c>
      <c r="C177" s="277"/>
      <c r="D177" s="278" t="s">
        <v>642</v>
      </c>
      <c r="E177" s="276" t="s">
        <v>283</v>
      </c>
      <c r="F177" s="279">
        <v>86.5</v>
      </c>
      <c r="G177" s="276"/>
      <c r="H177" s="276">
        <v>130</v>
      </c>
      <c r="I177" s="280">
        <v>130</v>
      </c>
      <c r="J177" s="450" t="s">
        <v>2832</v>
      </c>
      <c r="K177" s="281">
        <f t="shared" ref="K177:K199" si="8">H177-F177</f>
        <v>43.5</v>
      </c>
      <c r="L177" s="282">
        <f t="shared" ref="L177:L183" si="9">K177/F177</f>
        <v>0.50289017341040465</v>
      </c>
      <c r="M177" s="283" t="s">
        <v>272</v>
      </c>
      <c r="N177" s="284">
        <v>43091</v>
      </c>
      <c r="O177" s="193"/>
      <c r="P177" s="193"/>
      <c r="Q177" s="193"/>
      <c r="R177" s="192"/>
      <c r="S177" s="193"/>
      <c r="T177" s="193"/>
      <c r="U177" s="193"/>
      <c r="V177" s="193"/>
      <c r="W177" s="193"/>
      <c r="X177" s="193"/>
      <c r="Y177" s="193"/>
    </row>
    <row r="178" spans="1:25" s="145" customFormat="1">
      <c r="A178" s="299">
        <v>65</v>
      </c>
      <c r="B178" s="300">
        <v>42600</v>
      </c>
      <c r="C178" s="300"/>
      <c r="D178" s="301" t="s">
        <v>355</v>
      </c>
      <c r="E178" s="302" t="s">
        <v>283</v>
      </c>
      <c r="F178" s="299">
        <v>133.5</v>
      </c>
      <c r="G178" s="299"/>
      <c r="H178" s="303">
        <v>126.5</v>
      </c>
      <c r="I178" s="304">
        <v>178</v>
      </c>
      <c r="J178" s="305" t="s">
        <v>2199</v>
      </c>
      <c r="K178" s="465">
        <f t="shared" si="8"/>
        <v>-7</v>
      </c>
      <c r="L178" s="306">
        <f t="shared" si="9"/>
        <v>-5.2434456928838954E-2</v>
      </c>
      <c r="M178" s="307" t="s">
        <v>2148</v>
      </c>
      <c r="N178" s="308">
        <v>42615</v>
      </c>
      <c r="R178" s="192"/>
      <c r="S178" s="193"/>
      <c r="T178" s="193"/>
      <c r="U178" s="193"/>
      <c r="V178" s="193"/>
      <c r="W178" s="193"/>
      <c r="X178" s="193"/>
      <c r="Y178" s="193"/>
    </row>
    <row r="179" spans="1:25" s="145" customFormat="1">
      <c r="A179" s="276">
        <v>66</v>
      </c>
      <c r="B179" s="277">
        <v>42613</v>
      </c>
      <c r="C179" s="277"/>
      <c r="D179" s="278" t="s">
        <v>2192</v>
      </c>
      <c r="E179" s="276" t="s">
        <v>283</v>
      </c>
      <c r="F179" s="279">
        <v>560</v>
      </c>
      <c r="G179" s="276"/>
      <c r="H179" s="276">
        <v>725</v>
      </c>
      <c r="I179" s="280">
        <v>725</v>
      </c>
      <c r="J179" s="452" t="s">
        <v>285</v>
      </c>
      <c r="K179" s="281">
        <f t="shared" si="8"/>
        <v>165</v>
      </c>
      <c r="L179" s="282">
        <f t="shared" si="9"/>
        <v>0.29464285714285715</v>
      </c>
      <c r="M179" s="283" t="s">
        <v>272</v>
      </c>
      <c r="N179" s="284">
        <v>42456</v>
      </c>
      <c r="O179" s="193"/>
      <c r="P179" s="193"/>
      <c r="Q179" s="193"/>
      <c r="R179" s="192"/>
      <c r="S179" s="193"/>
      <c r="T179" s="193"/>
      <c r="U179" s="193"/>
      <c r="V179" s="193"/>
      <c r="W179" s="193"/>
      <c r="X179" s="193"/>
      <c r="Y179" s="193"/>
    </row>
    <row r="180" spans="1:25" s="145" customFormat="1">
      <c r="A180" s="276">
        <v>67</v>
      </c>
      <c r="B180" s="277">
        <v>42614</v>
      </c>
      <c r="C180" s="277"/>
      <c r="D180" s="278" t="s">
        <v>2198</v>
      </c>
      <c r="E180" s="276" t="s">
        <v>283</v>
      </c>
      <c r="F180" s="279">
        <v>160.5</v>
      </c>
      <c r="G180" s="276"/>
      <c r="H180" s="276">
        <v>210</v>
      </c>
      <c r="I180" s="280">
        <v>210</v>
      </c>
      <c r="J180" s="452" t="s">
        <v>285</v>
      </c>
      <c r="K180" s="281">
        <f t="shared" si="8"/>
        <v>49.5</v>
      </c>
      <c r="L180" s="282">
        <f t="shared" si="9"/>
        <v>0.30841121495327101</v>
      </c>
      <c r="M180" s="283" t="s">
        <v>272</v>
      </c>
      <c r="N180" s="284">
        <v>42871</v>
      </c>
      <c r="O180" s="193"/>
      <c r="P180" s="193"/>
      <c r="Q180" s="193"/>
      <c r="R180" s="192"/>
      <c r="S180" s="193"/>
      <c r="T180" s="193"/>
      <c r="U180" s="193"/>
      <c r="V180" s="193"/>
      <c r="W180" s="193"/>
      <c r="X180" s="193"/>
      <c r="Y180" s="193"/>
    </row>
    <row r="181" spans="1:25" s="145" customFormat="1">
      <c r="A181" s="276">
        <v>68</v>
      </c>
      <c r="B181" s="277">
        <v>42646</v>
      </c>
      <c r="C181" s="277"/>
      <c r="D181" s="278" t="s">
        <v>2224</v>
      </c>
      <c r="E181" s="276" t="s">
        <v>283</v>
      </c>
      <c r="F181" s="279">
        <v>430</v>
      </c>
      <c r="G181" s="276"/>
      <c r="H181" s="276">
        <v>596</v>
      </c>
      <c r="I181" s="280">
        <v>575</v>
      </c>
      <c r="J181" s="452" t="s">
        <v>2403</v>
      </c>
      <c r="K181" s="281">
        <f t="shared" si="8"/>
        <v>166</v>
      </c>
      <c r="L181" s="282">
        <f t="shared" si="9"/>
        <v>0.38604651162790699</v>
      </c>
      <c r="M181" s="283" t="s">
        <v>272</v>
      </c>
      <c r="N181" s="284">
        <v>42769</v>
      </c>
      <c r="O181" s="193"/>
      <c r="P181" s="193"/>
      <c r="Q181" s="193"/>
      <c r="R181" s="192"/>
      <c r="S181" s="193"/>
      <c r="T181" s="193"/>
      <c r="U181" s="193"/>
      <c r="V181" s="193"/>
      <c r="W181" s="193"/>
      <c r="X181" s="193"/>
      <c r="Y181" s="193"/>
    </row>
    <row r="182" spans="1:25" s="145" customFormat="1">
      <c r="A182" s="276">
        <v>69</v>
      </c>
      <c r="B182" s="277">
        <v>42657</v>
      </c>
      <c r="C182" s="277"/>
      <c r="D182" s="278" t="s">
        <v>512</v>
      </c>
      <c r="E182" s="276" t="s">
        <v>283</v>
      </c>
      <c r="F182" s="279">
        <v>280</v>
      </c>
      <c r="G182" s="276"/>
      <c r="H182" s="276">
        <v>345</v>
      </c>
      <c r="I182" s="280">
        <v>345</v>
      </c>
      <c r="J182" s="452" t="s">
        <v>285</v>
      </c>
      <c r="K182" s="281">
        <f t="shared" si="8"/>
        <v>65</v>
      </c>
      <c r="L182" s="282">
        <f t="shared" si="9"/>
        <v>0.23214285714285715</v>
      </c>
      <c r="M182" s="283" t="s">
        <v>272</v>
      </c>
      <c r="N182" s="284">
        <v>42814</v>
      </c>
      <c r="O182" s="193"/>
      <c r="P182" s="193"/>
      <c r="Q182" s="193"/>
      <c r="R182" s="192"/>
      <c r="S182" s="193"/>
      <c r="T182" s="193"/>
      <c r="U182" s="193"/>
      <c r="V182" s="193"/>
      <c r="W182" s="193"/>
      <c r="X182" s="193"/>
      <c r="Y182" s="193"/>
    </row>
    <row r="183" spans="1:25" s="145" customFormat="1">
      <c r="A183" s="276">
        <v>70</v>
      </c>
      <c r="B183" s="277">
        <v>42657</v>
      </c>
      <c r="C183" s="277"/>
      <c r="D183" s="278" t="s">
        <v>389</v>
      </c>
      <c r="E183" s="276" t="s">
        <v>283</v>
      </c>
      <c r="F183" s="279">
        <v>245</v>
      </c>
      <c r="G183" s="276"/>
      <c r="H183" s="276">
        <v>325.5</v>
      </c>
      <c r="I183" s="280">
        <v>330</v>
      </c>
      <c r="J183" s="452" t="s">
        <v>2343</v>
      </c>
      <c r="K183" s="281">
        <f t="shared" si="8"/>
        <v>80.5</v>
      </c>
      <c r="L183" s="282">
        <f t="shared" si="9"/>
        <v>0.32857142857142857</v>
      </c>
      <c r="M183" s="283" t="s">
        <v>272</v>
      </c>
      <c r="N183" s="284">
        <v>42769</v>
      </c>
      <c r="O183" s="193"/>
      <c r="P183" s="193"/>
      <c r="Q183" s="193"/>
      <c r="R183" s="192"/>
      <c r="S183" s="193"/>
      <c r="T183" s="193"/>
      <c r="U183" s="193"/>
      <c r="V183" s="193"/>
      <c r="W183" s="193"/>
      <c r="X183" s="193"/>
      <c r="Y183" s="193"/>
    </row>
    <row r="184" spans="1:25" s="145" customFormat="1">
      <c r="A184" s="276">
        <v>71</v>
      </c>
      <c r="B184" s="277">
        <v>42660</v>
      </c>
      <c r="C184" s="277"/>
      <c r="D184" s="278" t="s">
        <v>376</v>
      </c>
      <c r="E184" s="276" t="s">
        <v>283</v>
      </c>
      <c r="F184" s="279">
        <v>125</v>
      </c>
      <c r="G184" s="276"/>
      <c r="H184" s="276">
        <v>160</v>
      </c>
      <c r="I184" s="280">
        <v>160</v>
      </c>
      <c r="J184" s="452" t="s">
        <v>338</v>
      </c>
      <c r="K184" s="281">
        <f t="shared" si="8"/>
        <v>35</v>
      </c>
      <c r="L184" s="282">
        <v>0.28000000000000008</v>
      </c>
      <c r="M184" s="283" t="s">
        <v>272</v>
      </c>
      <c r="N184" s="284">
        <v>42803</v>
      </c>
      <c r="O184" s="193"/>
      <c r="P184" s="193"/>
      <c r="Q184" s="193"/>
      <c r="R184" s="192"/>
      <c r="S184" s="193"/>
      <c r="T184" s="193"/>
      <c r="U184" s="193"/>
      <c r="V184" s="193"/>
      <c r="W184" s="193"/>
      <c r="X184" s="193"/>
      <c r="Y184" s="193"/>
    </row>
    <row r="185" spans="1:25" s="145" customFormat="1">
      <c r="A185" s="276">
        <v>72</v>
      </c>
      <c r="B185" s="277">
        <v>42660</v>
      </c>
      <c r="C185" s="277"/>
      <c r="D185" s="278" t="s">
        <v>1505</v>
      </c>
      <c r="E185" s="276" t="s">
        <v>283</v>
      </c>
      <c r="F185" s="279">
        <v>114</v>
      </c>
      <c r="G185" s="276"/>
      <c r="H185" s="276">
        <v>145</v>
      </c>
      <c r="I185" s="280">
        <v>145</v>
      </c>
      <c r="J185" s="452" t="s">
        <v>338</v>
      </c>
      <c r="K185" s="281">
        <f t="shared" si="8"/>
        <v>31</v>
      </c>
      <c r="L185" s="282">
        <f>K185/F185</f>
        <v>0.27192982456140352</v>
      </c>
      <c r="M185" s="283" t="s">
        <v>272</v>
      </c>
      <c r="N185" s="284">
        <v>42859</v>
      </c>
      <c r="O185" s="193"/>
      <c r="P185" s="193"/>
      <c r="Q185" s="193"/>
      <c r="R185" s="192"/>
      <c r="S185" s="193"/>
      <c r="T185" s="193"/>
      <c r="U185" s="193"/>
      <c r="V185" s="193"/>
      <c r="W185" s="193"/>
      <c r="X185" s="193"/>
      <c r="Y185" s="193"/>
    </row>
    <row r="186" spans="1:25" s="145" customFormat="1">
      <c r="A186" s="276">
        <v>73</v>
      </c>
      <c r="B186" s="277">
        <v>42660</v>
      </c>
      <c r="C186" s="277"/>
      <c r="D186" s="278" t="s">
        <v>856</v>
      </c>
      <c r="E186" s="276" t="s">
        <v>283</v>
      </c>
      <c r="F186" s="279">
        <v>212</v>
      </c>
      <c r="G186" s="276"/>
      <c r="H186" s="276">
        <v>280</v>
      </c>
      <c r="I186" s="280">
        <v>276</v>
      </c>
      <c r="J186" s="452" t="s">
        <v>2407</v>
      </c>
      <c r="K186" s="281">
        <f t="shared" si="8"/>
        <v>68</v>
      </c>
      <c r="L186" s="282">
        <f>K186/F186</f>
        <v>0.32075471698113206</v>
      </c>
      <c r="M186" s="283" t="s">
        <v>272</v>
      </c>
      <c r="N186" s="284">
        <v>42858</v>
      </c>
      <c r="O186" s="193"/>
      <c r="P186" s="193"/>
      <c r="Q186" s="193"/>
      <c r="R186" s="192"/>
      <c r="S186" s="193"/>
      <c r="T186" s="193"/>
      <c r="U186" s="193"/>
      <c r="V186" s="193"/>
      <c r="W186" s="193"/>
      <c r="X186" s="193"/>
      <c r="Y186" s="193"/>
    </row>
    <row r="187" spans="1:25" s="145" customFormat="1">
      <c r="A187" s="276">
        <v>74</v>
      </c>
      <c r="B187" s="277">
        <v>42678</v>
      </c>
      <c r="C187" s="277"/>
      <c r="D187" s="278" t="s">
        <v>377</v>
      </c>
      <c r="E187" s="276" t="s">
        <v>283</v>
      </c>
      <c r="F187" s="279">
        <v>155</v>
      </c>
      <c r="G187" s="276"/>
      <c r="H187" s="276">
        <v>210</v>
      </c>
      <c r="I187" s="280">
        <v>210</v>
      </c>
      <c r="J187" s="452" t="s">
        <v>2504</v>
      </c>
      <c r="K187" s="281">
        <f t="shared" si="8"/>
        <v>55</v>
      </c>
      <c r="L187" s="282">
        <f>K187/F187</f>
        <v>0.35483870967741937</v>
      </c>
      <c r="M187" s="283" t="s">
        <v>272</v>
      </c>
      <c r="N187" s="284">
        <v>42944</v>
      </c>
      <c r="O187" s="193"/>
      <c r="P187" s="193"/>
      <c r="Q187" s="193"/>
      <c r="R187" s="192"/>
      <c r="S187" s="193"/>
      <c r="T187" s="193"/>
      <c r="U187" s="193"/>
      <c r="V187" s="193"/>
      <c r="W187" s="193"/>
      <c r="X187" s="193"/>
      <c r="Y187" s="193"/>
    </row>
    <row r="188" spans="1:25" s="145" customFormat="1">
      <c r="A188" s="292">
        <v>75</v>
      </c>
      <c r="B188" s="293">
        <v>42710</v>
      </c>
      <c r="C188" s="293"/>
      <c r="D188" s="294" t="s">
        <v>1583</v>
      </c>
      <c r="E188" s="292" t="s">
        <v>283</v>
      </c>
      <c r="F188" s="295" t="s">
        <v>2292</v>
      </c>
      <c r="G188" s="296"/>
      <c r="H188" s="296"/>
      <c r="I188" s="296">
        <v>174</v>
      </c>
      <c r="J188" s="453" t="s">
        <v>271</v>
      </c>
      <c r="K188" s="296"/>
      <c r="L188" s="292"/>
      <c r="M188" s="297"/>
      <c r="N188" s="298"/>
      <c r="O188" s="193"/>
      <c r="R188" s="192"/>
      <c r="S188" s="193"/>
      <c r="T188" s="193"/>
      <c r="U188" s="193"/>
      <c r="V188" s="193"/>
      <c r="W188" s="193"/>
      <c r="X188" s="193"/>
      <c r="Y188" s="193"/>
    </row>
    <row r="189" spans="1:25" s="145" customFormat="1">
      <c r="A189" s="276">
        <v>76</v>
      </c>
      <c r="B189" s="277">
        <v>42712</v>
      </c>
      <c r="C189" s="277"/>
      <c r="D189" s="278" t="s">
        <v>191</v>
      </c>
      <c r="E189" s="276" t="s">
        <v>283</v>
      </c>
      <c r="F189" s="279">
        <v>380</v>
      </c>
      <c r="G189" s="276"/>
      <c r="H189" s="276">
        <v>478</v>
      </c>
      <c r="I189" s="280">
        <v>468</v>
      </c>
      <c r="J189" s="452" t="s">
        <v>338</v>
      </c>
      <c r="K189" s="281">
        <f t="shared" si="8"/>
        <v>98</v>
      </c>
      <c r="L189" s="282">
        <f t="shared" ref="L189:L196" si="10">K189/F189</f>
        <v>0.25789473684210529</v>
      </c>
      <c r="M189" s="283" t="s">
        <v>272</v>
      </c>
      <c r="N189" s="284">
        <v>43025</v>
      </c>
      <c r="O189" s="193"/>
      <c r="P189" s="193"/>
      <c r="Q189" s="193"/>
      <c r="R189" s="192"/>
      <c r="S189" s="193"/>
      <c r="T189" s="193"/>
      <c r="U189" s="193"/>
      <c r="V189" s="193"/>
      <c r="W189" s="193"/>
      <c r="X189" s="193"/>
      <c r="Y189" s="193"/>
    </row>
    <row r="190" spans="1:25" s="145" customFormat="1">
      <c r="A190" s="276">
        <v>77</v>
      </c>
      <c r="B190" s="277">
        <v>42734</v>
      </c>
      <c r="C190" s="277"/>
      <c r="D190" s="278" t="s">
        <v>903</v>
      </c>
      <c r="E190" s="276" t="s">
        <v>283</v>
      </c>
      <c r="F190" s="279">
        <v>305</v>
      </c>
      <c r="G190" s="276"/>
      <c r="H190" s="276">
        <v>375</v>
      </c>
      <c r="I190" s="280">
        <v>375</v>
      </c>
      <c r="J190" s="452" t="s">
        <v>338</v>
      </c>
      <c r="K190" s="281">
        <f t="shared" si="8"/>
        <v>70</v>
      </c>
      <c r="L190" s="282">
        <f t="shared" si="10"/>
        <v>0.22950819672131148</v>
      </c>
      <c r="M190" s="283" t="s">
        <v>272</v>
      </c>
      <c r="N190" s="284">
        <v>42768</v>
      </c>
      <c r="O190" s="193"/>
      <c r="P190" s="193"/>
      <c r="Q190" s="193"/>
      <c r="R190" s="192"/>
      <c r="S190" s="193"/>
      <c r="T190" s="193"/>
      <c r="U190" s="193"/>
      <c r="V190" s="193"/>
      <c r="W190" s="193"/>
      <c r="X190" s="193"/>
      <c r="Y190" s="193"/>
    </row>
    <row r="191" spans="1:25" s="145" customFormat="1">
      <c r="A191" s="276">
        <v>78</v>
      </c>
      <c r="B191" s="277">
        <v>42739</v>
      </c>
      <c r="C191" s="277"/>
      <c r="D191" s="278" t="s">
        <v>735</v>
      </c>
      <c r="E191" s="276" t="s">
        <v>283</v>
      </c>
      <c r="F191" s="279">
        <v>99.5</v>
      </c>
      <c r="G191" s="276"/>
      <c r="H191" s="276">
        <v>158</v>
      </c>
      <c r="I191" s="280">
        <v>158</v>
      </c>
      <c r="J191" s="452" t="s">
        <v>338</v>
      </c>
      <c r="K191" s="281">
        <f t="shared" si="8"/>
        <v>58.5</v>
      </c>
      <c r="L191" s="282">
        <f t="shared" si="10"/>
        <v>0.5879396984924623</v>
      </c>
      <c r="M191" s="283" t="s">
        <v>272</v>
      </c>
      <c r="N191" s="284">
        <v>42898</v>
      </c>
      <c r="O191" s="193"/>
      <c r="P191" s="193"/>
      <c r="Q191" s="193"/>
      <c r="R191" s="192"/>
      <c r="S191" s="193"/>
      <c r="T191" s="193"/>
      <c r="U191" s="193"/>
      <c r="V191" s="193"/>
      <c r="W191" s="193"/>
      <c r="X191" s="193"/>
      <c r="Y191" s="193"/>
    </row>
    <row r="192" spans="1:25" s="145" customFormat="1">
      <c r="A192" s="276">
        <v>79</v>
      </c>
      <c r="B192" s="277">
        <v>42786</v>
      </c>
      <c r="C192" s="277"/>
      <c r="D192" s="278" t="s">
        <v>1845</v>
      </c>
      <c r="E192" s="276" t="s">
        <v>283</v>
      </c>
      <c r="F192" s="279">
        <v>202.5</v>
      </c>
      <c r="G192" s="276"/>
      <c r="H192" s="276">
        <v>234</v>
      </c>
      <c r="I192" s="280">
        <v>234</v>
      </c>
      <c r="J192" s="452" t="s">
        <v>338</v>
      </c>
      <c r="K192" s="281">
        <f t="shared" si="8"/>
        <v>31.5</v>
      </c>
      <c r="L192" s="282">
        <f t="shared" si="10"/>
        <v>0.15555555555555556</v>
      </c>
      <c r="M192" s="283" t="s">
        <v>272</v>
      </c>
      <c r="N192" s="284">
        <v>42836</v>
      </c>
      <c r="O192" s="193"/>
      <c r="P192" s="193"/>
      <c r="Q192" s="193"/>
      <c r="R192" s="192"/>
      <c r="S192" s="193"/>
      <c r="T192" s="193"/>
      <c r="U192" s="193"/>
      <c r="V192" s="193"/>
      <c r="W192" s="193"/>
      <c r="X192" s="193"/>
      <c r="Y192" s="193"/>
    </row>
    <row r="193" spans="1:25" s="145" customFormat="1">
      <c r="A193" s="276">
        <v>80</v>
      </c>
      <c r="B193" s="277">
        <v>42786</v>
      </c>
      <c r="C193" s="277"/>
      <c r="D193" s="278" t="s">
        <v>132</v>
      </c>
      <c r="E193" s="276" t="s">
        <v>283</v>
      </c>
      <c r="F193" s="279">
        <v>140.5</v>
      </c>
      <c r="G193" s="276"/>
      <c r="H193" s="276">
        <v>220</v>
      </c>
      <c r="I193" s="280">
        <v>220</v>
      </c>
      <c r="J193" s="452" t="s">
        <v>338</v>
      </c>
      <c r="K193" s="281">
        <f t="shared" si="8"/>
        <v>79.5</v>
      </c>
      <c r="L193" s="282">
        <f t="shared" si="10"/>
        <v>0.5658362989323843</v>
      </c>
      <c r="M193" s="283" t="s">
        <v>272</v>
      </c>
      <c r="N193" s="284">
        <v>42864</v>
      </c>
      <c r="O193" s="193"/>
      <c r="P193" s="193"/>
      <c r="Q193" s="193"/>
      <c r="R193" s="192"/>
      <c r="S193" s="193"/>
      <c r="T193" s="193"/>
      <c r="U193" s="193"/>
      <c r="V193" s="193"/>
      <c r="W193" s="193"/>
      <c r="X193" s="193"/>
      <c r="Y193" s="193"/>
    </row>
    <row r="194" spans="1:25" s="145" customFormat="1">
      <c r="A194" s="276">
        <v>81</v>
      </c>
      <c r="B194" s="277">
        <v>42818</v>
      </c>
      <c r="C194" s="277"/>
      <c r="D194" s="278" t="s">
        <v>2074</v>
      </c>
      <c r="E194" s="276" t="s">
        <v>283</v>
      </c>
      <c r="F194" s="279">
        <v>300.5</v>
      </c>
      <c r="G194" s="276"/>
      <c r="H194" s="276">
        <v>417.5</v>
      </c>
      <c r="I194" s="280">
        <v>420</v>
      </c>
      <c r="J194" s="452" t="s">
        <v>2813</v>
      </c>
      <c r="K194" s="281">
        <f t="shared" si="8"/>
        <v>117</v>
      </c>
      <c r="L194" s="282">
        <f t="shared" si="10"/>
        <v>0.38935108153078202</v>
      </c>
      <c r="M194" s="283" t="s">
        <v>272</v>
      </c>
      <c r="N194" s="284">
        <v>43070</v>
      </c>
      <c r="O194" s="193"/>
      <c r="P194" s="193"/>
      <c r="Q194" s="193"/>
      <c r="R194" s="192"/>
      <c r="S194" s="193"/>
      <c r="T194" s="193"/>
      <c r="U194" s="193"/>
      <c r="V194" s="193"/>
      <c r="W194" s="193"/>
      <c r="X194" s="193"/>
      <c r="Y194" s="193"/>
    </row>
    <row r="195" spans="1:25" s="145" customFormat="1">
      <c r="A195" s="276">
        <v>82</v>
      </c>
      <c r="B195" s="277">
        <v>42818</v>
      </c>
      <c r="C195" s="277"/>
      <c r="D195" s="278" t="s">
        <v>826</v>
      </c>
      <c r="E195" s="276" t="s">
        <v>283</v>
      </c>
      <c r="F195" s="279">
        <v>850</v>
      </c>
      <c r="G195" s="276"/>
      <c r="H195" s="276">
        <v>1042.5</v>
      </c>
      <c r="I195" s="280">
        <v>1023</v>
      </c>
      <c r="J195" s="452" t="s">
        <v>2394</v>
      </c>
      <c r="K195" s="281">
        <f t="shared" si="8"/>
        <v>192.5</v>
      </c>
      <c r="L195" s="282">
        <f t="shared" si="10"/>
        <v>0.22647058823529412</v>
      </c>
      <c r="M195" s="283" t="s">
        <v>272</v>
      </c>
      <c r="N195" s="284">
        <v>42830</v>
      </c>
      <c r="O195" s="193"/>
      <c r="P195" s="193"/>
      <c r="Q195" s="193"/>
      <c r="R195" s="192"/>
      <c r="S195" s="193"/>
      <c r="T195" s="193"/>
      <c r="U195" s="193"/>
      <c r="V195" s="193"/>
      <c r="W195" s="193"/>
      <c r="X195" s="193"/>
      <c r="Y195" s="193"/>
    </row>
    <row r="196" spans="1:25" s="145" customFormat="1">
      <c r="A196" s="276">
        <v>83</v>
      </c>
      <c r="B196" s="277">
        <v>42830</v>
      </c>
      <c r="C196" s="277"/>
      <c r="D196" s="278" t="s">
        <v>1638</v>
      </c>
      <c r="E196" s="276" t="s">
        <v>283</v>
      </c>
      <c r="F196" s="279">
        <v>785</v>
      </c>
      <c r="G196" s="276"/>
      <c r="H196" s="276">
        <v>930</v>
      </c>
      <c r="I196" s="280">
        <v>920</v>
      </c>
      <c r="J196" s="452" t="s">
        <v>2609</v>
      </c>
      <c r="K196" s="281">
        <f t="shared" si="8"/>
        <v>145</v>
      </c>
      <c r="L196" s="282">
        <f t="shared" si="10"/>
        <v>0.18471337579617833</v>
      </c>
      <c r="M196" s="283" t="s">
        <v>272</v>
      </c>
      <c r="N196" s="284">
        <v>42976</v>
      </c>
      <c r="O196" s="193"/>
      <c r="P196" s="193"/>
      <c r="Q196" s="193"/>
      <c r="R196" s="192"/>
      <c r="S196" s="193"/>
      <c r="T196" s="193"/>
      <c r="U196" s="193"/>
      <c r="V196" s="193"/>
      <c r="W196" s="193"/>
      <c r="X196" s="193"/>
      <c r="Y196" s="193"/>
    </row>
    <row r="197" spans="1:25" s="145" customFormat="1">
      <c r="A197" s="292">
        <v>84</v>
      </c>
      <c r="B197" s="293">
        <v>42831</v>
      </c>
      <c r="C197" s="293"/>
      <c r="D197" s="294" t="s">
        <v>2117</v>
      </c>
      <c r="E197" s="292" t="s">
        <v>283</v>
      </c>
      <c r="F197" s="295" t="s">
        <v>2388</v>
      </c>
      <c r="G197" s="296"/>
      <c r="H197" s="296"/>
      <c r="I197" s="296">
        <v>60</v>
      </c>
      <c r="J197" s="453" t="s">
        <v>271</v>
      </c>
      <c r="K197" s="296"/>
      <c r="L197" s="292"/>
      <c r="M197" s="297"/>
      <c r="N197" s="298"/>
      <c r="O197" s="193"/>
      <c r="R197" s="192"/>
      <c r="S197" s="193"/>
      <c r="T197" s="193"/>
      <c r="U197" s="193"/>
      <c r="V197" s="193"/>
      <c r="W197" s="193"/>
      <c r="X197" s="193"/>
      <c r="Y197" s="193"/>
    </row>
    <row r="198" spans="1:25" s="145" customFormat="1">
      <c r="A198" s="276">
        <v>85</v>
      </c>
      <c r="B198" s="277">
        <v>42837</v>
      </c>
      <c r="C198" s="277"/>
      <c r="D198" s="278" t="s">
        <v>60</v>
      </c>
      <c r="E198" s="276" t="s">
        <v>283</v>
      </c>
      <c r="F198" s="279">
        <v>289.5</v>
      </c>
      <c r="G198" s="276"/>
      <c r="H198" s="276">
        <v>354</v>
      </c>
      <c r="I198" s="280">
        <v>360</v>
      </c>
      <c r="J198" s="452" t="s">
        <v>2721</v>
      </c>
      <c r="K198" s="281">
        <f t="shared" si="8"/>
        <v>64.5</v>
      </c>
      <c r="L198" s="282">
        <f>K198/F198</f>
        <v>0.22279792746113988</v>
      </c>
      <c r="M198" s="283" t="s">
        <v>272</v>
      </c>
      <c r="N198" s="284">
        <v>43040</v>
      </c>
      <c r="O198" s="193"/>
      <c r="R198" s="192"/>
      <c r="S198" s="193"/>
      <c r="T198" s="193"/>
      <c r="U198" s="193"/>
      <c r="V198" s="193"/>
      <c r="W198" s="193"/>
      <c r="X198" s="193"/>
      <c r="Y198" s="193"/>
    </row>
    <row r="199" spans="1:25" s="145" customFormat="1">
      <c r="A199" s="276">
        <v>86</v>
      </c>
      <c r="B199" s="277">
        <v>42845</v>
      </c>
      <c r="C199" s="277"/>
      <c r="D199" s="278" t="s">
        <v>1221</v>
      </c>
      <c r="E199" s="276" t="s">
        <v>283</v>
      </c>
      <c r="F199" s="279">
        <v>700</v>
      </c>
      <c r="G199" s="276"/>
      <c r="H199" s="276">
        <v>840</v>
      </c>
      <c r="I199" s="280">
        <v>840</v>
      </c>
      <c r="J199" s="452" t="s">
        <v>2470</v>
      </c>
      <c r="K199" s="281">
        <f t="shared" si="8"/>
        <v>140</v>
      </c>
      <c r="L199" s="282">
        <f>K199/F199</f>
        <v>0.2</v>
      </c>
      <c r="M199" s="283" t="s">
        <v>272</v>
      </c>
      <c r="N199" s="284">
        <v>42893</v>
      </c>
      <c r="O199" s="193"/>
      <c r="P199" s="193"/>
      <c r="Q199" s="193"/>
      <c r="R199" s="192"/>
      <c r="S199" s="193"/>
      <c r="T199" s="193"/>
      <c r="U199" s="193"/>
      <c r="V199" s="193"/>
      <c r="W199" s="193"/>
      <c r="X199" s="193"/>
      <c r="Y199" s="193"/>
    </row>
    <row r="200" spans="1:25" s="145" customFormat="1">
      <c r="A200" s="292">
        <v>87</v>
      </c>
      <c r="B200" s="293">
        <v>42877</v>
      </c>
      <c r="C200" s="293"/>
      <c r="D200" s="294" t="s">
        <v>912</v>
      </c>
      <c r="E200" s="292" t="s">
        <v>283</v>
      </c>
      <c r="F200" s="295" t="s">
        <v>2416</v>
      </c>
      <c r="G200" s="296"/>
      <c r="H200" s="296"/>
      <c r="I200" s="296">
        <v>190</v>
      </c>
      <c r="J200" s="453" t="s">
        <v>271</v>
      </c>
      <c r="K200" s="296"/>
      <c r="L200" s="292"/>
      <c r="M200" s="297"/>
      <c r="N200" s="298"/>
      <c r="O200" s="193"/>
      <c r="R200" s="192"/>
      <c r="S200" s="193"/>
      <c r="T200" s="193"/>
      <c r="U200" s="193"/>
      <c r="V200" s="193"/>
      <c r="W200" s="193"/>
      <c r="X200" s="193"/>
      <c r="Y200" s="193"/>
    </row>
    <row r="201" spans="1:25" s="145" customFormat="1">
      <c r="A201" s="285">
        <v>88</v>
      </c>
      <c r="B201" s="286">
        <v>42887</v>
      </c>
      <c r="C201" s="286"/>
      <c r="D201" s="287" t="s">
        <v>803</v>
      </c>
      <c r="E201" s="285" t="s">
        <v>283</v>
      </c>
      <c r="F201" s="288">
        <v>260</v>
      </c>
      <c r="G201" s="289"/>
      <c r="H201" s="289">
        <v>311</v>
      </c>
      <c r="I201" s="289">
        <v>340</v>
      </c>
      <c r="J201" s="458" t="s">
        <v>2790</v>
      </c>
      <c r="K201" s="464">
        <f t="shared" ref="K201" si="11">H201-F201</f>
        <v>51</v>
      </c>
      <c r="L201" s="290">
        <f t="shared" ref="L201:L219" si="12">K201/F201</f>
        <v>0.19615384615384615</v>
      </c>
      <c r="M201" s="288" t="s">
        <v>272</v>
      </c>
      <c r="N201" s="291">
        <v>43056</v>
      </c>
      <c r="O201" s="193"/>
      <c r="R201" s="192"/>
      <c r="S201" s="193"/>
      <c r="T201" s="193"/>
      <c r="U201" s="193"/>
      <c r="V201" s="193"/>
      <c r="W201" s="193"/>
      <c r="X201" s="193"/>
      <c r="Y201" s="193"/>
    </row>
    <row r="202" spans="1:25" s="145" customFormat="1">
      <c r="A202" s="276">
        <v>89</v>
      </c>
      <c r="B202" s="277">
        <v>42901</v>
      </c>
      <c r="C202" s="277"/>
      <c r="D202" s="358" t="s">
        <v>2838</v>
      </c>
      <c r="E202" s="276" t="s">
        <v>283</v>
      </c>
      <c r="F202" s="279">
        <v>214.5</v>
      </c>
      <c r="G202" s="276"/>
      <c r="H202" s="276">
        <v>262</v>
      </c>
      <c r="I202" s="280">
        <v>262</v>
      </c>
      <c r="J202" s="452" t="s">
        <v>2610</v>
      </c>
      <c r="K202" s="281">
        <f t="shared" ref="K202:K219" si="13">H202-F202</f>
        <v>47.5</v>
      </c>
      <c r="L202" s="282">
        <f t="shared" si="12"/>
        <v>0.22144522144522144</v>
      </c>
      <c r="M202" s="283" t="s">
        <v>272</v>
      </c>
      <c r="N202" s="284">
        <v>42977</v>
      </c>
      <c r="O202" s="193"/>
      <c r="P202" s="193"/>
      <c r="Q202" s="193"/>
      <c r="R202" s="192"/>
      <c r="S202" s="193"/>
      <c r="T202" s="193"/>
      <c r="U202" s="193"/>
      <c r="V202" s="193"/>
      <c r="W202" s="193"/>
      <c r="X202" s="193"/>
      <c r="Y202" s="193"/>
    </row>
    <row r="203" spans="1:25" s="145" customFormat="1">
      <c r="A203" s="276">
        <v>90</v>
      </c>
      <c r="B203" s="277">
        <v>42933</v>
      </c>
      <c r="C203" s="277"/>
      <c r="D203" s="278" t="s">
        <v>1331</v>
      </c>
      <c r="E203" s="276" t="s">
        <v>283</v>
      </c>
      <c r="F203" s="279">
        <v>370</v>
      </c>
      <c r="G203" s="276"/>
      <c r="H203" s="276">
        <v>447.5</v>
      </c>
      <c r="I203" s="280">
        <v>450</v>
      </c>
      <c r="J203" s="452" t="s">
        <v>338</v>
      </c>
      <c r="K203" s="281">
        <f t="shared" si="13"/>
        <v>77.5</v>
      </c>
      <c r="L203" s="282">
        <f t="shared" si="12"/>
        <v>0.20945945945945946</v>
      </c>
      <c r="M203" s="283" t="s">
        <v>272</v>
      </c>
      <c r="N203" s="284">
        <v>43035</v>
      </c>
      <c r="O203" s="193"/>
      <c r="R203" s="192"/>
      <c r="S203" s="193"/>
      <c r="T203" s="193"/>
      <c r="U203" s="193"/>
      <c r="V203" s="193"/>
      <c r="W203" s="193"/>
      <c r="X203" s="193"/>
      <c r="Y203" s="193"/>
    </row>
    <row r="204" spans="1:25" s="145" customFormat="1">
      <c r="A204" s="276">
        <v>91</v>
      </c>
      <c r="B204" s="277">
        <v>42943</v>
      </c>
      <c r="C204" s="277"/>
      <c r="D204" s="278" t="s">
        <v>214</v>
      </c>
      <c r="E204" s="276" t="s">
        <v>283</v>
      </c>
      <c r="F204" s="279">
        <v>657.5</v>
      </c>
      <c r="G204" s="276"/>
      <c r="H204" s="276">
        <v>825</v>
      </c>
      <c r="I204" s="280">
        <v>820</v>
      </c>
      <c r="J204" s="452" t="s">
        <v>338</v>
      </c>
      <c r="K204" s="281">
        <f t="shared" si="13"/>
        <v>167.5</v>
      </c>
      <c r="L204" s="282">
        <f t="shared" si="12"/>
        <v>0.25475285171102663</v>
      </c>
      <c r="M204" s="283" t="s">
        <v>272</v>
      </c>
      <c r="N204" s="284">
        <v>43090</v>
      </c>
      <c r="O204" s="193"/>
      <c r="R204" s="192"/>
      <c r="S204" s="193"/>
      <c r="T204" s="193"/>
      <c r="U204" s="193"/>
      <c r="V204" s="193"/>
      <c r="W204" s="193"/>
      <c r="X204" s="193"/>
      <c r="Y204" s="193"/>
    </row>
    <row r="205" spans="1:25" s="145" customFormat="1">
      <c r="A205" s="276">
        <v>92</v>
      </c>
      <c r="B205" s="277">
        <v>42964</v>
      </c>
      <c r="C205" s="277"/>
      <c r="D205" s="278" t="s">
        <v>833</v>
      </c>
      <c r="E205" s="276" t="s">
        <v>283</v>
      </c>
      <c r="F205" s="279">
        <v>605</v>
      </c>
      <c r="G205" s="276"/>
      <c r="H205" s="276">
        <v>750</v>
      </c>
      <c r="I205" s="280">
        <v>750</v>
      </c>
      <c r="J205" s="452" t="s">
        <v>2609</v>
      </c>
      <c r="K205" s="281">
        <f t="shared" si="13"/>
        <v>145</v>
      </c>
      <c r="L205" s="282">
        <f t="shared" si="12"/>
        <v>0.23966942148760331</v>
      </c>
      <c r="M205" s="283" t="s">
        <v>272</v>
      </c>
      <c r="N205" s="284">
        <v>43027</v>
      </c>
      <c r="O205" s="193"/>
      <c r="P205" s="193"/>
      <c r="Q205" s="193"/>
      <c r="R205" s="192"/>
      <c r="S205" s="193"/>
      <c r="T205" s="193"/>
      <c r="U205" s="193"/>
      <c r="V205" s="193"/>
      <c r="W205" s="193"/>
      <c r="X205" s="193"/>
      <c r="Y205" s="193"/>
    </row>
    <row r="206" spans="1:25" s="145" customFormat="1">
      <c r="A206" s="285">
        <v>93</v>
      </c>
      <c r="B206" s="286">
        <v>42979</v>
      </c>
      <c r="C206" s="286"/>
      <c r="D206" s="287" t="s">
        <v>1772</v>
      </c>
      <c r="E206" s="285" t="s">
        <v>283</v>
      </c>
      <c r="F206" s="288">
        <v>255</v>
      </c>
      <c r="G206" s="289"/>
      <c r="H206" s="289">
        <v>307.5</v>
      </c>
      <c r="I206" s="289">
        <v>320</v>
      </c>
      <c r="J206" s="458" t="s">
        <v>2833</v>
      </c>
      <c r="K206" s="464">
        <f t="shared" si="13"/>
        <v>52.5</v>
      </c>
      <c r="L206" s="290">
        <f t="shared" si="12"/>
        <v>0.20588235294117646</v>
      </c>
      <c r="M206" s="288" t="s">
        <v>272</v>
      </c>
      <c r="N206" s="291">
        <v>43098</v>
      </c>
      <c r="O206" s="193"/>
      <c r="R206" s="192"/>
      <c r="S206" s="193"/>
      <c r="T206" s="193"/>
      <c r="U206" s="193"/>
      <c r="V206" s="193"/>
      <c r="W206" s="193"/>
      <c r="X206" s="193"/>
      <c r="Y206" s="193"/>
    </row>
    <row r="207" spans="1:25" s="145" customFormat="1">
      <c r="A207" s="276">
        <v>94</v>
      </c>
      <c r="B207" s="277">
        <v>42997</v>
      </c>
      <c r="C207" s="277"/>
      <c r="D207" s="278" t="s">
        <v>1802</v>
      </c>
      <c r="E207" s="276" t="s">
        <v>283</v>
      </c>
      <c r="F207" s="279">
        <v>215</v>
      </c>
      <c r="G207" s="276"/>
      <c r="H207" s="276">
        <v>258</v>
      </c>
      <c r="I207" s="280">
        <v>258</v>
      </c>
      <c r="J207" s="452" t="s">
        <v>338</v>
      </c>
      <c r="K207" s="281">
        <f t="shared" si="13"/>
        <v>43</v>
      </c>
      <c r="L207" s="282">
        <f t="shared" si="12"/>
        <v>0.2</v>
      </c>
      <c r="M207" s="283" t="s">
        <v>272</v>
      </c>
      <c r="N207" s="284">
        <v>43040</v>
      </c>
      <c r="O207" s="193"/>
      <c r="R207" s="192"/>
      <c r="S207" s="193"/>
      <c r="T207" s="193"/>
      <c r="U207" s="193"/>
      <c r="V207" s="193"/>
      <c r="W207" s="193"/>
      <c r="X207" s="193"/>
      <c r="Y207" s="193"/>
    </row>
    <row r="208" spans="1:25" s="145" customFormat="1">
      <c r="A208" s="276">
        <v>95</v>
      </c>
      <c r="B208" s="277">
        <v>42998</v>
      </c>
      <c r="C208" s="277"/>
      <c r="D208" s="278" t="s">
        <v>642</v>
      </c>
      <c r="E208" s="276" t="s">
        <v>283</v>
      </c>
      <c r="F208" s="279">
        <v>75</v>
      </c>
      <c r="G208" s="276"/>
      <c r="H208" s="276">
        <v>90</v>
      </c>
      <c r="I208" s="280">
        <v>90</v>
      </c>
      <c r="J208" s="452" t="s">
        <v>2664</v>
      </c>
      <c r="K208" s="281">
        <f t="shared" si="13"/>
        <v>15</v>
      </c>
      <c r="L208" s="282">
        <f t="shared" si="12"/>
        <v>0.2</v>
      </c>
      <c r="M208" s="283" t="s">
        <v>272</v>
      </c>
      <c r="N208" s="284">
        <v>43019</v>
      </c>
      <c r="O208" s="193"/>
      <c r="P208" s="193"/>
      <c r="Q208" s="193"/>
      <c r="R208" s="192"/>
      <c r="S208" s="193"/>
      <c r="T208" s="193"/>
      <c r="U208" s="193"/>
      <c r="V208" s="193"/>
      <c r="W208" s="193"/>
      <c r="X208" s="193"/>
      <c r="Y208" s="193"/>
    </row>
    <row r="209" spans="1:25" s="145" customFormat="1">
      <c r="A209" s="276">
        <v>96</v>
      </c>
      <c r="B209" s="277">
        <v>43011</v>
      </c>
      <c r="C209" s="277"/>
      <c r="D209" s="278" t="s">
        <v>2229</v>
      </c>
      <c r="E209" s="276" t="s">
        <v>283</v>
      </c>
      <c r="F209" s="279">
        <v>315</v>
      </c>
      <c r="G209" s="276"/>
      <c r="H209" s="276">
        <v>392</v>
      </c>
      <c r="I209" s="280">
        <v>384</v>
      </c>
      <c r="J209" s="452" t="s">
        <v>2660</v>
      </c>
      <c r="K209" s="281">
        <f t="shared" si="13"/>
        <v>77</v>
      </c>
      <c r="L209" s="282">
        <f t="shared" si="12"/>
        <v>0.24444444444444444</v>
      </c>
      <c r="M209" s="283" t="s">
        <v>272</v>
      </c>
      <c r="N209" s="284">
        <v>43017</v>
      </c>
      <c r="O209" s="193"/>
      <c r="P209" s="193"/>
      <c r="Q209" s="193"/>
      <c r="R209" s="192"/>
      <c r="S209" s="193"/>
      <c r="T209" s="193"/>
      <c r="U209" s="193"/>
      <c r="V209" s="193"/>
      <c r="W209" s="193"/>
      <c r="X209" s="193"/>
      <c r="Y209" s="193"/>
    </row>
    <row r="210" spans="1:25" s="145" customFormat="1">
      <c r="A210" s="276">
        <v>97</v>
      </c>
      <c r="B210" s="277">
        <v>43013</v>
      </c>
      <c r="C210" s="277"/>
      <c r="D210" s="278" t="s">
        <v>1471</v>
      </c>
      <c r="E210" s="276" t="s">
        <v>283</v>
      </c>
      <c r="F210" s="279">
        <v>145</v>
      </c>
      <c r="G210" s="276"/>
      <c r="H210" s="276">
        <v>179</v>
      </c>
      <c r="I210" s="280">
        <v>180</v>
      </c>
      <c r="J210" s="452" t="s">
        <v>2675</v>
      </c>
      <c r="K210" s="281">
        <f t="shared" si="13"/>
        <v>34</v>
      </c>
      <c r="L210" s="282">
        <f t="shared" si="12"/>
        <v>0.23448275862068965</v>
      </c>
      <c r="M210" s="283" t="s">
        <v>272</v>
      </c>
      <c r="N210" s="284">
        <v>43025</v>
      </c>
      <c r="O210" s="193"/>
      <c r="P210" s="193"/>
      <c r="Q210" s="193"/>
      <c r="R210" s="192"/>
      <c r="S210" s="193"/>
      <c r="T210" s="193"/>
      <c r="U210" s="193"/>
      <c r="V210" s="193"/>
      <c r="W210" s="193"/>
      <c r="X210" s="193"/>
      <c r="Y210" s="193"/>
    </row>
    <row r="211" spans="1:25" s="145" customFormat="1">
      <c r="A211" s="276">
        <v>98</v>
      </c>
      <c r="B211" s="277">
        <v>43014</v>
      </c>
      <c r="C211" s="277"/>
      <c r="D211" s="278" t="s">
        <v>667</v>
      </c>
      <c r="E211" s="276" t="s">
        <v>283</v>
      </c>
      <c r="F211" s="279">
        <v>256</v>
      </c>
      <c r="G211" s="276"/>
      <c r="H211" s="276">
        <v>323</v>
      </c>
      <c r="I211" s="280">
        <v>320</v>
      </c>
      <c r="J211" s="452" t="s">
        <v>338</v>
      </c>
      <c r="K211" s="281">
        <f t="shared" si="13"/>
        <v>67</v>
      </c>
      <c r="L211" s="282">
        <f t="shared" si="12"/>
        <v>0.26171875</v>
      </c>
      <c r="M211" s="283" t="s">
        <v>272</v>
      </c>
      <c r="N211" s="284">
        <v>43067</v>
      </c>
      <c r="O211" s="193"/>
      <c r="R211" s="192"/>
      <c r="S211" s="193"/>
      <c r="T211" s="193"/>
      <c r="U211" s="193"/>
      <c r="V211" s="193"/>
      <c r="W211" s="193"/>
      <c r="X211" s="193"/>
      <c r="Y211" s="193"/>
    </row>
    <row r="212" spans="1:25" s="145" customFormat="1">
      <c r="A212" s="285">
        <v>99</v>
      </c>
      <c r="B212" s="286">
        <v>43017</v>
      </c>
      <c r="C212" s="286"/>
      <c r="D212" s="287" t="s">
        <v>132</v>
      </c>
      <c r="E212" s="285" t="s">
        <v>283</v>
      </c>
      <c r="F212" s="288">
        <v>152.5</v>
      </c>
      <c r="G212" s="289"/>
      <c r="H212" s="289">
        <v>183.5</v>
      </c>
      <c r="I212" s="289">
        <v>210</v>
      </c>
      <c r="J212" s="458" t="s">
        <v>2726</v>
      </c>
      <c r="K212" s="464">
        <f t="shared" si="13"/>
        <v>31</v>
      </c>
      <c r="L212" s="290">
        <f t="shared" si="12"/>
        <v>0.20327868852459016</v>
      </c>
      <c r="M212" s="288" t="s">
        <v>272</v>
      </c>
      <c r="N212" s="291">
        <v>43042</v>
      </c>
      <c r="O212" s="193"/>
      <c r="R212" s="192"/>
      <c r="S212" s="193"/>
      <c r="T212" s="193"/>
      <c r="U212" s="193"/>
      <c r="V212" s="193"/>
      <c r="W212" s="193"/>
      <c r="X212" s="193"/>
      <c r="Y212" s="193"/>
    </row>
    <row r="213" spans="1:25" s="145" customFormat="1">
      <c r="A213" s="276">
        <v>100</v>
      </c>
      <c r="B213" s="277">
        <v>43017</v>
      </c>
      <c r="C213" s="277"/>
      <c r="D213" s="278" t="s">
        <v>775</v>
      </c>
      <c r="E213" s="276" t="s">
        <v>283</v>
      </c>
      <c r="F213" s="279">
        <v>137.5</v>
      </c>
      <c r="G213" s="276"/>
      <c r="H213" s="276">
        <v>184</v>
      </c>
      <c r="I213" s="280">
        <v>183</v>
      </c>
      <c r="J213" s="450" t="s">
        <v>3131</v>
      </c>
      <c r="K213" s="281">
        <f t="shared" si="13"/>
        <v>46.5</v>
      </c>
      <c r="L213" s="282">
        <f t="shared" si="12"/>
        <v>0.33818181818181819</v>
      </c>
      <c r="M213" s="283" t="s">
        <v>272</v>
      </c>
      <c r="N213" s="284">
        <v>43108</v>
      </c>
      <c r="O213" s="193"/>
      <c r="R213" s="192"/>
      <c r="S213" s="193"/>
      <c r="T213" s="193"/>
      <c r="U213" s="193"/>
      <c r="V213" s="193"/>
      <c r="W213" s="193"/>
      <c r="X213" s="193"/>
      <c r="Y213" s="193"/>
    </row>
    <row r="214" spans="1:25" s="145" customFormat="1">
      <c r="A214" s="276">
        <v>101</v>
      </c>
      <c r="B214" s="277">
        <v>43018</v>
      </c>
      <c r="C214" s="277"/>
      <c r="D214" s="278" t="s">
        <v>2663</v>
      </c>
      <c r="E214" s="276" t="s">
        <v>283</v>
      </c>
      <c r="F214" s="279">
        <v>895</v>
      </c>
      <c r="G214" s="276"/>
      <c r="H214" s="276">
        <v>1122.5</v>
      </c>
      <c r="I214" s="280">
        <v>1078</v>
      </c>
      <c r="J214" s="450" t="s">
        <v>2851</v>
      </c>
      <c r="K214" s="281">
        <f t="shared" si="13"/>
        <v>227.5</v>
      </c>
      <c r="L214" s="282">
        <f t="shared" si="12"/>
        <v>0.25418994413407819</v>
      </c>
      <c r="M214" s="283" t="s">
        <v>272</v>
      </c>
      <c r="N214" s="284">
        <v>43117</v>
      </c>
      <c r="O214" s="193"/>
      <c r="R214" s="192"/>
      <c r="S214" s="193"/>
      <c r="T214" s="193"/>
      <c r="U214" s="193"/>
      <c r="V214" s="193"/>
      <c r="W214" s="193"/>
      <c r="X214" s="193"/>
      <c r="Y214" s="193"/>
    </row>
    <row r="215" spans="1:25" s="145" customFormat="1">
      <c r="A215" s="276">
        <v>102</v>
      </c>
      <c r="B215" s="277">
        <v>43018</v>
      </c>
      <c r="C215" s="277"/>
      <c r="D215" s="278" t="s">
        <v>1473</v>
      </c>
      <c r="E215" s="276" t="s">
        <v>283</v>
      </c>
      <c r="F215" s="279">
        <v>125.5</v>
      </c>
      <c r="G215" s="276"/>
      <c r="H215" s="276">
        <v>158</v>
      </c>
      <c r="I215" s="280">
        <v>155</v>
      </c>
      <c r="J215" s="450" t="s">
        <v>2729</v>
      </c>
      <c r="K215" s="281">
        <f t="shared" si="13"/>
        <v>32.5</v>
      </c>
      <c r="L215" s="282">
        <f t="shared" si="12"/>
        <v>0.25896414342629481</v>
      </c>
      <c r="M215" s="283" t="s">
        <v>272</v>
      </c>
      <c r="N215" s="284">
        <v>43067</v>
      </c>
      <c r="O215" s="193"/>
      <c r="R215" s="192"/>
      <c r="S215" s="193"/>
      <c r="T215" s="193"/>
      <c r="U215" s="193"/>
      <c r="V215" s="193"/>
      <c r="W215" s="193"/>
      <c r="X215" s="193"/>
      <c r="Y215" s="193"/>
    </row>
    <row r="216" spans="1:25" s="145" customFormat="1">
      <c r="A216" s="276">
        <v>103</v>
      </c>
      <c r="B216" s="277">
        <v>43020</v>
      </c>
      <c r="C216" s="277"/>
      <c r="D216" s="278" t="s">
        <v>713</v>
      </c>
      <c r="E216" s="276" t="s">
        <v>283</v>
      </c>
      <c r="F216" s="279">
        <v>525</v>
      </c>
      <c r="G216" s="276"/>
      <c r="H216" s="276">
        <v>629</v>
      </c>
      <c r="I216" s="280">
        <v>629</v>
      </c>
      <c r="J216" s="452" t="s">
        <v>338</v>
      </c>
      <c r="K216" s="281">
        <f t="shared" si="13"/>
        <v>104</v>
      </c>
      <c r="L216" s="282">
        <f t="shared" si="12"/>
        <v>0.1980952380952381</v>
      </c>
      <c r="M216" s="283" t="s">
        <v>272</v>
      </c>
      <c r="N216" s="284">
        <v>43119</v>
      </c>
      <c r="O216" s="193"/>
      <c r="R216" s="192"/>
      <c r="S216" s="193"/>
      <c r="T216" s="193"/>
      <c r="U216" s="193"/>
      <c r="V216" s="193"/>
      <c r="W216" s="193"/>
      <c r="X216" s="193"/>
      <c r="Y216" s="193"/>
    </row>
    <row r="217" spans="1:25" s="145" customFormat="1">
      <c r="A217" s="333">
        <v>104</v>
      </c>
      <c r="B217" s="334">
        <v>43046</v>
      </c>
      <c r="C217" s="334"/>
      <c r="D217" s="335" t="s">
        <v>946</v>
      </c>
      <c r="E217" s="333" t="s">
        <v>283</v>
      </c>
      <c r="F217" s="336">
        <v>740</v>
      </c>
      <c r="G217" s="333"/>
      <c r="H217" s="333">
        <v>892.5</v>
      </c>
      <c r="I217" s="337">
        <v>900</v>
      </c>
      <c r="J217" s="454" t="s">
        <v>2734</v>
      </c>
      <c r="K217" s="281">
        <f t="shared" si="13"/>
        <v>152.5</v>
      </c>
      <c r="L217" s="338">
        <f t="shared" si="12"/>
        <v>0.20608108108108109</v>
      </c>
      <c r="M217" s="339" t="s">
        <v>272</v>
      </c>
      <c r="N217" s="340">
        <v>43052</v>
      </c>
      <c r="O217" s="193"/>
      <c r="R217" s="192"/>
      <c r="S217" s="193"/>
      <c r="T217" s="193"/>
      <c r="U217" s="193"/>
      <c r="V217" s="193"/>
      <c r="W217" s="193"/>
      <c r="X217" s="193"/>
      <c r="Y217" s="193"/>
    </row>
    <row r="218" spans="1:25" s="331" customFormat="1">
      <c r="A218" s="333">
        <v>105</v>
      </c>
      <c r="B218" s="334">
        <v>43073</v>
      </c>
      <c r="C218" s="334"/>
      <c r="D218" s="335" t="s">
        <v>1720</v>
      </c>
      <c r="E218" s="333" t="s">
        <v>283</v>
      </c>
      <c r="F218" s="336">
        <v>118.5</v>
      </c>
      <c r="G218" s="333"/>
      <c r="H218" s="333">
        <v>143.5</v>
      </c>
      <c r="I218" s="337">
        <v>145</v>
      </c>
      <c r="J218" s="454" t="s">
        <v>2814</v>
      </c>
      <c r="K218" s="281">
        <f t="shared" si="13"/>
        <v>25</v>
      </c>
      <c r="L218" s="338">
        <f t="shared" si="12"/>
        <v>0.2109704641350211</v>
      </c>
      <c r="M218" s="339" t="s">
        <v>272</v>
      </c>
      <c r="N218" s="340">
        <v>43097</v>
      </c>
      <c r="O218" s="330"/>
      <c r="R218" s="332"/>
      <c r="S218" s="330"/>
      <c r="T218" s="330"/>
      <c r="U218" s="330"/>
      <c r="V218" s="330"/>
      <c r="W218" s="330"/>
      <c r="X218" s="330"/>
      <c r="Y218" s="330"/>
    </row>
    <row r="219" spans="1:25" s="331" customFormat="1">
      <c r="A219" s="285">
        <v>106</v>
      </c>
      <c r="B219" s="286">
        <v>43074</v>
      </c>
      <c r="C219" s="286"/>
      <c r="D219" s="287" t="s">
        <v>455</v>
      </c>
      <c r="E219" s="285" t="s">
        <v>283</v>
      </c>
      <c r="F219" s="288">
        <v>177.5</v>
      </c>
      <c r="G219" s="289"/>
      <c r="H219" s="289">
        <v>215</v>
      </c>
      <c r="I219" s="289">
        <v>230</v>
      </c>
      <c r="J219" s="460" t="s">
        <v>2830</v>
      </c>
      <c r="K219" s="464">
        <f t="shared" si="13"/>
        <v>37.5</v>
      </c>
      <c r="L219" s="290">
        <f t="shared" si="12"/>
        <v>0.21126760563380281</v>
      </c>
      <c r="M219" s="288" t="s">
        <v>272</v>
      </c>
      <c r="N219" s="291">
        <v>43096</v>
      </c>
      <c r="O219" s="330"/>
      <c r="R219" s="332"/>
      <c r="S219" s="330"/>
      <c r="T219" s="330"/>
      <c r="U219" s="330"/>
      <c r="V219" s="330"/>
      <c r="W219" s="330"/>
      <c r="X219" s="330"/>
      <c r="Y219" s="330"/>
    </row>
    <row r="220" spans="1:25" s="331" customFormat="1">
      <c r="A220" s="341">
        <v>107</v>
      </c>
      <c r="B220" s="342">
        <v>43090</v>
      </c>
      <c r="C220" s="342"/>
      <c r="D220" s="357" t="s">
        <v>1159</v>
      </c>
      <c r="E220" s="341" t="s">
        <v>283</v>
      </c>
      <c r="F220" s="343" t="s">
        <v>2827</v>
      </c>
      <c r="G220" s="341"/>
      <c r="H220" s="341"/>
      <c r="I220" s="344">
        <v>872</v>
      </c>
      <c r="J220" s="451" t="s">
        <v>271</v>
      </c>
      <c r="K220" s="346"/>
      <c r="L220" s="347"/>
      <c r="M220" s="345"/>
      <c r="N220" s="348"/>
      <c r="O220" s="330"/>
      <c r="R220" s="332"/>
      <c r="S220" s="330"/>
      <c r="T220" s="330"/>
      <c r="U220" s="330"/>
      <c r="V220" s="330"/>
      <c r="W220" s="330"/>
      <c r="X220" s="330"/>
      <c r="Y220" s="330"/>
    </row>
    <row r="221" spans="1:25" s="145" customFormat="1">
      <c r="A221" s="333">
        <v>108</v>
      </c>
      <c r="B221" s="334">
        <v>43098</v>
      </c>
      <c r="C221" s="334"/>
      <c r="D221" s="335" t="s">
        <v>2229</v>
      </c>
      <c r="E221" s="333" t="s">
        <v>283</v>
      </c>
      <c r="F221" s="336">
        <v>435</v>
      </c>
      <c r="G221" s="333"/>
      <c r="H221" s="333">
        <v>542.5</v>
      </c>
      <c r="I221" s="337">
        <v>539</v>
      </c>
      <c r="J221" s="454" t="s">
        <v>338</v>
      </c>
      <c r="K221" s="281">
        <f t="shared" ref="K221:K222" si="14">H221-F221</f>
        <v>107.5</v>
      </c>
      <c r="L221" s="338">
        <f>K221/F221</f>
        <v>0.2471264367816092</v>
      </c>
      <c r="M221" s="339" t="s">
        <v>272</v>
      </c>
      <c r="N221" s="340">
        <v>43206</v>
      </c>
      <c r="O221" s="193"/>
      <c r="R221" s="192"/>
      <c r="S221" s="193"/>
      <c r="T221" s="193"/>
      <c r="U221" s="193"/>
      <c r="V221" s="193"/>
      <c r="W221" s="193"/>
      <c r="X221" s="193"/>
      <c r="Y221" s="193"/>
    </row>
    <row r="222" spans="1:25" s="145" customFormat="1">
      <c r="A222" s="333">
        <v>109</v>
      </c>
      <c r="B222" s="334">
        <v>43098</v>
      </c>
      <c r="C222" s="334"/>
      <c r="D222" s="335" t="s">
        <v>2118</v>
      </c>
      <c r="E222" s="333" t="s">
        <v>283</v>
      </c>
      <c r="F222" s="336">
        <v>885</v>
      </c>
      <c r="G222" s="333"/>
      <c r="H222" s="333">
        <v>1090</v>
      </c>
      <c r="I222" s="337">
        <v>1084</v>
      </c>
      <c r="J222" s="454" t="s">
        <v>338</v>
      </c>
      <c r="K222" s="281">
        <f t="shared" si="14"/>
        <v>205</v>
      </c>
      <c r="L222" s="338">
        <f>K222/F222</f>
        <v>0.23163841807909605</v>
      </c>
      <c r="M222" s="339" t="s">
        <v>272</v>
      </c>
      <c r="N222" s="340">
        <v>43213</v>
      </c>
      <c r="O222" s="193"/>
      <c r="R222" s="192"/>
      <c r="S222" s="193"/>
      <c r="T222" s="193"/>
      <c r="U222" s="193"/>
      <c r="V222" s="193"/>
      <c r="W222" s="193"/>
      <c r="X222" s="193"/>
      <c r="Y222" s="193"/>
    </row>
    <row r="223" spans="1:25" s="331" customFormat="1">
      <c r="A223" s="341">
        <v>110</v>
      </c>
      <c r="B223" s="342">
        <v>43138</v>
      </c>
      <c r="C223" s="342"/>
      <c r="D223" s="294" t="s">
        <v>912</v>
      </c>
      <c r="E223" s="292" t="s">
        <v>283</v>
      </c>
      <c r="F223" s="191" t="s">
        <v>2866</v>
      </c>
      <c r="G223" s="296"/>
      <c r="H223" s="296"/>
      <c r="I223" s="296">
        <v>190</v>
      </c>
      <c r="J223" s="451" t="s">
        <v>271</v>
      </c>
      <c r="K223" s="346"/>
      <c r="L223" s="347"/>
      <c r="M223" s="345"/>
      <c r="N223" s="348"/>
      <c r="O223" s="330"/>
      <c r="R223" s="332"/>
      <c r="S223" s="330"/>
      <c r="T223" s="330"/>
      <c r="U223" s="330"/>
      <c r="V223" s="330"/>
      <c r="W223" s="330"/>
      <c r="X223" s="330"/>
      <c r="Y223" s="330"/>
    </row>
    <row r="224" spans="1:25" s="331" customFormat="1">
      <c r="A224" s="341">
        <v>111</v>
      </c>
      <c r="B224" s="342">
        <v>43158</v>
      </c>
      <c r="C224" s="342"/>
      <c r="D224" s="294" t="s">
        <v>1368</v>
      </c>
      <c r="E224" s="341" t="s">
        <v>283</v>
      </c>
      <c r="F224" s="343" t="s">
        <v>3143</v>
      </c>
      <c r="G224" s="341"/>
      <c r="H224" s="341"/>
      <c r="I224" s="344">
        <v>398</v>
      </c>
      <c r="J224" s="451" t="s">
        <v>271</v>
      </c>
      <c r="K224" s="296"/>
      <c r="L224" s="292"/>
      <c r="M224" s="297"/>
      <c r="N224" s="298"/>
      <c r="O224" s="330"/>
      <c r="R224" s="332"/>
      <c r="S224" s="330"/>
      <c r="T224" s="330"/>
      <c r="U224" s="330"/>
      <c r="V224" s="330"/>
      <c r="W224" s="330"/>
      <c r="X224" s="330"/>
      <c r="Y224" s="330"/>
    </row>
    <row r="225" spans="1:26" s="331" customFormat="1">
      <c r="A225" s="341">
        <v>112</v>
      </c>
      <c r="B225" s="389">
        <v>43164</v>
      </c>
      <c r="C225" s="389"/>
      <c r="D225" s="294" t="s">
        <v>110</v>
      </c>
      <c r="E225" s="388" t="s">
        <v>283</v>
      </c>
      <c r="F225" s="390" t="s">
        <v>3150</v>
      </c>
      <c r="G225" s="388"/>
      <c r="H225" s="388"/>
      <c r="I225" s="391">
        <v>672</v>
      </c>
      <c r="J225" s="459" t="s">
        <v>271</v>
      </c>
      <c r="K225" s="346"/>
      <c r="L225" s="347"/>
      <c r="M225" s="345"/>
      <c r="N225" s="348"/>
      <c r="O225" s="330"/>
      <c r="R225" s="332"/>
      <c r="S225" s="330"/>
      <c r="T225" s="330"/>
      <c r="U225" s="330"/>
      <c r="V225" s="330"/>
      <c r="W225" s="330"/>
      <c r="X225" s="330"/>
      <c r="Y225" s="330"/>
    </row>
    <row r="226" spans="1:26" s="331" customFormat="1">
      <c r="A226" s="388">
        <v>113</v>
      </c>
      <c r="B226" s="389">
        <v>43192</v>
      </c>
      <c r="C226" s="389"/>
      <c r="D226" s="294" t="s">
        <v>807</v>
      </c>
      <c r="E226" s="388" t="s">
        <v>283</v>
      </c>
      <c r="F226" s="390" t="s">
        <v>3180</v>
      </c>
      <c r="G226" s="388"/>
      <c r="H226" s="388"/>
      <c r="I226" s="391">
        <v>613</v>
      </c>
      <c r="J226" s="459" t="s">
        <v>271</v>
      </c>
      <c r="K226" s="392"/>
      <c r="L226" s="393"/>
      <c r="M226" s="394"/>
      <c r="N226" s="395"/>
      <c r="O226" s="330"/>
      <c r="R226" s="332"/>
      <c r="S226" s="330"/>
      <c r="T226" s="330"/>
      <c r="U226" s="330"/>
      <c r="V226" s="330"/>
      <c r="W226" s="330"/>
      <c r="X226" s="330"/>
      <c r="Y226" s="330"/>
    </row>
    <row r="227" spans="1:26" s="331" customFormat="1">
      <c r="A227" s="388">
        <v>114</v>
      </c>
      <c r="B227" s="389">
        <v>43194</v>
      </c>
      <c r="C227" s="389"/>
      <c r="D227" s="434" t="s">
        <v>318</v>
      </c>
      <c r="E227" s="388" t="s">
        <v>283</v>
      </c>
      <c r="F227" s="390" t="s">
        <v>3186</v>
      </c>
      <c r="G227" s="388"/>
      <c r="H227" s="388"/>
      <c r="I227" s="391">
        <v>180</v>
      </c>
      <c r="J227" s="448" t="s">
        <v>271</v>
      </c>
      <c r="K227" s="392"/>
      <c r="L227" s="393"/>
      <c r="M227" s="394"/>
      <c r="N227" s="395"/>
      <c r="O227" s="330"/>
      <c r="R227" s="332"/>
      <c r="S227" s="330"/>
      <c r="T227" s="330"/>
      <c r="U227" s="330"/>
      <c r="V227" s="330"/>
      <c r="W227" s="330"/>
      <c r="X227" s="330"/>
      <c r="Y227" s="330"/>
    </row>
    <row r="228" spans="1:26" s="331" customFormat="1">
      <c r="A228" s="388">
        <v>115</v>
      </c>
      <c r="B228" s="389">
        <v>43209</v>
      </c>
      <c r="C228" s="389"/>
      <c r="D228" s="434" t="s">
        <v>1316</v>
      </c>
      <c r="E228" s="388" t="s">
        <v>283</v>
      </c>
      <c r="F228" s="390" t="s">
        <v>3231</v>
      </c>
      <c r="G228" s="388"/>
      <c r="H228" s="388"/>
      <c r="I228" s="391">
        <v>537</v>
      </c>
      <c r="J228" s="448" t="s">
        <v>271</v>
      </c>
      <c r="K228" s="392"/>
      <c r="L228" s="393"/>
      <c r="M228" s="394"/>
      <c r="N228" s="395"/>
      <c r="O228" s="330"/>
      <c r="R228" s="332"/>
      <c r="S228" s="330"/>
      <c r="T228" s="330"/>
      <c r="U228" s="330"/>
      <c r="V228" s="330"/>
      <c r="W228" s="330"/>
      <c r="X228" s="330"/>
      <c r="Y228" s="330"/>
    </row>
    <row r="229" spans="1:26" s="331" customFormat="1">
      <c r="A229" s="388">
        <v>116</v>
      </c>
      <c r="B229" s="389">
        <v>43220</v>
      </c>
      <c r="C229" s="389"/>
      <c r="D229" s="434" t="s">
        <v>966</v>
      </c>
      <c r="E229" s="388" t="s">
        <v>283</v>
      </c>
      <c r="F229" s="390" t="s">
        <v>3263</v>
      </c>
      <c r="G229" s="388"/>
      <c r="H229" s="388"/>
      <c r="I229" s="391">
        <v>196</v>
      </c>
      <c r="J229" s="448" t="s">
        <v>271</v>
      </c>
      <c r="K229" s="392"/>
      <c r="L229" s="393"/>
      <c r="M229" s="394"/>
      <c r="N229" s="395"/>
      <c r="O229" s="330"/>
      <c r="R229" s="332"/>
      <c r="S229" s="330"/>
      <c r="T229" s="330"/>
      <c r="U229" s="330"/>
      <c r="V229" s="330"/>
      <c r="W229" s="330"/>
      <c r="X229" s="330"/>
      <c r="Y229" s="330"/>
    </row>
    <row r="230" spans="1:26" s="331" customFormat="1">
      <c r="A230" s="388"/>
      <c r="B230" s="389"/>
      <c r="C230" s="389"/>
      <c r="D230" s="434"/>
      <c r="E230" s="388"/>
      <c r="F230" s="390"/>
      <c r="G230" s="388"/>
      <c r="H230" s="388"/>
      <c r="I230" s="391"/>
      <c r="J230" s="448"/>
      <c r="K230" s="392"/>
      <c r="L230" s="393"/>
      <c r="M230" s="394"/>
      <c r="N230" s="395"/>
      <c r="O230" s="330"/>
      <c r="R230" s="332"/>
      <c r="S230" s="330"/>
      <c r="T230" s="330"/>
      <c r="U230" s="330"/>
      <c r="V230" s="330"/>
      <c r="W230" s="330"/>
      <c r="X230" s="330"/>
      <c r="Y230" s="330"/>
    </row>
    <row r="231" spans="1:26" s="331" customFormat="1">
      <c r="A231" s="388"/>
      <c r="B231" s="389"/>
      <c r="C231" s="389"/>
      <c r="D231" s="434"/>
      <c r="E231" s="388"/>
      <c r="F231" s="390" t="s">
        <v>370</v>
      </c>
      <c r="G231" s="388"/>
      <c r="H231" s="388"/>
      <c r="I231" s="391"/>
      <c r="J231" s="448"/>
      <c r="K231" s="392"/>
      <c r="L231" s="393"/>
      <c r="M231" s="394"/>
      <c r="N231" s="395"/>
      <c r="O231" s="330"/>
      <c r="R231" s="332"/>
      <c r="S231" s="330"/>
      <c r="T231" s="330"/>
      <c r="U231" s="330"/>
      <c r="V231" s="330"/>
      <c r="W231" s="330"/>
      <c r="X231" s="330"/>
      <c r="Y231" s="330"/>
    </row>
    <row r="232" spans="1:26">
      <c r="A232" s="95"/>
      <c r="B232" s="96"/>
      <c r="C232" s="96"/>
      <c r="D232" s="97"/>
      <c r="E232" s="98"/>
      <c r="F232" s="176"/>
      <c r="G232" s="87"/>
      <c r="H232" s="162"/>
      <c r="I232" s="179"/>
      <c r="J232" s="154"/>
      <c r="K232" s="88"/>
      <c r="L232" s="88"/>
      <c r="M232" s="88"/>
      <c r="N232" s="18"/>
      <c r="O232" s="9"/>
      <c r="P232" s="1"/>
      <c r="Q232" s="1"/>
      <c r="R232" s="8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3" t="s">
        <v>172</v>
      </c>
      <c r="B233" s="18"/>
      <c r="C233" s="18"/>
      <c r="D233" s="18"/>
      <c r="E233" s="18"/>
      <c r="F233" s="88"/>
      <c r="G233" s="88"/>
      <c r="H233" s="88"/>
      <c r="I233" s="88"/>
      <c r="J233" s="144"/>
      <c r="K233" s="88"/>
      <c r="L233" s="88"/>
      <c r="M233" s="88"/>
      <c r="N233" s="18"/>
      <c r="O233" s="9"/>
      <c r="P233" s="1"/>
      <c r="Q233" s="1"/>
      <c r="R233" s="8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37" t="s">
        <v>173</v>
      </c>
      <c r="B234" s="18"/>
      <c r="C234" s="18"/>
      <c r="D234" s="18"/>
      <c r="E234" s="18"/>
      <c r="F234" s="88"/>
      <c r="G234" s="88"/>
      <c r="H234" s="88"/>
      <c r="I234" s="88"/>
      <c r="J234" s="144"/>
      <c r="K234" s="88"/>
      <c r="L234" s="88"/>
      <c r="M234" s="88"/>
      <c r="N234" s="18"/>
      <c r="O234" s="9"/>
      <c r="P234" s="1"/>
      <c r="Q234" s="1"/>
      <c r="R234" s="8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37" t="s">
        <v>174</v>
      </c>
      <c r="B235" s="18"/>
      <c r="C235" s="18"/>
      <c r="D235" s="18"/>
      <c r="E235" s="18"/>
      <c r="F235" s="88"/>
      <c r="G235" s="88"/>
      <c r="H235" s="88"/>
      <c r="I235" s="88"/>
      <c r="J235" s="144"/>
      <c r="K235" s="88"/>
      <c r="L235" s="88"/>
      <c r="M235" s="88"/>
      <c r="N235" s="18"/>
      <c r="O235" s="9"/>
      <c r="P235" s="1"/>
      <c r="Q235" s="1"/>
      <c r="R235" s="8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37" t="s">
        <v>175</v>
      </c>
      <c r="B236" s="18"/>
      <c r="C236" s="18"/>
      <c r="D236" s="18"/>
      <c r="E236" s="18"/>
      <c r="F236" s="88"/>
      <c r="G236" s="88"/>
      <c r="H236" s="88"/>
      <c r="I236" s="88"/>
      <c r="J236" s="144"/>
      <c r="K236" s="88"/>
      <c r="L236" s="88"/>
      <c r="M236" s="88"/>
      <c r="N236" s="18"/>
      <c r="O236" s="9"/>
      <c r="P236" s="18"/>
      <c r="Q236" s="18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" t="s">
        <v>176</v>
      </c>
      <c r="B237" s="18"/>
      <c r="C237" s="18"/>
      <c r="D237" s="18"/>
      <c r="E237" s="18"/>
      <c r="F237" s="88"/>
      <c r="G237" s="88"/>
      <c r="H237" s="88"/>
      <c r="I237" s="88"/>
      <c r="J237" s="144"/>
      <c r="K237" s="88"/>
      <c r="L237" s="88"/>
      <c r="M237" s="88"/>
      <c r="N237" s="18"/>
      <c r="O237" s="9"/>
      <c r="P237" s="18"/>
      <c r="Q237" s="18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" t="s">
        <v>177</v>
      </c>
      <c r="B238" s="18"/>
      <c r="C238" s="18"/>
      <c r="D238" s="18"/>
      <c r="E238" s="18"/>
      <c r="F238" s="88"/>
      <c r="G238" s="88"/>
      <c r="H238" s="88"/>
      <c r="I238" s="88"/>
      <c r="J238" s="144"/>
      <c r="K238" s="88"/>
      <c r="L238" s="88"/>
      <c r="M238" s="88"/>
      <c r="N238" s="18"/>
      <c r="O238" s="144"/>
      <c r="P238" s="18"/>
      <c r="Q238" s="18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" t="s">
        <v>178</v>
      </c>
      <c r="B239" s="18"/>
      <c r="C239" s="18"/>
      <c r="D239" s="18"/>
      <c r="E239" s="18"/>
      <c r="F239" s="88"/>
      <c r="G239" s="88"/>
      <c r="H239" s="88"/>
      <c r="I239" s="88"/>
      <c r="J239" s="144"/>
      <c r="K239" s="88"/>
      <c r="L239" s="88"/>
      <c r="M239" s="88"/>
      <c r="N239" s="18"/>
      <c r="O239" s="144"/>
      <c r="P239" s="18"/>
      <c r="Q239" s="18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" t="s">
        <v>179</v>
      </c>
      <c r="B240" s="18"/>
      <c r="C240" s="18"/>
      <c r="D240" s="18"/>
      <c r="E240" s="18"/>
      <c r="F240" s="88"/>
      <c r="G240" s="88"/>
      <c r="H240" s="88"/>
      <c r="I240" s="88"/>
      <c r="J240" s="144"/>
      <c r="K240" s="88"/>
      <c r="L240" s="88"/>
      <c r="M240" s="88"/>
      <c r="N240" s="18"/>
      <c r="O240" s="144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" t="s">
        <v>180</v>
      </c>
      <c r="B241" s="18"/>
      <c r="C241" s="18"/>
      <c r="D241" s="18"/>
      <c r="E241" s="18"/>
      <c r="F241" s="88"/>
      <c r="G241" s="88"/>
      <c r="H241" s="88"/>
      <c r="I241" s="88"/>
      <c r="J241" s="144"/>
      <c r="K241" s="88"/>
      <c r="L241" s="88"/>
      <c r="M241" s="88"/>
      <c r="N241" s="18"/>
      <c r="O241" s="144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" t="s">
        <v>181</v>
      </c>
      <c r="B242" s="18"/>
      <c r="C242" s="18"/>
      <c r="D242" s="18"/>
      <c r="E242" s="18"/>
      <c r="F242" s="88"/>
      <c r="G242" s="88"/>
      <c r="H242" s="88"/>
      <c r="I242" s="88"/>
      <c r="J242" s="144"/>
      <c r="K242" s="88"/>
      <c r="L242" s="88"/>
      <c r="M242" s="88"/>
      <c r="N242" s="18"/>
      <c r="O242" s="144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88"/>
      <c r="G243" s="88"/>
      <c r="H243" s="88"/>
      <c r="I243" s="88"/>
      <c r="J243" s="144"/>
      <c r="K243" s="88"/>
      <c r="L243" s="88"/>
      <c r="M243" s="88"/>
      <c r="N243" s="18"/>
      <c r="O243" s="144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88"/>
      <c r="G244" s="88"/>
      <c r="H244" s="88"/>
      <c r="I244" s="88"/>
      <c r="J244" s="144"/>
      <c r="K244" s="88"/>
      <c r="L244" s="88"/>
      <c r="M244" s="88"/>
      <c r="N244" s="18"/>
      <c r="O244" s="144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88"/>
      <c r="G245" s="88"/>
      <c r="H245" s="88"/>
      <c r="I245" s="88"/>
      <c r="J245" s="144"/>
      <c r="K245" s="88"/>
      <c r="L245" s="88"/>
      <c r="M245" s="88"/>
      <c r="N245" s="18"/>
      <c r="O245" s="144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88"/>
      <c r="G246" s="88"/>
      <c r="H246" s="88"/>
      <c r="I246" s="88"/>
      <c r="J246" s="144"/>
      <c r="K246" s="88"/>
      <c r="L246" s="88"/>
      <c r="M246" s="88"/>
      <c r="N246" s="18"/>
      <c r="O246" s="144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4"/>
      <c r="K247" s="88"/>
      <c r="L247" s="88"/>
      <c r="M247" s="88"/>
      <c r="N247" s="18"/>
      <c r="O247" s="144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4"/>
      <c r="K248" s="88"/>
      <c r="L248" s="88"/>
      <c r="M248" s="88"/>
      <c r="N248" s="18"/>
      <c r="O248" s="144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4"/>
      <c r="K249" s="88"/>
      <c r="L249" s="88"/>
      <c r="M249" s="88"/>
      <c r="N249" s="18"/>
      <c r="O249" s="144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4"/>
      <c r="K250" s="88"/>
      <c r="L250" s="88"/>
      <c r="M250" s="88"/>
      <c r="N250" s="18"/>
      <c r="O250" s="144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J251" s="153"/>
      <c r="K251" s="117"/>
      <c r="L251" s="145"/>
      <c r="M251" s="88"/>
      <c r="N251" s="18"/>
      <c r="O251" s="144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J252" s="153"/>
      <c r="K252" s="117"/>
      <c r="L252" s="145"/>
      <c r="M252" s="88"/>
      <c r="N252" s="18"/>
      <c r="O252" s="144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J253" s="153"/>
      <c r="K253" s="117"/>
      <c r="M253" s="88"/>
      <c r="N253" s="18"/>
      <c r="O253" s="144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J254" s="153"/>
      <c r="K254" s="117"/>
      <c r="M254" s="88"/>
      <c r="N254" s="18"/>
      <c r="O254" s="144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J255" s="153"/>
      <c r="K255" s="117"/>
      <c r="L255" s="145"/>
      <c r="M255" s="88"/>
      <c r="N255" s="18"/>
      <c r="O255" s="144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4"/>
      <c r="K256" s="88"/>
      <c r="L256" s="88"/>
      <c r="M256" s="88"/>
      <c r="N256" s="18"/>
      <c r="O256" s="144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4"/>
      <c r="K257" s="88"/>
      <c r="L257" s="88"/>
      <c r="M257" s="88"/>
      <c r="N257" s="18"/>
      <c r="O257" s="144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4"/>
      <c r="K258" s="88"/>
      <c r="L258" s="88"/>
      <c r="M258" s="88"/>
      <c r="N258" s="18"/>
      <c r="O258" s="144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4"/>
      <c r="K259" s="88"/>
      <c r="L259" s="88"/>
      <c r="M259" s="88"/>
      <c r="N259" s="18"/>
      <c r="O259" s="144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4"/>
      <c r="K260" s="88"/>
      <c r="L260" s="88"/>
      <c r="M260" s="88"/>
      <c r="N260" s="18"/>
      <c r="O260" s="144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4"/>
      <c r="K261" s="88"/>
      <c r="L261" s="88"/>
      <c r="M261" s="88"/>
      <c r="N261" s="18"/>
      <c r="O261" s="144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4"/>
      <c r="K262" s="88"/>
      <c r="L262" s="88"/>
      <c r="M262" s="88"/>
      <c r="N262" s="18"/>
      <c r="O262" s="144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4"/>
      <c r="K263" s="88"/>
      <c r="L263" s="88"/>
      <c r="M263" s="88"/>
      <c r="N263" s="18"/>
      <c r="O263" s="144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4"/>
      <c r="K264" s="88"/>
      <c r="L264" s="88"/>
      <c r="M264" s="88"/>
      <c r="N264" s="18"/>
      <c r="O264" s="144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4"/>
      <c r="K265" s="88"/>
      <c r="L265" s="88"/>
      <c r="M265" s="88"/>
      <c r="N265" s="18"/>
      <c r="O265" s="144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4"/>
      <c r="K266" s="88"/>
      <c r="L266" s="88"/>
      <c r="M266" s="88"/>
      <c r="N266" s="18"/>
      <c r="O266" s="144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4"/>
      <c r="K267" s="88"/>
      <c r="L267" s="88"/>
      <c r="M267" s="88"/>
      <c r="N267" s="18"/>
      <c r="O267" s="144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4"/>
      <c r="K268" s="88"/>
      <c r="L268" s="88"/>
      <c r="M268" s="88"/>
      <c r="N268" s="18"/>
      <c r="O268" s="144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4"/>
      <c r="K269" s="88"/>
      <c r="L269" s="88"/>
      <c r="M269" s="88"/>
      <c r="N269" s="18"/>
      <c r="O269" s="144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4"/>
      <c r="K270" s="88"/>
      <c r="L270" s="88"/>
      <c r="M270" s="88"/>
      <c r="N270" s="18"/>
      <c r="O270" s="144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4"/>
      <c r="K271" s="88"/>
      <c r="L271" s="88"/>
      <c r="M271" s="88"/>
      <c r="N271" s="18"/>
      <c r="O271" s="144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4"/>
      <c r="K272" s="88"/>
      <c r="L272" s="88"/>
      <c r="M272" s="88"/>
      <c r="N272" s="18"/>
      <c r="O272" s="144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4"/>
      <c r="K273" s="88"/>
      <c r="L273" s="88"/>
      <c r="M273" s="88"/>
      <c r="N273" s="18"/>
      <c r="O273" s="144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4"/>
      <c r="K274" s="88"/>
      <c r="L274" s="88"/>
      <c r="M274" s="88"/>
      <c r="N274" s="18"/>
      <c r="O274" s="144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4"/>
      <c r="K275" s="88"/>
      <c r="L275" s="88"/>
      <c r="M275" s="88"/>
      <c r="N275" s="18"/>
      <c r="O275" s="144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4"/>
      <c r="K276" s="88"/>
      <c r="L276" s="88"/>
      <c r="M276" s="88"/>
      <c r="N276" s="18"/>
      <c r="O276" s="144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4"/>
      <c r="K277" s="88"/>
      <c r="L277" s="88"/>
      <c r="M277" s="88"/>
      <c r="N277" s="18"/>
      <c r="O277" s="144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4"/>
      <c r="K278" s="88"/>
      <c r="L278" s="88"/>
      <c r="M278" s="88"/>
      <c r="N278" s="18"/>
      <c r="O278" s="144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4"/>
      <c r="K279" s="88"/>
      <c r="L279" s="88"/>
      <c r="M279" s="88"/>
      <c r="N279" s="18"/>
      <c r="O279" s="144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4"/>
      <c r="K280" s="88"/>
      <c r="L280" s="88"/>
      <c r="M280" s="88"/>
      <c r="N280" s="18"/>
      <c r="O280" s="144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4"/>
      <c r="K281" s="88"/>
      <c r="L281" s="88"/>
      <c r="M281" s="88"/>
      <c r="N281" s="18"/>
      <c r="O281" s="144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4"/>
      <c r="K282" s="88"/>
      <c r="L282" s="88"/>
      <c r="M282" s="88"/>
      <c r="N282" s="18"/>
      <c r="O282" s="144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4"/>
      <c r="K283" s="88"/>
      <c r="L283" s="88"/>
      <c r="M283" s="88"/>
      <c r="N283" s="18"/>
      <c r="O283" s="144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4"/>
      <c r="K284" s="88"/>
      <c r="L284" s="88"/>
      <c r="M284" s="88"/>
      <c r="N284" s="18"/>
      <c r="O284" s="144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4"/>
      <c r="K285" s="88"/>
      <c r="L285" s="88"/>
      <c r="M285" s="88"/>
      <c r="N285" s="18"/>
      <c r="O285" s="144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4"/>
      <c r="K286" s="88"/>
      <c r="L286" s="88"/>
      <c r="M286" s="88"/>
      <c r="N286" s="18"/>
      <c r="O286" s="144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4"/>
      <c r="K287" s="88"/>
      <c r="L287" s="88"/>
      <c r="M287" s="88"/>
      <c r="N287" s="18"/>
      <c r="O287" s="144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4"/>
      <c r="K288" s="88"/>
      <c r="L288" s="88"/>
      <c r="M288" s="88"/>
      <c r="N288" s="18"/>
      <c r="O288" s="144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4"/>
      <c r="K289" s="88"/>
      <c r="L289" s="88"/>
      <c r="M289" s="88"/>
      <c r="N289" s="18"/>
      <c r="O289" s="144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4"/>
      <c r="K290" s="88"/>
      <c r="L290" s="88"/>
      <c r="M290" s="88"/>
      <c r="N290" s="18"/>
      <c r="O290" s="144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4"/>
      <c r="K291" s="88"/>
      <c r="L291" s="88"/>
      <c r="M291" s="88"/>
      <c r="N291" s="18"/>
      <c r="O291" s="144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4"/>
      <c r="K292" s="88"/>
      <c r="L292" s="88"/>
      <c r="M292" s="88"/>
      <c r="N292" s="18"/>
      <c r="O292" s="144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4"/>
      <c r="K293" s="88"/>
      <c r="L293" s="88"/>
      <c r="M293" s="88"/>
      <c r="N293" s="18"/>
      <c r="O293" s="144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4"/>
      <c r="K294" s="88"/>
      <c r="L294" s="88"/>
      <c r="M294" s="88"/>
      <c r="N294" s="18"/>
      <c r="O294" s="144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4"/>
      <c r="K295" s="88"/>
      <c r="L295" s="88"/>
      <c r="M295" s="88"/>
      <c r="N295" s="18"/>
      <c r="O295" s="144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4"/>
      <c r="K296" s="88"/>
      <c r="L296" s="88"/>
      <c r="M296" s="88"/>
      <c r="N296" s="18"/>
      <c r="O296" s="144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4"/>
      <c r="K297" s="88"/>
      <c r="L297" s="88"/>
      <c r="M297" s="88"/>
      <c r="N297" s="18"/>
      <c r="O297" s="144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4"/>
      <c r="K298" s="88"/>
      <c r="L298" s="88"/>
      <c r="M298" s="88"/>
      <c r="N298" s="18"/>
      <c r="O298" s="144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4"/>
      <c r="K299" s="88"/>
      <c r="L299" s="88"/>
      <c r="M299" s="88"/>
      <c r="N299" s="18"/>
      <c r="O299" s="144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4"/>
      <c r="K300" s="88"/>
      <c r="L300" s="88"/>
      <c r="M300" s="88"/>
      <c r="N300" s="18"/>
      <c r="O300" s="144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4"/>
      <c r="K301" s="88"/>
      <c r="L301" s="88"/>
      <c r="M301" s="88"/>
      <c r="N301" s="18"/>
      <c r="O301" s="144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4"/>
      <c r="K302" s="88"/>
      <c r="L302" s="88"/>
      <c r="M302" s="88"/>
      <c r="N302" s="18"/>
      <c r="O302" s="144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4"/>
      <c r="K303" s="88"/>
      <c r="L303" s="88"/>
      <c r="M303" s="88"/>
      <c r="N303" s="18"/>
      <c r="O303" s="144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4"/>
      <c r="K304" s="88"/>
      <c r="L304" s="88"/>
      <c r="M304" s="88"/>
      <c r="N304" s="18"/>
      <c r="O304" s="144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4"/>
      <c r="K305" s="88"/>
      <c r="L305" s="88"/>
      <c r="M305" s="88"/>
      <c r="N305" s="18"/>
      <c r="O305" s="144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4"/>
      <c r="K306" s="88"/>
      <c r="L306" s="88"/>
      <c r="M306" s="88"/>
      <c r="N306" s="18"/>
      <c r="O306" s="144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4"/>
      <c r="K307" s="88"/>
      <c r="L307" s="88"/>
      <c r="M307" s="88"/>
      <c r="N307" s="18"/>
      <c r="O307" s="144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4"/>
      <c r="K308" s="88"/>
      <c r="L308" s="88"/>
      <c r="M308" s="88"/>
      <c r="N308" s="18"/>
      <c r="O308" s="144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4"/>
      <c r="K309" s="88"/>
      <c r="L309" s="88"/>
      <c r="M309" s="88"/>
      <c r="N309" s="18"/>
      <c r="O309" s="144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4"/>
      <c r="K310" s="88"/>
      <c r="L310" s="88"/>
      <c r="M310" s="88"/>
      <c r="N310" s="18"/>
      <c r="O310" s="144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4"/>
      <c r="K311" s="88"/>
      <c r="L311" s="88"/>
      <c r="M311" s="88"/>
      <c r="N311" s="18"/>
      <c r="O311" s="144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4"/>
      <c r="K312" s="88"/>
      <c r="L312" s="88"/>
      <c r="M312" s="88"/>
      <c r="N312" s="18"/>
      <c r="O312" s="144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4"/>
      <c r="K313" s="88"/>
      <c r="L313" s="88"/>
      <c r="M313" s="88"/>
      <c r="N313" s="18"/>
      <c r="O313" s="144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4"/>
      <c r="K314" s="88"/>
      <c r="L314" s="88"/>
      <c r="M314" s="88"/>
      <c r="N314" s="18"/>
      <c r="O314" s="144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4"/>
      <c r="K315" s="88"/>
      <c r="L315" s="88"/>
      <c r="M315" s="88"/>
      <c r="N315" s="18"/>
      <c r="O315" s="144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4"/>
      <c r="K316" s="88"/>
      <c r="L316" s="88"/>
      <c r="M316" s="88"/>
      <c r="N316" s="18"/>
      <c r="O316" s="144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4"/>
      <c r="K317" s="88"/>
      <c r="L317" s="88"/>
      <c r="M317" s="88"/>
      <c r="N317" s="18"/>
      <c r="O317" s="144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4"/>
      <c r="K318" s="88"/>
      <c r="L318" s="88"/>
      <c r="M318" s="88"/>
      <c r="N318" s="18"/>
      <c r="O318" s="144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4"/>
      <c r="K319" s="88"/>
      <c r="L319" s="88"/>
      <c r="M319" s="88"/>
      <c r="N319" s="18"/>
      <c r="O319" s="144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4"/>
      <c r="K320" s="88"/>
      <c r="L320" s="88"/>
      <c r="M320" s="88"/>
      <c r="N320" s="18"/>
      <c r="O320" s="144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4"/>
      <c r="K321" s="88"/>
      <c r="L321" s="88"/>
      <c r="M321" s="88"/>
      <c r="N321" s="18"/>
      <c r="O321" s="144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4"/>
      <c r="K322" s="88"/>
      <c r="L322" s="88"/>
      <c r="M322" s="88"/>
      <c r="N322" s="18"/>
      <c r="O322" s="144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4"/>
      <c r="K323" s="88"/>
      <c r="L323" s="88"/>
      <c r="M323" s="88"/>
      <c r="N323" s="18"/>
      <c r="O323" s="144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4"/>
      <c r="K324" s="88"/>
      <c r="L324" s="88"/>
      <c r="M324" s="88"/>
      <c r="N324" s="18"/>
      <c r="O324" s="144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4"/>
      <c r="K325" s="88"/>
      <c r="L325" s="88"/>
      <c r="M325" s="88"/>
      <c r="N325" s="18"/>
      <c r="O325" s="144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4"/>
      <c r="K326" s="88"/>
      <c r="L326" s="88"/>
      <c r="M326" s="88"/>
      <c r="N326" s="18"/>
      <c r="O326" s="144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4"/>
      <c r="K327" s="88"/>
      <c r="L327" s="88"/>
      <c r="M327" s="88"/>
      <c r="N327" s="18"/>
      <c r="O327" s="144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4"/>
      <c r="K328" s="88"/>
      <c r="L328" s="88"/>
      <c r="M328" s="88"/>
      <c r="N328" s="18"/>
      <c r="O328" s="144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4"/>
      <c r="K329" s="88"/>
      <c r="L329" s="88"/>
      <c r="M329" s="88"/>
      <c r="N329" s="18"/>
      <c r="O329" s="144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4"/>
      <c r="K330" s="88"/>
      <c r="L330" s="88"/>
      <c r="M330" s="88"/>
      <c r="N330" s="18"/>
      <c r="O330" s="144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4"/>
      <c r="K331" s="88"/>
      <c r="L331" s="88"/>
      <c r="M331" s="88"/>
      <c r="N331" s="18"/>
      <c r="O331" s="144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4"/>
      <c r="K332" s="88"/>
      <c r="L332" s="88"/>
      <c r="M332" s="88"/>
      <c r="N332" s="18"/>
      <c r="O332" s="144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4"/>
      <c r="K333" s="88"/>
      <c r="L333" s="88"/>
      <c r="M333" s="88"/>
      <c r="N333" s="18"/>
      <c r="O333" s="144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4"/>
      <c r="K334" s="88"/>
      <c r="L334" s="88"/>
      <c r="M334" s="88"/>
      <c r="N334" s="18"/>
      <c r="O334" s="144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4"/>
      <c r="K335" s="88"/>
      <c r="L335" s="88"/>
      <c r="M335" s="88"/>
      <c r="N335" s="18"/>
      <c r="O335" s="144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O336" s="144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5:26">
      <c r="O337" s="144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5:26">
      <c r="O338" s="144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5:26">
      <c r="O339" s="144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5:26">
      <c r="O340" s="144"/>
      <c r="P340" s="18"/>
      <c r="Q340" s="18"/>
    </row>
    <row r="341" spans="5:26">
      <c r="O341" s="144"/>
    </row>
    <row r="342" spans="5:26">
      <c r="O342" s="144"/>
    </row>
    <row r="352" spans="5:26">
      <c r="E352" s="153"/>
      <c r="G352" s="117"/>
      <c r="H352" s="145"/>
    </row>
    <row r="354" spans="11:14">
      <c r="K354" s="145"/>
      <c r="L354" s="145"/>
      <c r="M354" s="145"/>
      <c r="N354" s="145"/>
    </row>
    <row r="355" spans="11:14">
      <c r="K355" s="145"/>
      <c r="L355" s="145"/>
      <c r="M355" s="145"/>
      <c r="N355" s="145"/>
    </row>
  </sheetData>
  <autoFilter ref="Q1:S355">
    <filterColumn colId="1"/>
  </autoFilter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7" customFormat="1" ht="15" customHeight="1">
      <c r="A1" s="268" t="s">
        <v>2152</v>
      </c>
      <c r="B1" s="268"/>
      <c r="C1" s="268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7" customFormat="1" ht="58.5" customHeight="1">
      <c r="A2" s="187" t="s">
        <v>13</v>
      </c>
      <c r="B2" s="187" t="s">
        <v>218</v>
      </c>
      <c r="C2" s="182" t="s">
        <v>259</v>
      </c>
      <c r="D2" s="187" t="s">
        <v>260</v>
      </c>
      <c r="E2" s="187" t="s">
        <v>261</v>
      </c>
      <c r="F2" s="187" t="s">
        <v>262</v>
      </c>
      <c r="G2" s="187" t="s">
        <v>263</v>
      </c>
      <c r="H2" s="187" t="s">
        <v>264</v>
      </c>
      <c r="I2" s="524" t="s">
        <v>265</v>
      </c>
      <c r="J2" s="524"/>
      <c r="K2" s="269" t="s">
        <v>273</v>
      </c>
      <c r="L2" s="269" t="s">
        <v>274</v>
      </c>
      <c r="M2" s="187" t="s">
        <v>275</v>
      </c>
      <c r="N2" s="187" t="s">
        <v>268</v>
      </c>
      <c r="O2" s="182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8">
        <v>1</v>
      </c>
      <c r="B3" s="219">
        <v>42863</v>
      </c>
      <c r="C3" s="220" t="s">
        <v>2549</v>
      </c>
      <c r="D3" s="221" t="s">
        <v>270</v>
      </c>
      <c r="E3" s="222">
        <v>64.393500000000003</v>
      </c>
      <c r="F3" s="266">
        <v>64.290000000000006</v>
      </c>
      <c r="G3" s="266">
        <v>64.66</v>
      </c>
      <c r="H3" s="266">
        <v>64.59</v>
      </c>
      <c r="I3" s="519" t="s">
        <v>2550</v>
      </c>
      <c r="J3" s="519"/>
      <c r="K3" s="223">
        <v>0.26649999999999352</v>
      </c>
      <c r="L3" s="224">
        <v>266.49999999999352</v>
      </c>
      <c r="M3" s="266">
        <v>1000</v>
      </c>
      <c r="N3" s="225" t="s">
        <v>272</v>
      </c>
      <c r="O3" s="262">
        <v>42864</v>
      </c>
      <c r="Q3" s="226"/>
      <c r="R3" s="227" t="s">
        <v>2411</v>
      </c>
      <c r="S3" s="227"/>
      <c r="T3" s="18"/>
      <c r="U3" s="18"/>
      <c r="V3" s="18"/>
      <c r="W3" s="18"/>
      <c r="X3" s="18"/>
      <c r="Y3" s="18"/>
    </row>
    <row r="4" spans="1:27" s="19" customFormat="1" ht="12" customHeight="1">
      <c r="A4" s="218">
        <v>2</v>
      </c>
      <c r="B4" s="219">
        <v>42863</v>
      </c>
      <c r="C4" s="220" t="s">
        <v>2551</v>
      </c>
      <c r="D4" s="221" t="s">
        <v>270</v>
      </c>
      <c r="E4" s="222">
        <v>64.653499999999994</v>
      </c>
      <c r="F4" s="266">
        <v>64.45</v>
      </c>
      <c r="G4" s="266">
        <v>64.965000000000003</v>
      </c>
      <c r="H4" s="266">
        <v>65.05</v>
      </c>
      <c r="I4" s="519" t="s">
        <v>2552</v>
      </c>
      <c r="J4" s="519"/>
      <c r="K4" s="223">
        <v>0.31150000000000944</v>
      </c>
      <c r="L4" s="224">
        <v>311.50000000000944</v>
      </c>
      <c r="M4" s="266">
        <v>1000</v>
      </c>
      <c r="N4" s="225" t="s">
        <v>272</v>
      </c>
      <c r="O4" s="262">
        <v>42864</v>
      </c>
      <c r="Q4" s="226"/>
      <c r="R4" s="227" t="s">
        <v>2411</v>
      </c>
      <c r="S4" s="227"/>
      <c r="T4" s="18"/>
      <c r="U4" s="18"/>
      <c r="V4" s="18"/>
      <c r="W4" s="18"/>
      <c r="X4" s="18"/>
      <c r="Y4" s="18"/>
    </row>
    <row r="5" spans="1:27" s="19" customFormat="1" ht="12" customHeight="1">
      <c r="A5" s="218">
        <v>3</v>
      </c>
      <c r="B5" s="219">
        <v>42864</v>
      </c>
      <c r="C5" s="220" t="s">
        <v>2559</v>
      </c>
      <c r="D5" s="221" t="s">
        <v>2354</v>
      </c>
      <c r="E5" s="222">
        <v>70.650000000000006</v>
      </c>
      <c r="F5" s="266">
        <v>70.8</v>
      </c>
      <c r="G5" s="266">
        <v>70.069999999999993</v>
      </c>
      <c r="H5" s="266">
        <v>70.400000000000006</v>
      </c>
      <c r="I5" s="519" t="s">
        <v>2560</v>
      </c>
      <c r="J5" s="519"/>
      <c r="K5" s="223">
        <v>0.58000000000001295</v>
      </c>
      <c r="L5" s="224">
        <v>580.00000000001</v>
      </c>
      <c r="M5" s="266">
        <v>1000</v>
      </c>
      <c r="N5" s="225" t="s">
        <v>272</v>
      </c>
      <c r="O5" s="262">
        <v>42867</v>
      </c>
      <c r="Q5" s="226"/>
      <c r="R5" s="227" t="s">
        <v>2411</v>
      </c>
      <c r="S5" s="227"/>
      <c r="T5" s="18"/>
      <c r="U5" s="18"/>
      <c r="V5" s="18"/>
      <c r="W5" s="18"/>
      <c r="X5" s="18"/>
      <c r="Y5" s="18"/>
    </row>
    <row r="6" spans="1:27" s="117" customFormat="1">
      <c r="A6" s="228">
        <v>4</v>
      </c>
      <c r="B6" s="229">
        <v>42864</v>
      </c>
      <c r="C6" s="216" t="s">
        <v>2553</v>
      </c>
      <c r="D6" s="217" t="s">
        <v>270</v>
      </c>
      <c r="E6" s="230">
        <v>83.774000000000001</v>
      </c>
      <c r="F6" s="230">
        <v>83.37</v>
      </c>
      <c r="G6" s="230">
        <v>83.37</v>
      </c>
      <c r="H6" s="230">
        <v>84.77</v>
      </c>
      <c r="I6" s="521" t="s">
        <v>2554</v>
      </c>
      <c r="J6" s="521"/>
      <c r="K6" s="231">
        <v>-0.40399999999999636</v>
      </c>
      <c r="L6" s="232">
        <v>-403.99999999999636</v>
      </c>
      <c r="M6" s="264">
        <v>1000</v>
      </c>
      <c r="N6" s="233" t="s">
        <v>2148</v>
      </c>
      <c r="O6" s="229">
        <v>42866</v>
      </c>
      <c r="P6" s="19"/>
      <c r="Q6" s="226"/>
      <c r="R6" s="227" t="s">
        <v>2411</v>
      </c>
      <c r="S6" s="227"/>
      <c r="T6" s="18"/>
      <c r="U6" s="18"/>
      <c r="V6" s="18"/>
      <c r="W6" s="18"/>
      <c r="X6" s="18"/>
      <c r="Y6" s="18"/>
      <c r="Z6" s="18"/>
      <c r="AA6" s="18"/>
    </row>
    <row r="7" spans="1:27" s="117" customFormat="1">
      <c r="A7" s="238">
        <v>5</v>
      </c>
      <c r="B7" s="239">
        <v>42866</v>
      </c>
      <c r="C7" s="240" t="s">
        <v>2549</v>
      </c>
      <c r="D7" s="241" t="s">
        <v>270</v>
      </c>
      <c r="E7" s="241">
        <v>64.655500000000004</v>
      </c>
      <c r="F7" s="241">
        <v>64.55</v>
      </c>
      <c r="G7" s="241">
        <v>64.55</v>
      </c>
      <c r="H7" s="241">
        <v>64.86</v>
      </c>
      <c r="I7" s="526" t="s">
        <v>2561</v>
      </c>
      <c r="J7" s="526"/>
      <c r="K7" s="263">
        <v>-0.10550000000000637</v>
      </c>
      <c r="L7" s="242">
        <f>K7*M7</f>
        <v>-105.50000000000637</v>
      </c>
      <c r="M7" s="243">
        <v>1000</v>
      </c>
      <c r="N7" s="244" t="s">
        <v>2148</v>
      </c>
      <c r="O7" s="267">
        <v>42866</v>
      </c>
      <c r="P7" s="19"/>
      <c r="Q7" s="226"/>
      <c r="R7" s="245" t="s">
        <v>2411</v>
      </c>
      <c r="S7" s="227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8">
        <v>6</v>
      </c>
      <c r="B8" s="219">
        <v>42870</v>
      </c>
      <c r="C8" s="220" t="s">
        <v>2549</v>
      </c>
      <c r="D8" s="221" t="s">
        <v>270</v>
      </c>
      <c r="E8" s="222">
        <v>64.227500000000006</v>
      </c>
      <c r="F8" s="266">
        <v>64.08</v>
      </c>
      <c r="G8" s="266">
        <v>64.459999999999994</v>
      </c>
      <c r="H8" s="266">
        <v>64.48</v>
      </c>
      <c r="I8" s="519" t="s">
        <v>2555</v>
      </c>
      <c r="J8" s="519"/>
      <c r="K8" s="223">
        <v>0.23249999999998749</v>
      </c>
      <c r="L8" s="224">
        <v>232.49999999998749</v>
      </c>
      <c r="M8" s="266">
        <v>1000</v>
      </c>
      <c r="N8" s="225" t="s">
        <v>272</v>
      </c>
      <c r="O8" s="262">
        <v>42873</v>
      </c>
      <c r="Q8" s="226"/>
      <c r="R8" s="227" t="s">
        <v>2411</v>
      </c>
      <c r="S8" s="227"/>
      <c r="T8" s="18"/>
      <c r="U8" s="18"/>
      <c r="V8" s="18"/>
      <c r="W8" s="18"/>
      <c r="X8" s="18"/>
      <c r="Y8" s="18"/>
    </row>
    <row r="9" spans="1:27" s="117" customFormat="1">
      <c r="A9" s="228">
        <v>7</v>
      </c>
      <c r="B9" s="229">
        <v>42874</v>
      </c>
      <c r="C9" s="216" t="s">
        <v>2549</v>
      </c>
      <c r="D9" s="217" t="s">
        <v>2354</v>
      </c>
      <c r="E9" s="230">
        <v>64.83</v>
      </c>
      <c r="F9" s="230">
        <v>65</v>
      </c>
      <c r="G9" s="230">
        <v>65</v>
      </c>
      <c r="H9" s="230">
        <v>64.5</v>
      </c>
      <c r="I9" s="521" t="s">
        <v>2556</v>
      </c>
      <c r="J9" s="521"/>
      <c r="K9" s="231">
        <v>-0.17000000000000171</v>
      </c>
      <c r="L9" s="232">
        <v>-170.00000000000171</v>
      </c>
      <c r="M9" s="264">
        <v>1000</v>
      </c>
      <c r="N9" s="233" t="s">
        <v>2148</v>
      </c>
      <c r="O9" s="229">
        <v>42874</v>
      </c>
      <c r="P9" s="19"/>
      <c r="Q9" s="226"/>
      <c r="R9" s="227" t="s">
        <v>2411</v>
      </c>
      <c r="S9" s="227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8">
        <v>8</v>
      </c>
      <c r="B10" s="219">
        <v>42878</v>
      </c>
      <c r="C10" s="220" t="s">
        <v>2549</v>
      </c>
      <c r="D10" s="221" t="s">
        <v>270</v>
      </c>
      <c r="E10" s="222">
        <v>64.83</v>
      </c>
      <c r="F10" s="266">
        <v>64.62</v>
      </c>
      <c r="G10" s="266">
        <v>64.95</v>
      </c>
      <c r="H10" s="266">
        <v>65.2</v>
      </c>
      <c r="I10" s="519" t="s">
        <v>2557</v>
      </c>
      <c r="J10" s="519"/>
      <c r="K10" s="223">
        <v>0.12000000000000455</v>
      </c>
      <c r="L10" s="224">
        <v>120.00000000000455</v>
      </c>
      <c r="M10" s="266">
        <v>1000</v>
      </c>
      <c r="N10" s="225" t="s">
        <v>272</v>
      </c>
      <c r="O10" s="262">
        <v>42879</v>
      </c>
      <c r="Q10" s="226"/>
      <c r="R10" s="227" t="s">
        <v>2411</v>
      </c>
      <c r="S10" s="227"/>
      <c r="T10" s="18"/>
      <c r="U10" s="18"/>
      <c r="V10" s="18"/>
      <c r="W10" s="18"/>
      <c r="X10" s="18"/>
      <c r="Y10" s="18"/>
    </row>
    <row r="11" spans="1:27" s="19" customFormat="1" ht="12" customHeight="1">
      <c r="A11" s="234">
        <v>9</v>
      </c>
      <c r="B11" s="235">
        <v>42880</v>
      </c>
      <c r="C11" s="236" t="s">
        <v>2549</v>
      </c>
      <c r="D11" s="234" t="s">
        <v>270</v>
      </c>
      <c r="E11" s="234">
        <v>64.569999999999993</v>
      </c>
      <c r="F11" s="234">
        <v>64.25</v>
      </c>
      <c r="G11" s="234">
        <v>64.56</v>
      </c>
      <c r="H11" s="234">
        <v>65</v>
      </c>
      <c r="I11" s="525" t="s">
        <v>2558</v>
      </c>
      <c r="J11" s="525"/>
      <c r="K11" s="234">
        <v>-9.9999999999909051E-3</v>
      </c>
      <c r="L11" s="234">
        <v>-9.9999999999909051</v>
      </c>
      <c r="M11" s="234">
        <v>1000</v>
      </c>
      <c r="N11" s="234" t="s">
        <v>2519</v>
      </c>
      <c r="O11" s="270">
        <v>42884</v>
      </c>
      <c r="Q11" s="226"/>
      <c r="R11" s="227" t="s">
        <v>2411</v>
      </c>
      <c r="S11" s="227"/>
      <c r="T11" s="18"/>
      <c r="U11" s="18"/>
      <c r="V11" s="18"/>
      <c r="W11" s="18"/>
      <c r="X11" s="18"/>
      <c r="Y11" s="18"/>
    </row>
    <row r="12" spans="1:27" s="19" customFormat="1" ht="12" customHeight="1">
      <c r="A12" s="228">
        <v>10</v>
      </c>
      <c r="B12" s="229">
        <v>42885</v>
      </c>
      <c r="C12" s="216" t="s">
        <v>2551</v>
      </c>
      <c r="D12" s="217" t="s">
        <v>270</v>
      </c>
      <c r="E12" s="230">
        <v>64.912499999999994</v>
      </c>
      <c r="F12" s="230">
        <v>64.709999999999994</v>
      </c>
      <c r="G12" s="230">
        <v>64.709999999999994</v>
      </c>
      <c r="H12" s="230">
        <v>65.31</v>
      </c>
      <c r="I12" s="520" t="s">
        <v>2562</v>
      </c>
      <c r="J12" s="521"/>
      <c r="K12" s="231">
        <v>-0.20250000000000057</v>
      </c>
      <c r="L12" s="232">
        <v>-202.50000000000057</v>
      </c>
      <c r="M12" s="264">
        <v>1000</v>
      </c>
      <c r="N12" s="233" t="s">
        <v>2148</v>
      </c>
      <c r="O12" s="229">
        <v>42886</v>
      </c>
      <c r="Q12" s="237"/>
      <c r="R12" s="88" t="s">
        <v>2411</v>
      </c>
      <c r="S12" s="18"/>
      <c r="T12" s="18"/>
      <c r="U12" s="18"/>
      <c r="V12" s="18"/>
      <c r="W12" s="18"/>
      <c r="X12" s="18"/>
      <c r="Y12" s="18"/>
    </row>
    <row r="13" spans="1:27" s="145" customFormat="1">
      <c r="A13" s="228">
        <v>11</v>
      </c>
      <c r="B13" s="229">
        <v>42887</v>
      </c>
      <c r="C13" s="216" t="s">
        <v>2551</v>
      </c>
      <c r="D13" s="217" t="s">
        <v>270</v>
      </c>
      <c r="E13" s="230">
        <v>64.655000000000001</v>
      </c>
      <c r="F13" s="230">
        <v>64.45</v>
      </c>
      <c r="G13" s="230">
        <v>64.45</v>
      </c>
      <c r="H13" s="230">
        <v>65.05</v>
      </c>
      <c r="I13" s="520" t="s">
        <v>2562</v>
      </c>
      <c r="J13" s="521"/>
      <c r="K13" s="231">
        <f t="shared" ref="K13:K19" si="0">G13-E13</f>
        <v>-0.20499999999999829</v>
      </c>
      <c r="L13" s="232">
        <f t="shared" ref="L13:L19" si="1">K13*M13</f>
        <v>-204.99999999999829</v>
      </c>
      <c r="M13" s="231">
        <v>1000</v>
      </c>
      <c r="N13" s="233" t="s">
        <v>2148</v>
      </c>
      <c r="O13" s="229">
        <v>42894</v>
      </c>
      <c r="P13" s="212"/>
      <c r="Q13" s="261"/>
      <c r="R13" s="154" t="s">
        <v>2411</v>
      </c>
      <c r="S13" s="212"/>
      <c r="T13" s="144"/>
      <c r="U13" s="144"/>
      <c r="V13" s="144"/>
      <c r="W13" s="144"/>
      <c r="X13" s="144"/>
      <c r="Y13" s="144"/>
      <c r="Z13" s="144"/>
      <c r="AA13" s="212"/>
    </row>
    <row r="14" spans="1:27" s="145" customFormat="1">
      <c r="A14" s="218">
        <v>12</v>
      </c>
      <c r="B14" s="219">
        <v>42898</v>
      </c>
      <c r="C14" s="220" t="s">
        <v>2551</v>
      </c>
      <c r="D14" s="221" t="s">
        <v>270</v>
      </c>
      <c r="E14" s="222">
        <v>64.45</v>
      </c>
      <c r="F14" s="266">
        <v>64</v>
      </c>
      <c r="G14" s="266">
        <v>64.762500000000003</v>
      </c>
      <c r="H14" s="266">
        <v>65.2</v>
      </c>
      <c r="I14" s="519" t="s">
        <v>2552</v>
      </c>
      <c r="J14" s="519"/>
      <c r="K14" s="223">
        <f t="shared" si="0"/>
        <v>0.3125</v>
      </c>
      <c r="L14" s="224">
        <f t="shared" si="1"/>
        <v>312.5</v>
      </c>
      <c r="M14" s="266">
        <v>1000</v>
      </c>
      <c r="N14" s="225" t="s">
        <v>272</v>
      </c>
      <c r="O14" s="262">
        <v>42902</v>
      </c>
      <c r="P14" s="212"/>
      <c r="Q14" s="212"/>
      <c r="R14" s="208"/>
      <c r="S14" s="212"/>
      <c r="T14" s="212"/>
      <c r="U14" s="212"/>
      <c r="V14" s="212"/>
      <c r="W14" s="212"/>
      <c r="X14" s="212"/>
      <c r="Y14" s="212"/>
      <c r="Z14" s="212"/>
      <c r="AA14" s="212"/>
    </row>
    <row r="15" spans="1:27" s="145" customFormat="1">
      <c r="A15" s="218">
        <v>13</v>
      </c>
      <c r="B15" s="219">
        <v>42902</v>
      </c>
      <c r="C15" s="220" t="s">
        <v>2551</v>
      </c>
      <c r="D15" s="221" t="s">
        <v>270</v>
      </c>
      <c r="E15" s="222">
        <v>64.510000000000005</v>
      </c>
      <c r="F15" s="266">
        <v>64.2</v>
      </c>
      <c r="G15" s="266">
        <v>64.7</v>
      </c>
      <c r="H15" s="266">
        <v>65.11</v>
      </c>
      <c r="I15" s="519" t="s">
        <v>2563</v>
      </c>
      <c r="J15" s="519"/>
      <c r="K15" s="223">
        <f t="shared" si="0"/>
        <v>0.18999999999999773</v>
      </c>
      <c r="L15" s="224">
        <f t="shared" si="1"/>
        <v>189.99999999999773</v>
      </c>
      <c r="M15" s="266">
        <v>1000</v>
      </c>
      <c r="N15" s="225" t="s">
        <v>272</v>
      </c>
      <c r="O15" s="262">
        <v>42907</v>
      </c>
      <c r="P15" s="212"/>
      <c r="Q15" s="212"/>
      <c r="R15" s="208"/>
      <c r="S15" s="212"/>
      <c r="T15" s="212"/>
      <c r="U15" s="212"/>
      <c r="V15" s="212"/>
      <c r="W15" s="212"/>
      <c r="X15" s="212"/>
      <c r="Y15" s="212"/>
      <c r="Z15" s="212"/>
      <c r="AA15" s="212"/>
    </row>
    <row r="16" spans="1:27" s="145" customFormat="1">
      <c r="A16" s="228">
        <v>14</v>
      </c>
      <c r="B16" s="229">
        <v>42908</v>
      </c>
      <c r="C16" s="216" t="s">
        <v>2551</v>
      </c>
      <c r="D16" s="217" t="s">
        <v>270</v>
      </c>
      <c r="E16" s="230">
        <v>64.56</v>
      </c>
      <c r="F16" s="230">
        <v>64.2</v>
      </c>
      <c r="G16" s="230">
        <v>64.2</v>
      </c>
      <c r="H16" s="230">
        <v>65.099999999999994</v>
      </c>
      <c r="I16" s="520" t="s">
        <v>2568</v>
      </c>
      <c r="J16" s="521"/>
      <c r="K16" s="231">
        <f t="shared" si="0"/>
        <v>-0.35999999999999943</v>
      </c>
      <c r="L16" s="232">
        <f t="shared" si="1"/>
        <v>-359.99999999999943</v>
      </c>
      <c r="M16" s="231">
        <v>1000</v>
      </c>
      <c r="N16" s="233" t="s">
        <v>2148</v>
      </c>
      <c r="O16" s="229">
        <v>42916</v>
      </c>
      <c r="P16" s="212"/>
      <c r="Q16" s="212"/>
      <c r="R16" s="208"/>
      <c r="S16" s="212"/>
      <c r="T16" s="212"/>
      <c r="U16" s="212"/>
      <c r="V16" s="212"/>
      <c r="W16" s="212"/>
      <c r="X16" s="212"/>
      <c r="Y16" s="212"/>
      <c r="Z16" s="212"/>
      <c r="AA16" s="212"/>
    </row>
    <row r="17" spans="1:27" s="145" customFormat="1">
      <c r="A17" s="228">
        <v>15</v>
      </c>
      <c r="B17" s="229">
        <v>42926</v>
      </c>
      <c r="C17" s="216" t="s">
        <v>2564</v>
      </c>
      <c r="D17" s="217" t="s">
        <v>270</v>
      </c>
      <c r="E17" s="230">
        <v>64.67</v>
      </c>
      <c r="F17" s="230">
        <v>64.400000000000006</v>
      </c>
      <c r="G17" s="230">
        <v>64.400000000000006</v>
      </c>
      <c r="H17" s="230">
        <v>65.150000000000006</v>
      </c>
      <c r="I17" s="520" t="s">
        <v>2569</v>
      </c>
      <c r="J17" s="521"/>
      <c r="K17" s="231">
        <f t="shared" si="0"/>
        <v>-0.26999999999999602</v>
      </c>
      <c r="L17" s="232">
        <f t="shared" si="1"/>
        <v>-269.99999999999602</v>
      </c>
      <c r="M17" s="231">
        <v>1000</v>
      </c>
      <c r="N17" s="233" t="s">
        <v>2148</v>
      </c>
      <c r="O17" s="229">
        <v>42947</v>
      </c>
      <c r="P17" s="212"/>
      <c r="Q17" s="212"/>
      <c r="R17" s="208"/>
      <c r="S17" s="212"/>
      <c r="T17" s="212"/>
      <c r="U17" s="212"/>
      <c r="V17" s="212"/>
      <c r="W17" s="212"/>
      <c r="X17" s="212"/>
      <c r="Y17" s="212"/>
      <c r="Z17" s="212"/>
      <c r="AA17" s="212"/>
    </row>
    <row r="18" spans="1:27" s="145" customFormat="1">
      <c r="A18" s="228">
        <v>16</v>
      </c>
      <c r="B18" s="229">
        <v>42949</v>
      </c>
      <c r="C18" s="216" t="s">
        <v>2565</v>
      </c>
      <c r="D18" s="217" t="s">
        <v>270</v>
      </c>
      <c r="E18" s="230">
        <v>64.234999999999999</v>
      </c>
      <c r="F18" s="230">
        <v>63.98</v>
      </c>
      <c r="G18" s="230">
        <v>63.98</v>
      </c>
      <c r="H18" s="230">
        <v>64.75</v>
      </c>
      <c r="I18" s="520" t="s">
        <v>2566</v>
      </c>
      <c r="J18" s="521"/>
      <c r="K18" s="231">
        <f t="shared" si="0"/>
        <v>-0.25500000000000256</v>
      </c>
      <c r="L18" s="232">
        <f t="shared" si="1"/>
        <v>-255.00000000000256</v>
      </c>
      <c r="M18" s="231">
        <v>1000</v>
      </c>
      <c r="N18" s="233" t="s">
        <v>2148</v>
      </c>
      <c r="O18" s="229">
        <v>42949</v>
      </c>
      <c r="P18" s="212"/>
      <c r="Q18" s="212"/>
      <c r="R18" s="208"/>
      <c r="S18" s="212"/>
      <c r="T18" s="212"/>
      <c r="U18" s="212"/>
      <c r="V18" s="212"/>
      <c r="W18" s="212"/>
      <c r="X18" s="212"/>
      <c r="Y18" s="212"/>
      <c r="Z18" s="212"/>
      <c r="AA18" s="212"/>
    </row>
    <row r="19" spans="1:27" s="145" customFormat="1">
      <c r="A19" s="218">
        <v>17</v>
      </c>
      <c r="B19" s="219">
        <v>42955</v>
      </c>
      <c r="C19" s="246" t="s">
        <v>2565</v>
      </c>
      <c r="D19" s="221" t="s">
        <v>270</v>
      </c>
      <c r="E19" s="222">
        <v>63.942500000000003</v>
      </c>
      <c r="F19" s="266">
        <v>63.6</v>
      </c>
      <c r="G19" s="266">
        <v>64.150000000000006</v>
      </c>
      <c r="H19" s="266">
        <v>64.5</v>
      </c>
      <c r="I19" s="519" t="s">
        <v>2567</v>
      </c>
      <c r="J19" s="519"/>
      <c r="K19" s="223">
        <f t="shared" si="0"/>
        <v>0.20750000000000313</v>
      </c>
      <c r="L19" s="224">
        <f t="shared" si="1"/>
        <v>207.50000000000313</v>
      </c>
      <c r="M19" s="266">
        <v>1000</v>
      </c>
      <c r="N19" s="225" t="s">
        <v>272</v>
      </c>
      <c r="O19" s="262">
        <v>42957</v>
      </c>
      <c r="P19" s="212"/>
      <c r="Q19" s="212"/>
      <c r="R19" s="208"/>
      <c r="S19" s="212"/>
      <c r="T19" s="212"/>
      <c r="U19" s="212"/>
      <c r="V19" s="212"/>
      <c r="W19" s="212"/>
      <c r="X19" s="212"/>
      <c r="Y19" s="212"/>
      <c r="Z19" s="212"/>
      <c r="AA19" s="212"/>
    </row>
    <row r="20" spans="1:27" s="145" customFormat="1">
      <c r="A20" s="228">
        <v>18</v>
      </c>
      <c r="B20" s="229">
        <v>42969</v>
      </c>
      <c r="C20" s="216" t="s">
        <v>2565</v>
      </c>
      <c r="D20" s="217" t="s">
        <v>270</v>
      </c>
      <c r="E20" s="230">
        <v>64.117500000000007</v>
      </c>
      <c r="F20" s="230">
        <v>63.9</v>
      </c>
      <c r="G20" s="230">
        <v>64.010000000000005</v>
      </c>
      <c r="H20" s="230">
        <v>64.5</v>
      </c>
      <c r="I20" s="520" t="s">
        <v>2611</v>
      </c>
      <c r="J20" s="521"/>
      <c r="K20" s="231">
        <f t="shared" ref="K20:K22" si="2">G20-E20</f>
        <v>-0.10750000000000171</v>
      </c>
      <c r="L20" s="232">
        <f t="shared" ref="L20:L21" si="3">K20*M20</f>
        <v>-107.50000000000171</v>
      </c>
      <c r="M20" s="231">
        <v>1000</v>
      </c>
      <c r="N20" s="233" t="s">
        <v>2148</v>
      </c>
      <c r="O20" s="229">
        <v>42976</v>
      </c>
      <c r="P20" s="212"/>
      <c r="Q20" s="212"/>
      <c r="R20" s="208"/>
      <c r="S20" s="212"/>
      <c r="T20" s="212"/>
      <c r="U20" s="212"/>
      <c r="V20" s="212"/>
      <c r="W20" s="212"/>
      <c r="X20" s="212"/>
      <c r="Y20" s="212"/>
      <c r="Z20" s="212"/>
      <c r="AA20" s="212"/>
    </row>
    <row r="21" spans="1:27" s="145" customFormat="1">
      <c r="A21" s="218">
        <v>19</v>
      </c>
      <c r="B21" s="219">
        <v>42979</v>
      </c>
      <c r="C21" s="246" t="s">
        <v>2613</v>
      </c>
      <c r="D21" s="221" t="s">
        <v>270</v>
      </c>
      <c r="E21" s="222">
        <v>64.099999999999994</v>
      </c>
      <c r="F21" s="266">
        <v>63.8</v>
      </c>
      <c r="G21" s="266">
        <v>64.204999999999998</v>
      </c>
      <c r="H21" s="266">
        <v>64.7</v>
      </c>
      <c r="I21" s="519" t="s">
        <v>2614</v>
      </c>
      <c r="J21" s="519"/>
      <c r="K21" s="223">
        <f t="shared" si="2"/>
        <v>0.10500000000000398</v>
      </c>
      <c r="L21" s="224">
        <f t="shared" si="3"/>
        <v>105.00000000000398</v>
      </c>
      <c r="M21" s="266">
        <v>1000</v>
      </c>
      <c r="N21" s="225" t="s">
        <v>272</v>
      </c>
      <c r="O21" s="262">
        <v>42979</v>
      </c>
      <c r="P21" s="212"/>
      <c r="Q21" s="212"/>
      <c r="R21" s="208"/>
      <c r="S21" s="212"/>
      <c r="T21" s="212"/>
      <c r="U21" s="212"/>
      <c r="V21" s="212"/>
      <c r="W21" s="212"/>
      <c r="X21" s="212"/>
      <c r="Y21" s="212"/>
      <c r="Z21" s="212"/>
      <c r="AA21" s="212"/>
    </row>
    <row r="22" spans="1:27" s="145" customFormat="1">
      <c r="A22" s="218">
        <v>20</v>
      </c>
      <c r="B22" s="219">
        <v>42982</v>
      </c>
      <c r="C22" s="246" t="s">
        <v>2613</v>
      </c>
      <c r="D22" s="221" t="s">
        <v>270</v>
      </c>
      <c r="E22" s="222">
        <v>64.094999999999999</v>
      </c>
      <c r="F22" s="266">
        <v>63.8</v>
      </c>
      <c r="G22" s="266">
        <v>64.194999999999993</v>
      </c>
      <c r="H22" s="266">
        <v>64.7</v>
      </c>
      <c r="I22" s="519" t="s">
        <v>2617</v>
      </c>
      <c r="J22" s="519"/>
      <c r="K22" s="223">
        <f t="shared" si="2"/>
        <v>9.9999999999994316E-2</v>
      </c>
      <c r="L22" s="224">
        <f t="shared" ref="L22" si="4">K22*M22</f>
        <v>99.999999999994316</v>
      </c>
      <c r="M22" s="266">
        <v>1000</v>
      </c>
      <c r="N22" s="225" t="s">
        <v>272</v>
      </c>
      <c r="O22" s="262">
        <v>42982</v>
      </c>
      <c r="P22" s="212"/>
      <c r="Q22" s="212"/>
      <c r="R22" s="208"/>
      <c r="S22" s="212"/>
      <c r="T22" s="212"/>
      <c r="U22" s="212"/>
      <c r="V22" s="212"/>
      <c r="W22" s="212"/>
      <c r="X22" s="212"/>
      <c r="Y22" s="212"/>
      <c r="Z22" s="212"/>
      <c r="AA22" s="212"/>
    </row>
    <row r="23" spans="1:27" s="145" customFormat="1">
      <c r="A23" s="218">
        <v>21</v>
      </c>
      <c r="B23" s="219">
        <v>42983</v>
      </c>
      <c r="C23" s="246" t="s">
        <v>2613</v>
      </c>
      <c r="D23" s="221" t="s">
        <v>270</v>
      </c>
      <c r="E23" s="222">
        <v>64.25</v>
      </c>
      <c r="F23" s="266">
        <v>64</v>
      </c>
      <c r="G23" s="266">
        <v>64.355000000000004</v>
      </c>
      <c r="H23" s="266">
        <v>64.75</v>
      </c>
      <c r="I23" s="519" t="s">
        <v>2614</v>
      </c>
      <c r="J23" s="519"/>
      <c r="K23" s="223">
        <f t="shared" ref="K23" si="5">G23-E23</f>
        <v>0.10500000000000398</v>
      </c>
      <c r="L23" s="224">
        <f t="shared" ref="L23:L27" si="6">K23*M23</f>
        <v>105.00000000000398</v>
      </c>
      <c r="M23" s="266">
        <v>1000</v>
      </c>
      <c r="N23" s="225" t="s">
        <v>272</v>
      </c>
      <c r="O23" s="262">
        <v>42984</v>
      </c>
      <c r="P23" s="212"/>
      <c r="Q23" s="212"/>
      <c r="R23" s="208"/>
      <c r="S23" s="212"/>
      <c r="T23" s="212"/>
      <c r="U23" s="212"/>
      <c r="V23" s="212"/>
      <c r="W23" s="212"/>
      <c r="X23" s="212"/>
      <c r="Y23" s="212"/>
      <c r="Z23" s="212"/>
      <c r="AA23" s="212"/>
    </row>
    <row r="24" spans="1:27" s="145" customFormat="1">
      <c r="A24" s="218">
        <v>22</v>
      </c>
      <c r="B24" s="219">
        <v>42984</v>
      </c>
      <c r="C24" s="246" t="s">
        <v>2613</v>
      </c>
      <c r="D24" s="221" t="s">
        <v>2354</v>
      </c>
      <c r="E24" s="222">
        <v>64.364999999999995</v>
      </c>
      <c r="F24" s="266">
        <v>64.5</v>
      </c>
      <c r="G24" s="266">
        <v>64.265000000000001</v>
      </c>
      <c r="H24" s="266">
        <v>64</v>
      </c>
      <c r="I24" s="518" t="s">
        <v>2617</v>
      </c>
      <c r="J24" s="519"/>
      <c r="K24" s="223">
        <f>E24-G24</f>
        <v>9.9999999999994316E-2</v>
      </c>
      <c r="L24" s="224">
        <f t="shared" si="6"/>
        <v>99.999999999994316</v>
      </c>
      <c r="M24" s="266">
        <v>1000</v>
      </c>
      <c r="N24" s="225" t="s">
        <v>272</v>
      </c>
      <c r="O24" s="262">
        <v>42984</v>
      </c>
      <c r="P24" s="212"/>
      <c r="Q24" s="212"/>
      <c r="R24" s="208"/>
      <c r="S24" s="212"/>
      <c r="T24" s="212"/>
      <c r="U24" s="212"/>
      <c r="V24" s="212"/>
      <c r="W24" s="212"/>
      <c r="X24" s="212"/>
      <c r="Y24" s="212"/>
      <c r="Z24" s="212"/>
      <c r="AA24" s="212"/>
    </row>
    <row r="25" spans="1:27" s="145" customFormat="1">
      <c r="A25" s="218">
        <v>23</v>
      </c>
      <c r="B25" s="219">
        <v>42985</v>
      </c>
      <c r="C25" s="246" t="s">
        <v>2613</v>
      </c>
      <c r="D25" s="221" t="s">
        <v>270</v>
      </c>
      <c r="E25" s="222">
        <v>64.144999999999996</v>
      </c>
      <c r="F25" s="266">
        <v>63.9</v>
      </c>
      <c r="G25" s="266">
        <v>64.256500000000003</v>
      </c>
      <c r="H25" s="266">
        <v>64.650000000000006</v>
      </c>
      <c r="I25" s="518" t="s">
        <v>2614</v>
      </c>
      <c r="J25" s="519"/>
      <c r="K25" s="223">
        <f t="shared" ref="K25" si="7">G25-E25</f>
        <v>0.11150000000000659</v>
      </c>
      <c r="L25" s="224">
        <f t="shared" ref="L25" si="8">K25*M25</f>
        <v>111.50000000000659</v>
      </c>
      <c r="M25" s="266">
        <v>1000</v>
      </c>
      <c r="N25" s="225" t="s">
        <v>272</v>
      </c>
      <c r="O25" s="262">
        <v>42992</v>
      </c>
      <c r="P25" s="212"/>
      <c r="Q25" s="212"/>
      <c r="R25" s="208"/>
      <c r="S25" s="212"/>
      <c r="T25" s="212"/>
      <c r="U25" s="212"/>
      <c r="V25" s="212"/>
      <c r="W25" s="212"/>
      <c r="X25" s="212"/>
      <c r="Y25" s="212"/>
      <c r="Z25" s="212"/>
      <c r="AA25" s="212"/>
    </row>
    <row r="26" spans="1:27" s="145" customFormat="1">
      <c r="A26" s="218">
        <v>24</v>
      </c>
      <c r="B26" s="219">
        <v>42989</v>
      </c>
      <c r="C26" s="246" t="s">
        <v>2618</v>
      </c>
      <c r="D26" s="221" t="s">
        <v>2354</v>
      </c>
      <c r="E26" s="222">
        <v>59.028500000000001</v>
      </c>
      <c r="F26" s="266">
        <v>59.25</v>
      </c>
      <c r="G26" s="266">
        <v>58.645000000000003</v>
      </c>
      <c r="H26" s="266">
        <v>58.5</v>
      </c>
      <c r="I26" s="518" t="s">
        <v>2619</v>
      </c>
      <c r="J26" s="519"/>
      <c r="K26" s="223">
        <f>E26-G26</f>
        <v>0.38349999999999795</v>
      </c>
      <c r="L26" s="224">
        <f t="shared" si="6"/>
        <v>383.49999999999795</v>
      </c>
      <c r="M26" s="266">
        <v>1000</v>
      </c>
      <c r="N26" s="225" t="s">
        <v>272</v>
      </c>
      <c r="O26" s="262">
        <v>42990</v>
      </c>
      <c r="P26" s="212"/>
      <c r="Q26" s="212"/>
      <c r="R26" s="208"/>
      <c r="S26" s="212"/>
      <c r="T26" s="212"/>
      <c r="U26" s="212"/>
      <c r="V26" s="212"/>
      <c r="W26" s="212"/>
      <c r="X26" s="212"/>
      <c r="Y26" s="212"/>
      <c r="Z26" s="212"/>
      <c r="AA26" s="212"/>
    </row>
    <row r="27" spans="1:27" s="145" customFormat="1">
      <c r="A27" s="218">
        <v>25</v>
      </c>
      <c r="B27" s="219">
        <v>42992</v>
      </c>
      <c r="C27" s="246" t="s">
        <v>2613</v>
      </c>
      <c r="D27" s="221" t="s">
        <v>270</v>
      </c>
      <c r="E27" s="222">
        <v>64.144999999999996</v>
      </c>
      <c r="F27" s="266">
        <v>63.95</v>
      </c>
      <c r="G27" s="266">
        <v>64.260000000000005</v>
      </c>
      <c r="H27" s="266">
        <v>64.5</v>
      </c>
      <c r="I27" s="518" t="s">
        <v>2557</v>
      </c>
      <c r="J27" s="519"/>
      <c r="K27" s="223">
        <f t="shared" ref="K27" si="9">G27-E27</f>
        <v>0.11500000000000909</v>
      </c>
      <c r="L27" s="224">
        <f t="shared" si="6"/>
        <v>115.00000000000909</v>
      </c>
      <c r="M27" s="266">
        <v>1000</v>
      </c>
      <c r="N27" s="225" t="s">
        <v>272</v>
      </c>
      <c r="O27" s="262">
        <v>42997</v>
      </c>
      <c r="P27" s="212"/>
      <c r="Q27" s="212"/>
      <c r="R27" s="208"/>
      <c r="S27" s="212"/>
      <c r="T27" s="212"/>
      <c r="U27" s="212"/>
      <c r="V27" s="212"/>
      <c r="W27" s="212"/>
      <c r="X27" s="212"/>
      <c r="Y27" s="212"/>
      <c r="Z27" s="212"/>
      <c r="AA27" s="212"/>
    </row>
    <row r="28" spans="1:27" s="145" customFormat="1">
      <c r="A28" s="218">
        <v>26</v>
      </c>
      <c r="B28" s="219">
        <v>42998</v>
      </c>
      <c r="C28" s="246" t="s">
        <v>2613</v>
      </c>
      <c r="D28" s="221" t="s">
        <v>270</v>
      </c>
      <c r="E28" s="222">
        <v>64.351500000000001</v>
      </c>
      <c r="F28" s="266">
        <v>64.150000000000006</v>
      </c>
      <c r="G28" s="266">
        <v>64.569999999999993</v>
      </c>
      <c r="H28" s="266">
        <v>64.75</v>
      </c>
      <c r="I28" s="518" t="s">
        <v>2645</v>
      </c>
      <c r="J28" s="519"/>
      <c r="K28" s="223">
        <f t="shared" ref="K28" si="10">G28-E28</f>
        <v>0.2184999999999917</v>
      </c>
      <c r="L28" s="224">
        <f t="shared" ref="L28" si="11">K28*M28</f>
        <v>218.4999999999917</v>
      </c>
      <c r="M28" s="266">
        <v>1000</v>
      </c>
      <c r="N28" s="225" t="s">
        <v>272</v>
      </c>
      <c r="O28" s="262">
        <v>42999</v>
      </c>
      <c r="P28" s="212"/>
      <c r="Q28" s="212"/>
      <c r="R28" s="208"/>
      <c r="S28" s="212"/>
      <c r="T28" s="212"/>
      <c r="U28" s="212"/>
      <c r="V28" s="212"/>
      <c r="W28" s="212"/>
      <c r="X28" s="212"/>
      <c r="Y28" s="212"/>
      <c r="Z28" s="212"/>
      <c r="AA28" s="212"/>
    </row>
    <row r="29" spans="1:27" s="145" customFormat="1">
      <c r="A29" s="228">
        <v>27</v>
      </c>
      <c r="B29" s="229">
        <v>42999</v>
      </c>
      <c r="C29" s="216" t="s">
        <v>2613</v>
      </c>
      <c r="D29" s="217" t="s">
        <v>2354</v>
      </c>
      <c r="E29" s="230">
        <v>64.795000000000002</v>
      </c>
      <c r="F29" s="230">
        <v>65.05</v>
      </c>
      <c r="G29" s="230">
        <v>65.05</v>
      </c>
      <c r="H29" s="230">
        <v>64.400000000000006</v>
      </c>
      <c r="I29" s="520" t="s">
        <v>2556</v>
      </c>
      <c r="J29" s="521"/>
      <c r="K29" s="231">
        <v>-0.17000000000000171</v>
      </c>
      <c r="L29" s="232">
        <v>-170.00000000000171</v>
      </c>
      <c r="M29" s="231">
        <v>1000</v>
      </c>
      <c r="N29" s="233" t="s">
        <v>2148</v>
      </c>
      <c r="O29" s="229">
        <v>43000</v>
      </c>
      <c r="P29" s="212"/>
      <c r="Q29" s="212"/>
      <c r="R29" s="208"/>
      <c r="S29" s="212"/>
      <c r="T29" s="212"/>
      <c r="U29" s="212"/>
      <c r="V29" s="212"/>
      <c r="W29" s="212"/>
      <c r="X29" s="212"/>
      <c r="Y29" s="212"/>
      <c r="Z29" s="212"/>
      <c r="AA29" s="212"/>
    </row>
    <row r="30" spans="1:27" s="145" customFormat="1">
      <c r="A30" s="218">
        <v>28</v>
      </c>
      <c r="B30" s="219">
        <v>43003</v>
      </c>
      <c r="C30" s="246" t="s">
        <v>2613</v>
      </c>
      <c r="D30" s="221" t="s">
        <v>270</v>
      </c>
      <c r="E30" s="222">
        <v>64.77</v>
      </c>
      <c r="F30" s="266">
        <v>64.400000000000006</v>
      </c>
      <c r="G30" s="266">
        <v>64.92</v>
      </c>
      <c r="H30" s="266">
        <v>65.099999999999994</v>
      </c>
      <c r="I30" s="518" t="s">
        <v>2634</v>
      </c>
      <c r="J30" s="519"/>
      <c r="K30" s="223">
        <f t="shared" ref="K30" si="12">G30-E30</f>
        <v>0.15000000000000568</v>
      </c>
      <c r="L30" s="224">
        <f t="shared" ref="L30" si="13">K30*M30</f>
        <v>150.00000000000568</v>
      </c>
      <c r="M30" s="266">
        <v>1000</v>
      </c>
      <c r="N30" s="225" t="s">
        <v>272</v>
      </c>
      <c r="O30" s="262">
        <v>43003</v>
      </c>
      <c r="P30" s="212"/>
      <c r="Q30" s="212"/>
      <c r="R30" s="208"/>
      <c r="S30" s="212"/>
      <c r="T30" s="212"/>
      <c r="U30" s="212"/>
      <c r="V30" s="212"/>
      <c r="W30" s="212"/>
      <c r="X30" s="212"/>
      <c r="Y30" s="212"/>
      <c r="Z30" s="212"/>
      <c r="AA30" s="212"/>
    </row>
    <row r="31" spans="1:27" s="153" customFormat="1">
      <c r="A31" s="228">
        <v>29</v>
      </c>
      <c r="B31" s="229">
        <v>43003</v>
      </c>
      <c r="C31" s="252" t="s">
        <v>2613</v>
      </c>
      <c r="D31" s="230" t="s">
        <v>2354</v>
      </c>
      <c r="E31" s="230">
        <v>65.107699999999994</v>
      </c>
      <c r="F31" s="230">
        <v>65.3</v>
      </c>
      <c r="G31" s="230">
        <v>65.3</v>
      </c>
      <c r="H31" s="230">
        <v>64.5</v>
      </c>
      <c r="I31" s="520" t="s">
        <v>2644</v>
      </c>
      <c r="J31" s="521"/>
      <c r="K31" s="231">
        <v>-0.19</v>
      </c>
      <c r="L31" s="232">
        <v>-190.00000000000199</v>
      </c>
      <c r="M31" s="231">
        <v>1000</v>
      </c>
      <c r="N31" s="233" t="s">
        <v>2148</v>
      </c>
      <c r="O31" s="229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6">
        <v>30</v>
      </c>
      <c r="B32" s="257">
        <v>43005</v>
      </c>
      <c r="C32" s="258" t="s">
        <v>2613</v>
      </c>
      <c r="D32" s="259" t="s">
        <v>2354</v>
      </c>
      <c r="E32" s="258">
        <v>65.722499999999997</v>
      </c>
      <c r="F32" s="260">
        <v>65.83</v>
      </c>
      <c r="G32" s="260">
        <v>65.7</v>
      </c>
      <c r="H32" s="260">
        <v>65.52</v>
      </c>
      <c r="I32" s="522" t="s">
        <v>2637</v>
      </c>
      <c r="J32" s="523"/>
      <c r="K32" s="253">
        <f>E32-G32</f>
        <v>2.2499999999993747E-2</v>
      </c>
      <c r="L32" s="254">
        <f t="shared" ref="L32:L33" si="14">K32*M32</f>
        <v>22.499999999993747</v>
      </c>
      <c r="M32" s="265">
        <v>1000</v>
      </c>
      <c r="N32" s="255" t="s">
        <v>2519</v>
      </c>
      <c r="O32" s="270">
        <v>43005</v>
      </c>
    </row>
    <row r="33" spans="1:27" s="145" customFormat="1">
      <c r="A33" s="218">
        <v>31</v>
      </c>
      <c r="B33" s="219">
        <v>43005</v>
      </c>
      <c r="C33" s="246" t="s">
        <v>2638</v>
      </c>
      <c r="D33" s="221" t="s">
        <v>2354</v>
      </c>
      <c r="E33" s="222">
        <v>66</v>
      </c>
      <c r="F33" s="266">
        <v>66.5</v>
      </c>
      <c r="G33" s="266">
        <v>65.894999999999996</v>
      </c>
      <c r="H33" s="266">
        <v>65</v>
      </c>
      <c r="I33" s="518" t="s">
        <v>2614</v>
      </c>
      <c r="J33" s="519"/>
      <c r="K33" s="223">
        <f>E33-G33</f>
        <v>0.10500000000000398</v>
      </c>
      <c r="L33" s="224">
        <f t="shared" si="14"/>
        <v>105.00000000000398</v>
      </c>
      <c r="M33" s="266">
        <v>1000</v>
      </c>
      <c r="N33" s="225" t="s">
        <v>272</v>
      </c>
      <c r="O33" s="262">
        <v>43005</v>
      </c>
      <c r="P33" s="212"/>
      <c r="Q33" s="212"/>
      <c r="R33" s="208"/>
      <c r="S33" s="212"/>
      <c r="T33" s="212"/>
      <c r="U33" s="212"/>
      <c r="V33" s="212"/>
      <c r="W33" s="212"/>
      <c r="X33" s="212"/>
      <c r="Y33" s="212"/>
      <c r="Z33" s="212"/>
      <c r="AA33" s="212"/>
    </row>
    <row r="34" spans="1:27" s="145" customFormat="1">
      <c r="A34" s="218">
        <v>32</v>
      </c>
      <c r="B34" s="219">
        <v>43006</v>
      </c>
      <c r="C34" s="246" t="s">
        <v>2638</v>
      </c>
      <c r="D34" s="221" t="s">
        <v>2354</v>
      </c>
      <c r="E34" s="222">
        <v>66.075000000000003</v>
      </c>
      <c r="F34" s="266">
        <v>66.3</v>
      </c>
      <c r="G34" s="266">
        <v>65.959999999999994</v>
      </c>
      <c r="H34" s="266">
        <v>65.400000000000006</v>
      </c>
      <c r="I34" s="518" t="s">
        <v>2557</v>
      </c>
      <c r="J34" s="519"/>
      <c r="K34" s="223">
        <f>E34-G34</f>
        <v>0.11500000000000909</v>
      </c>
      <c r="L34" s="224">
        <f t="shared" ref="L34:L35" si="15">K34*M34</f>
        <v>115.00000000000909</v>
      </c>
      <c r="M34" s="266">
        <v>1000</v>
      </c>
      <c r="N34" s="225" t="s">
        <v>272</v>
      </c>
      <c r="O34" s="262">
        <v>43006</v>
      </c>
      <c r="P34" s="212"/>
      <c r="Q34" s="212"/>
      <c r="R34" s="208"/>
      <c r="S34" s="212"/>
      <c r="T34" s="212"/>
      <c r="U34" s="212"/>
      <c r="V34" s="212"/>
      <c r="W34" s="212"/>
      <c r="X34" s="212"/>
      <c r="Y34" s="212"/>
      <c r="Z34" s="212"/>
      <c r="AA34" s="212"/>
    </row>
    <row r="35" spans="1:27">
      <c r="A35" s="218">
        <v>33</v>
      </c>
      <c r="B35" s="219">
        <v>43007</v>
      </c>
      <c r="C35" s="246" t="s">
        <v>2648</v>
      </c>
      <c r="D35" s="271" t="s">
        <v>270</v>
      </c>
      <c r="E35" s="222">
        <v>87.745000000000005</v>
      </c>
      <c r="F35" s="266">
        <v>87.5</v>
      </c>
      <c r="G35" s="266">
        <v>87.84</v>
      </c>
      <c r="H35" s="266">
        <v>88.25</v>
      </c>
      <c r="I35" s="518" t="s">
        <v>2649</v>
      </c>
      <c r="J35" s="519"/>
      <c r="K35" s="223">
        <f t="shared" ref="K35:K36" si="16">G35-E35</f>
        <v>9.4999999999998863E-2</v>
      </c>
      <c r="L35" s="224">
        <f t="shared" si="15"/>
        <v>94.999999999998863</v>
      </c>
      <c r="M35" s="266">
        <v>1000</v>
      </c>
      <c r="N35" s="225" t="s">
        <v>272</v>
      </c>
      <c r="O35" s="262">
        <v>43007</v>
      </c>
    </row>
    <row r="36" spans="1:27" s="117" customFormat="1">
      <c r="A36" s="218">
        <v>34</v>
      </c>
      <c r="B36" s="219">
        <v>43007</v>
      </c>
      <c r="C36" s="246" t="s">
        <v>2638</v>
      </c>
      <c r="D36" s="271" t="s">
        <v>270</v>
      </c>
      <c r="E36" s="222">
        <v>65.513999999999996</v>
      </c>
      <c r="F36" s="266">
        <v>65.25</v>
      </c>
      <c r="G36" s="266">
        <v>65.849999999999994</v>
      </c>
      <c r="H36" s="266">
        <v>66</v>
      </c>
      <c r="I36" s="518" t="s">
        <v>2650</v>
      </c>
      <c r="J36" s="519"/>
      <c r="K36" s="223">
        <f t="shared" si="16"/>
        <v>0.33599999999999852</v>
      </c>
      <c r="L36" s="224">
        <f t="shared" ref="L36" si="17">K36*M36</f>
        <v>335.99999999999852</v>
      </c>
      <c r="M36" s="266">
        <v>1000</v>
      </c>
      <c r="N36" s="225" t="s">
        <v>272</v>
      </c>
      <c r="O36" s="262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7" customFormat="1">
      <c r="A37" s="218">
        <v>35</v>
      </c>
      <c r="B37" s="219">
        <v>43017</v>
      </c>
      <c r="C37" s="246" t="s">
        <v>2638</v>
      </c>
      <c r="D37" s="271" t="s">
        <v>270</v>
      </c>
      <c r="E37" s="222">
        <v>65.48</v>
      </c>
      <c r="F37" s="266">
        <v>65.23</v>
      </c>
      <c r="G37" s="266">
        <v>65.577500000000001</v>
      </c>
      <c r="H37" s="266">
        <v>65.95</v>
      </c>
      <c r="I37" s="518" t="s">
        <v>2617</v>
      </c>
      <c r="J37" s="519"/>
      <c r="K37" s="223">
        <f t="shared" ref="K37:K39" si="18">G37-E37</f>
        <v>9.7499999999996589E-2</v>
      </c>
      <c r="L37" s="224">
        <f t="shared" ref="L37:L39" si="19">K37*M37</f>
        <v>97.499999999996589</v>
      </c>
      <c r="M37" s="266">
        <v>1000</v>
      </c>
      <c r="N37" s="225" t="s">
        <v>272</v>
      </c>
      <c r="O37" s="262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7" customFormat="1">
      <c r="A38" s="218">
        <v>36</v>
      </c>
      <c r="B38" s="219">
        <v>43018</v>
      </c>
      <c r="C38" s="246" t="s">
        <v>2638</v>
      </c>
      <c r="D38" s="271" t="s">
        <v>270</v>
      </c>
      <c r="E38" s="222">
        <v>65.41</v>
      </c>
      <c r="F38" s="266">
        <v>65.150000000000006</v>
      </c>
      <c r="G38" s="266">
        <v>65.507499999999993</v>
      </c>
      <c r="H38" s="266">
        <v>66</v>
      </c>
      <c r="I38" s="518" t="s">
        <v>2617</v>
      </c>
      <c r="J38" s="519"/>
      <c r="K38" s="223">
        <f t="shared" si="18"/>
        <v>9.7499999999996589E-2</v>
      </c>
      <c r="L38" s="224">
        <f t="shared" si="19"/>
        <v>97.499999999996589</v>
      </c>
      <c r="M38" s="266">
        <v>1000</v>
      </c>
      <c r="N38" s="225" t="s">
        <v>272</v>
      </c>
      <c r="O38" s="262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5" customFormat="1">
      <c r="A39" s="228">
        <v>37</v>
      </c>
      <c r="B39" s="229">
        <v>43019</v>
      </c>
      <c r="C39" s="216" t="s">
        <v>2638</v>
      </c>
      <c r="D39" s="217" t="s">
        <v>270</v>
      </c>
      <c r="E39" s="230">
        <v>65.38</v>
      </c>
      <c r="F39" s="230">
        <v>65.13</v>
      </c>
      <c r="G39" s="230">
        <v>65.13</v>
      </c>
      <c r="H39" s="230">
        <v>65.88</v>
      </c>
      <c r="I39" s="520" t="s">
        <v>2674</v>
      </c>
      <c r="J39" s="521"/>
      <c r="K39" s="231">
        <f t="shared" si="18"/>
        <v>-0.25</v>
      </c>
      <c r="L39" s="232">
        <f t="shared" si="19"/>
        <v>-250</v>
      </c>
      <c r="M39" s="231">
        <v>1000</v>
      </c>
      <c r="N39" s="233" t="s">
        <v>2148</v>
      </c>
      <c r="O39" s="229">
        <v>43021</v>
      </c>
      <c r="P39" s="212"/>
      <c r="Q39" s="212"/>
      <c r="R39" s="208"/>
      <c r="S39" s="212"/>
      <c r="T39" s="212"/>
      <c r="U39" s="212"/>
      <c r="V39" s="212"/>
      <c r="W39" s="212"/>
      <c r="X39" s="212"/>
      <c r="Y39" s="212"/>
      <c r="Z39" s="212"/>
      <c r="AA39" s="212"/>
    </row>
    <row r="40" spans="1:27" s="117" customFormat="1">
      <c r="A40" s="218">
        <v>38</v>
      </c>
      <c r="B40" s="219">
        <v>43024</v>
      </c>
      <c r="C40" s="246" t="s">
        <v>2638</v>
      </c>
      <c r="D40" s="271" t="s">
        <v>270</v>
      </c>
      <c r="E40" s="222">
        <v>64.792500000000004</v>
      </c>
      <c r="F40" s="272">
        <v>64.540000000000006</v>
      </c>
      <c r="G40" s="272">
        <v>64.905000000000001</v>
      </c>
      <c r="H40" s="272">
        <v>65.3</v>
      </c>
      <c r="I40" s="518" t="s">
        <v>2614</v>
      </c>
      <c r="J40" s="519"/>
      <c r="K40" s="223">
        <f t="shared" ref="K40" si="20">G40-E40</f>
        <v>0.11249999999999716</v>
      </c>
      <c r="L40" s="224">
        <f t="shared" ref="L40" si="21">K40*M40</f>
        <v>112.49999999999716</v>
      </c>
      <c r="M40" s="272">
        <v>1000</v>
      </c>
      <c r="N40" s="225" t="s">
        <v>272</v>
      </c>
      <c r="O40" s="262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3" customFormat="1">
      <c r="A41" s="218">
        <v>39</v>
      </c>
      <c r="B41" s="219">
        <v>43031</v>
      </c>
      <c r="C41" s="246" t="s">
        <v>2638</v>
      </c>
      <c r="D41" s="271" t="s">
        <v>270</v>
      </c>
      <c r="E41" s="222">
        <v>65.114999999999995</v>
      </c>
      <c r="F41" s="274">
        <v>64.849999999999994</v>
      </c>
      <c r="G41" s="274">
        <v>65.209999999999994</v>
      </c>
      <c r="H41" s="274">
        <v>65.5</v>
      </c>
      <c r="I41" s="518" t="s">
        <v>2649</v>
      </c>
      <c r="J41" s="519"/>
      <c r="K41" s="223">
        <f t="shared" ref="K41" si="22">G41-E41</f>
        <v>9.4999999999998863E-2</v>
      </c>
      <c r="L41" s="224">
        <f t="shared" ref="L41" si="23">K41*M41</f>
        <v>94.999999999998863</v>
      </c>
      <c r="M41" s="274">
        <v>1000</v>
      </c>
      <c r="N41" s="225" t="s">
        <v>272</v>
      </c>
      <c r="O41" s="262">
        <v>43033</v>
      </c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</row>
    <row r="42" spans="1:27" s="143" customFormat="1">
      <c r="A42" s="218">
        <v>40</v>
      </c>
      <c r="B42" s="219">
        <v>43031</v>
      </c>
      <c r="C42" s="246" t="s">
        <v>2695</v>
      </c>
      <c r="D42" s="271" t="s">
        <v>270</v>
      </c>
      <c r="E42" s="222">
        <v>57.284999999999997</v>
      </c>
      <c r="F42" s="273">
        <v>57.03</v>
      </c>
      <c r="G42" s="273">
        <v>57.38</v>
      </c>
      <c r="H42" s="273">
        <v>58.4</v>
      </c>
      <c r="I42" s="518" t="s">
        <v>2617</v>
      </c>
      <c r="J42" s="519"/>
      <c r="K42" s="223">
        <f t="shared" ref="K42:K44" si="24">G42-E42</f>
        <v>9.5000000000005969E-2</v>
      </c>
      <c r="L42" s="224">
        <f t="shared" ref="L42:L44" si="25">K42*M42</f>
        <v>95.000000000005969</v>
      </c>
      <c r="M42" s="273">
        <v>1000</v>
      </c>
      <c r="N42" s="225" t="s">
        <v>272</v>
      </c>
      <c r="O42" s="262">
        <v>43031</v>
      </c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</row>
    <row r="43" spans="1:27" s="143" customFormat="1">
      <c r="A43" s="218">
        <v>41</v>
      </c>
      <c r="B43" s="219">
        <v>43034</v>
      </c>
      <c r="C43" s="246" t="s">
        <v>2638</v>
      </c>
      <c r="D43" s="271" t="s">
        <v>270</v>
      </c>
      <c r="E43" s="222">
        <v>64.754999999999995</v>
      </c>
      <c r="F43" s="275">
        <v>64.5</v>
      </c>
      <c r="G43" s="275">
        <v>64.87</v>
      </c>
      <c r="H43" s="275">
        <v>65.25</v>
      </c>
      <c r="I43" s="518" t="s">
        <v>2557</v>
      </c>
      <c r="J43" s="519"/>
      <c r="K43" s="223">
        <f t="shared" si="24"/>
        <v>0.11500000000000909</v>
      </c>
      <c r="L43" s="224">
        <f t="shared" si="25"/>
        <v>115.00000000000909</v>
      </c>
      <c r="M43" s="275">
        <v>1000</v>
      </c>
      <c r="N43" s="225" t="s">
        <v>272</v>
      </c>
      <c r="O43" s="262">
        <v>43033</v>
      </c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spans="1:27" s="153" customFormat="1">
      <c r="A44" s="228">
        <v>42</v>
      </c>
      <c r="B44" s="229">
        <v>43038</v>
      </c>
      <c r="C44" s="252" t="s">
        <v>2719</v>
      </c>
      <c r="D44" s="230" t="s">
        <v>270</v>
      </c>
      <c r="E44" s="230">
        <v>65.034999999999997</v>
      </c>
      <c r="F44" s="230">
        <v>64.790000000000006</v>
      </c>
      <c r="G44" s="230">
        <v>64.790000000000006</v>
      </c>
      <c r="H44" s="230">
        <v>65.5</v>
      </c>
      <c r="I44" s="520" t="s">
        <v>2724</v>
      </c>
      <c r="J44" s="521"/>
      <c r="K44" s="231">
        <f t="shared" si="24"/>
        <v>-0.24499999999999034</v>
      </c>
      <c r="L44" s="232">
        <f t="shared" si="25"/>
        <v>-244.99999999999034</v>
      </c>
      <c r="M44" s="231">
        <v>1000</v>
      </c>
      <c r="N44" s="233" t="s">
        <v>2148</v>
      </c>
      <c r="O44" s="229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3" customFormat="1">
      <c r="A45" s="218">
        <v>43</v>
      </c>
      <c r="B45" s="219">
        <v>43040</v>
      </c>
      <c r="C45" s="246" t="s">
        <v>2720</v>
      </c>
      <c r="D45" s="271" t="s">
        <v>270</v>
      </c>
      <c r="E45" s="222">
        <v>56.987499999999997</v>
      </c>
      <c r="F45" s="310">
        <v>56.73</v>
      </c>
      <c r="G45" s="310">
        <v>57.0959</v>
      </c>
      <c r="H45" s="310">
        <v>57.5</v>
      </c>
      <c r="I45" s="518" t="s">
        <v>2614</v>
      </c>
      <c r="J45" s="519"/>
      <c r="K45" s="223">
        <f t="shared" ref="K45" si="26">G45-E45</f>
        <v>0.10840000000000316</v>
      </c>
      <c r="L45" s="224">
        <f t="shared" ref="L45" si="27">K45*M45</f>
        <v>108.40000000000316</v>
      </c>
      <c r="M45" s="310">
        <v>1000</v>
      </c>
      <c r="N45" s="225" t="s">
        <v>272</v>
      </c>
      <c r="O45" s="262">
        <v>43046</v>
      </c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</row>
    <row r="46" spans="1:27" s="143" customFormat="1">
      <c r="A46" s="218">
        <v>44</v>
      </c>
      <c r="B46" s="219">
        <v>43041</v>
      </c>
      <c r="C46" s="246" t="s">
        <v>2719</v>
      </c>
      <c r="D46" s="271" t="s">
        <v>270</v>
      </c>
      <c r="E46" s="222">
        <v>64.783799999999999</v>
      </c>
      <c r="F46" s="309">
        <v>64.5</v>
      </c>
      <c r="G46" s="309">
        <v>64.89</v>
      </c>
      <c r="H46" s="309">
        <v>65.25</v>
      </c>
      <c r="I46" s="518" t="s">
        <v>2614</v>
      </c>
      <c r="J46" s="519"/>
      <c r="K46" s="223">
        <f t="shared" ref="K46" si="28">G46-E46</f>
        <v>0.10620000000000118</v>
      </c>
      <c r="L46" s="224">
        <f t="shared" ref="L46" si="29">K46*M46</f>
        <v>106.20000000000118</v>
      </c>
      <c r="M46" s="309">
        <v>1000</v>
      </c>
      <c r="N46" s="225" t="s">
        <v>272</v>
      </c>
      <c r="O46" s="262">
        <v>43045</v>
      </c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</row>
    <row r="47" spans="1:27" s="143" customFormat="1">
      <c r="A47" s="218">
        <v>45</v>
      </c>
      <c r="B47" s="219">
        <v>43047</v>
      </c>
      <c r="C47" s="246" t="s">
        <v>2719</v>
      </c>
      <c r="D47" s="271" t="s">
        <v>270</v>
      </c>
      <c r="E47" s="222">
        <v>65.136300000000006</v>
      </c>
      <c r="F47" s="312">
        <v>64.837500000000006</v>
      </c>
      <c r="G47" s="312">
        <v>65.234999999999999</v>
      </c>
      <c r="H47" s="312">
        <v>65.73</v>
      </c>
      <c r="I47" s="518" t="s">
        <v>2617</v>
      </c>
      <c r="J47" s="519"/>
      <c r="K47" s="223">
        <f t="shared" ref="K47" si="30">G47-E47</f>
        <v>9.8699999999993793E-2</v>
      </c>
      <c r="L47" s="224">
        <f t="shared" ref="L47" si="31">K47*M47</f>
        <v>98.699999999993793</v>
      </c>
      <c r="M47" s="312">
        <v>1000</v>
      </c>
      <c r="N47" s="225" t="s">
        <v>272</v>
      </c>
      <c r="O47" s="262">
        <v>43049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</row>
    <row r="48" spans="1:27" s="143" customFormat="1">
      <c r="A48" s="218">
        <v>46</v>
      </c>
      <c r="B48" s="219">
        <v>43047</v>
      </c>
      <c r="C48" s="246" t="s">
        <v>2730</v>
      </c>
      <c r="D48" s="271" t="s">
        <v>270</v>
      </c>
      <c r="E48" s="222">
        <v>85.4983</v>
      </c>
      <c r="F48" s="311">
        <v>85.25</v>
      </c>
      <c r="G48" s="311">
        <v>85.6</v>
      </c>
      <c r="H48" s="311">
        <v>86</v>
      </c>
      <c r="I48" s="518" t="s">
        <v>2617</v>
      </c>
      <c r="J48" s="519"/>
      <c r="K48" s="223">
        <f>G48-E48</f>
        <v>0.10169999999999391</v>
      </c>
      <c r="L48" s="224">
        <f t="shared" ref="L48:L49" si="32">K48*M48</f>
        <v>101.69999999999391</v>
      </c>
      <c r="M48" s="311">
        <v>1000</v>
      </c>
      <c r="N48" s="225" t="s">
        <v>272</v>
      </c>
      <c r="O48" s="262">
        <v>43048</v>
      </c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spans="1:27" s="143" customFormat="1">
      <c r="A49" s="228">
        <v>47</v>
      </c>
      <c r="B49" s="229">
        <v>43055</v>
      </c>
      <c r="C49" s="252" t="s">
        <v>2787</v>
      </c>
      <c r="D49" s="230" t="s">
        <v>270</v>
      </c>
      <c r="E49" s="230">
        <v>76.897499999999994</v>
      </c>
      <c r="F49" s="230">
        <v>76.397499999999994</v>
      </c>
      <c r="G49" s="230">
        <v>76.397499999999994</v>
      </c>
      <c r="H49" s="230">
        <v>77.897499999999994</v>
      </c>
      <c r="I49" s="520" t="s">
        <v>2795</v>
      </c>
      <c r="J49" s="521"/>
      <c r="K49" s="231">
        <f t="shared" ref="K49" si="33">G49-E49</f>
        <v>-0.5</v>
      </c>
      <c r="L49" s="232">
        <f t="shared" si="32"/>
        <v>-500</v>
      </c>
      <c r="M49" s="231">
        <v>1000</v>
      </c>
      <c r="N49" s="233" t="s">
        <v>2148</v>
      </c>
      <c r="O49" s="229">
        <v>43040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</row>
    <row r="50" spans="1:27">
      <c r="A50" s="218">
        <v>48</v>
      </c>
      <c r="B50" s="219">
        <v>43055</v>
      </c>
      <c r="C50" s="246" t="s">
        <v>2720</v>
      </c>
      <c r="D50" s="271" t="s">
        <v>270</v>
      </c>
      <c r="E50" s="222">
        <v>57.662500000000001</v>
      </c>
      <c r="F50" s="319">
        <v>57.267499999999998</v>
      </c>
      <c r="G50" s="319">
        <v>57.807499999999997</v>
      </c>
      <c r="H50" s="319">
        <v>58.667499999999997</v>
      </c>
      <c r="I50" s="518" t="s">
        <v>2796</v>
      </c>
      <c r="J50" s="519"/>
      <c r="K50" s="223">
        <f t="shared" ref="K50:K55" si="34">G50-E50</f>
        <v>0.14499999999999602</v>
      </c>
      <c r="L50" s="224">
        <f t="shared" ref="L50" si="35">K50*M50</f>
        <v>144.99999999999602</v>
      </c>
      <c r="M50" s="319">
        <v>1000</v>
      </c>
      <c r="N50" s="225" t="s">
        <v>272</v>
      </c>
      <c r="O50" s="262">
        <v>43056</v>
      </c>
    </row>
    <row r="51" spans="1:27" s="117" customFormat="1">
      <c r="A51" s="218">
        <v>49</v>
      </c>
      <c r="B51" s="219">
        <v>43061</v>
      </c>
      <c r="C51" s="246" t="s">
        <v>2787</v>
      </c>
      <c r="D51" s="271" t="s">
        <v>270</v>
      </c>
      <c r="E51" s="222">
        <v>76.174999999999997</v>
      </c>
      <c r="F51" s="320">
        <v>75.95</v>
      </c>
      <c r="G51" s="320">
        <v>76.334999999999994</v>
      </c>
      <c r="H51" s="320">
        <v>76.599999999999994</v>
      </c>
      <c r="I51" s="518" t="s">
        <v>2797</v>
      </c>
      <c r="J51" s="519"/>
      <c r="K51" s="223">
        <f t="shared" si="34"/>
        <v>0.15999999999999659</v>
      </c>
      <c r="L51" s="224">
        <f t="shared" ref="L51:L52" si="36">K51*M51</f>
        <v>159.99999999999659</v>
      </c>
      <c r="M51" s="320">
        <v>1000</v>
      </c>
      <c r="N51" s="225" t="s">
        <v>272</v>
      </c>
      <c r="O51" s="262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3" customFormat="1">
      <c r="A52" s="228">
        <v>50</v>
      </c>
      <c r="B52" s="229">
        <v>43061</v>
      </c>
      <c r="C52" s="252" t="s">
        <v>2719</v>
      </c>
      <c r="D52" s="230" t="s">
        <v>270</v>
      </c>
      <c r="E52" s="230">
        <v>64.87</v>
      </c>
      <c r="F52" s="230">
        <v>64.5</v>
      </c>
      <c r="G52" s="230">
        <v>64.5</v>
      </c>
      <c r="H52" s="230">
        <v>65.5</v>
      </c>
      <c r="I52" s="520" t="s">
        <v>2803</v>
      </c>
      <c r="J52" s="521"/>
      <c r="K52" s="231">
        <f t="shared" si="34"/>
        <v>-0.37000000000000455</v>
      </c>
      <c r="L52" s="232">
        <f t="shared" si="36"/>
        <v>-370.00000000000455</v>
      </c>
      <c r="M52" s="231">
        <v>1000</v>
      </c>
      <c r="N52" s="233" t="s">
        <v>2148</v>
      </c>
      <c r="O52" s="229">
        <v>43066</v>
      </c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</row>
    <row r="53" spans="1:27" s="143" customFormat="1">
      <c r="A53" s="218">
        <v>51</v>
      </c>
      <c r="B53" s="219">
        <v>43067</v>
      </c>
      <c r="C53" s="246" t="s">
        <v>2804</v>
      </c>
      <c r="D53" s="271" t="s">
        <v>270</v>
      </c>
      <c r="E53" s="222">
        <v>86.17</v>
      </c>
      <c r="F53" s="328">
        <v>85.85</v>
      </c>
      <c r="G53" s="328">
        <v>86.46</v>
      </c>
      <c r="H53" s="328">
        <v>87</v>
      </c>
      <c r="I53" s="518" t="s">
        <v>2808</v>
      </c>
      <c r="J53" s="519"/>
      <c r="K53" s="223">
        <f t="shared" si="34"/>
        <v>0.28999999999999204</v>
      </c>
      <c r="L53" s="224">
        <f t="shared" ref="L53:L54" si="37">K53*M53</f>
        <v>289.99999999999204</v>
      </c>
      <c r="M53" s="328">
        <v>1000</v>
      </c>
      <c r="N53" s="225" t="s">
        <v>272</v>
      </c>
      <c r="O53" s="262">
        <v>43068</v>
      </c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</row>
    <row r="54" spans="1:27" s="143" customFormat="1">
      <c r="A54" s="228">
        <v>52</v>
      </c>
      <c r="B54" s="229">
        <v>43067</v>
      </c>
      <c r="C54" s="252" t="s">
        <v>2805</v>
      </c>
      <c r="D54" s="230" t="s">
        <v>270</v>
      </c>
      <c r="E54" s="230">
        <v>58.16</v>
      </c>
      <c r="F54" s="230">
        <v>57.85</v>
      </c>
      <c r="G54" s="230">
        <v>57.85</v>
      </c>
      <c r="H54" s="230">
        <v>58.6</v>
      </c>
      <c r="I54" s="520" t="s">
        <v>2809</v>
      </c>
      <c r="J54" s="521"/>
      <c r="K54" s="231">
        <f t="shared" si="34"/>
        <v>-0.30999999999999517</v>
      </c>
      <c r="L54" s="232">
        <f t="shared" si="37"/>
        <v>-309.99999999999517</v>
      </c>
      <c r="M54" s="231">
        <v>1000</v>
      </c>
      <c r="N54" s="233" t="s">
        <v>2148</v>
      </c>
      <c r="O54" s="229">
        <v>43068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</row>
    <row r="55" spans="1:27" s="143" customFormat="1">
      <c r="A55" s="228">
        <v>53</v>
      </c>
      <c r="B55" s="229">
        <v>43067</v>
      </c>
      <c r="C55" s="252" t="s">
        <v>2806</v>
      </c>
      <c r="D55" s="230" t="s">
        <v>270</v>
      </c>
      <c r="E55" s="230">
        <v>64.63</v>
      </c>
      <c r="F55" s="230">
        <v>64.13</v>
      </c>
      <c r="G55" s="230">
        <v>64.13</v>
      </c>
      <c r="H55" s="230">
        <v>65.63</v>
      </c>
      <c r="I55" s="520" t="s">
        <v>2795</v>
      </c>
      <c r="J55" s="521"/>
      <c r="K55" s="231">
        <f t="shared" si="34"/>
        <v>-0.5</v>
      </c>
      <c r="L55" s="232">
        <f t="shared" ref="L55" si="38">K55*M55</f>
        <v>-500</v>
      </c>
      <c r="M55" s="231">
        <v>1000</v>
      </c>
      <c r="N55" s="233" t="s">
        <v>2148</v>
      </c>
      <c r="O55" s="229">
        <v>43084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</row>
    <row r="56" spans="1:27" s="143" customFormat="1">
      <c r="A56" s="228">
        <v>54</v>
      </c>
      <c r="B56" s="229">
        <v>43067</v>
      </c>
      <c r="C56" s="252" t="s">
        <v>2807</v>
      </c>
      <c r="D56" s="230" t="s">
        <v>270</v>
      </c>
      <c r="E56" s="230">
        <v>76.930000000000007</v>
      </c>
      <c r="F56" s="230">
        <v>76.430000000000007</v>
      </c>
      <c r="G56" s="230">
        <v>76.430000000000007</v>
      </c>
      <c r="H56" s="230">
        <v>77.930000000000007</v>
      </c>
      <c r="I56" s="520" t="s">
        <v>2795</v>
      </c>
      <c r="J56" s="521"/>
      <c r="K56" s="231">
        <f t="shared" ref="K56" si="39">G56-E56</f>
        <v>-0.5</v>
      </c>
      <c r="L56" s="232">
        <f t="shared" ref="L56:L57" si="40">K56*M56</f>
        <v>-500</v>
      </c>
      <c r="M56" s="231">
        <v>1000</v>
      </c>
      <c r="N56" s="233" t="s">
        <v>2148</v>
      </c>
      <c r="O56" s="329">
        <v>43068</v>
      </c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</row>
    <row r="57" spans="1:27" s="143" customFormat="1">
      <c r="A57" s="218">
        <v>55</v>
      </c>
      <c r="B57" s="219">
        <v>43081</v>
      </c>
      <c r="C57" s="246" t="s">
        <v>2807</v>
      </c>
      <c r="D57" s="271" t="s">
        <v>270</v>
      </c>
      <c r="E57" s="222">
        <v>76.105000000000004</v>
      </c>
      <c r="F57" s="351">
        <v>75.7</v>
      </c>
      <c r="G57" s="351">
        <v>76.27</v>
      </c>
      <c r="H57" s="351">
        <v>76.8</v>
      </c>
      <c r="I57" s="518" t="s">
        <v>2797</v>
      </c>
      <c r="J57" s="519"/>
      <c r="K57" s="223">
        <f>G57-E57</f>
        <v>0.16499999999999204</v>
      </c>
      <c r="L57" s="224">
        <f t="shared" si="40"/>
        <v>164.99999999999204</v>
      </c>
      <c r="M57" s="351">
        <v>1000</v>
      </c>
      <c r="N57" s="225" t="s">
        <v>272</v>
      </c>
      <c r="O57" s="352">
        <v>43083</v>
      </c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</row>
    <row r="58" spans="1:27" s="143" customFormat="1">
      <c r="A58" s="218">
        <v>56</v>
      </c>
      <c r="B58" s="219">
        <v>43081</v>
      </c>
      <c r="C58" s="246" t="s">
        <v>2805</v>
      </c>
      <c r="D58" s="271" t="s">
        <v>270</v>
      </c>
      <c r="E58" s="222">
        <v>56.975000000000001</v>
      </c>
      <c r="F58" s="351">
        <v>56.7</v>
      </c>
      <c r="G58" s="351">
        <v>57.21</v>
      </c>
      <c r="H58" s="351">
        <v>57.6</v>
      </c>
      <c r="I58" s="518" t="s">
        <v>2555</v>
      </c>
      <c r="J58" s="519"/>
      <c r="K58" s="223">
        <f>G58-E58</f>
        <v>0.23499999999999943</v>
      </c>
      <c r="L58" s="224">
        <f t="shared" ref="L58" si="41">K58*M58</f>
        <v>234.99999999999943</v>
      </c>
      <c r="M58" s="351">
        <v>1000</v>
      </c>
      <c r="N58" s="225" t="s">
        <v>272</v>
      </c>
      <c r="O58" s="352">
        <v>43083</v>
      </c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27" s="143" customFormat="1">
      <c r="A59" s="321"/>
      <c r="B59" s="322"/>
      <c r="C59" s="86"/>
      <c r="D59" s="323"/>
      <c r="E59" s="350"/>
      <c r="F59" s="350"/>
      <c r="G59" s="350"/>
      <c r="H59" s="350"/>
      <c r="I59" s="516"/>
      <c r="J59" s="517"/>
      <c r="K59" s="324"/>
      <c r="L59" s="325"/>
      <c r="M59" s="350"/>
      <c r="N59" s="326"/>
      <c r="O59" s="327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spans="1:27" s="143" customFormat="1">
      <c r="A60" s="321"/>
      <c r="B60" s="322"/>
      <c r="C60" s="86"/>
      <c r="D60" s="323"/>
      <c r="E60" s="350"/>
      <c r="F60" s="350"/>
      <c r="G60" s="350"/>
      <c r="H60" s="350"/>
      <c r="I60" s="516"/>
      <c r="J60" s="517"/>
      <c r="K60" s="324"/>
      <c r="L60" s="325"/>
      <c r="M60" s="350"/>
      <c r="N60" s="326"/>
      <c r="O60" s="327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</row>
    <row r="61" spans="1:27" s="143" customFormat="1">
      <c r="A61" s="321"/>
      <c r="B61" s="322"/>
      <c r="C61" s="86"/>
      <c r="D61" s="323"/>
      <c r="E61" s="350"/>
      <c r="F61" s="350"/>
      <c r="G61" s="350"/>
      <c r="H61" s="350"/>
      <c r="I61" s="516"/>
      <c r="J61" s="517"/>
      <c r="K61" s="324"/>
      <c r="L61" s="325"/>
      <c r="M61" s="350"/>
      <c r="N61" s="326"/>
      <c r="O61" s="327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</row>
    <row r="62" spans="1:27" s="143" customFormat="1">
      <c r="A62" s="321"/>
      <c r="B62" s="322"/>
      <c r="C62" s="86"/>
      <c r="D62" s="323"/>
      <c r="E62" s="350"/>
      <c r="F62" s="350"/>
      <c r="G62" s="350"/>
      <c r="H62" s="350"/>
      <c r="I62" s="516"/>
      <c r="J62" s="517"/>
      <c r="K62" s="324"/>
      <c r="L62" s="325"/>
      <c r="M62" s="350"/>
      <c r="N62" s="326"/>
      <c r="O62" s="327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</row>
    <row r="63" spans="1:27" s="143" customFormat="1">
      <c r="A63" s="321"/>
      <c r="B63" s="322"/>
      <c r="C63" s="86"/>
      <c r="D63" s="323"/>
      <c r="E63" s="350"/>
      <c r="F63" s="350"/>
      <c r="G63" s="350"/>
      <c r="H63" s="350"/>
      <c r="I63" s="516"/>
      <c r="J63" s="517"/>
      <c r="K63" s="324"/>
      <c r="L63" s="325"/>
      <c r="M63" s="350"/>
      <c r="N63" s="326"/>
      <c r="O63" s="327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</row>
    <row r="64" spans="1:27" s="143" customFormat="1">
      <c r="A64" s="321"/>
      <c r="B64" s="322"/>
      <c r="C64" s="86"/>
      <c r="D64" s="323"/>
      <c r="E64" s="350"/>
      <c r="F64" s="350"/>
      <c r="G64" s="350"/>
      <c r="H64" s="350"/>
      <c r="I64" s="516"/>
      <c r="J64" s="517"/>
      <c r="K64" s="324"/>
      <c r="L64" s="325"/>
      <c r="M64" s="350"/>
      <c r="N64" s="326"/>
      <c r="O64" s="327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</row>
    <row r="65" spans="1:27" s="143" customFormat="1">
      <c r="A65" s="321"/>
      <c r="B65" s="322"/>
      <c r="C65" s="86"/>
      <c r="D65" s="323"/>
      <c r="E65" s="350"/>
      <c r="F65" s="350"/>
      <c r="G65" s="350"/>
      <c r="H65" s="350"/>
      <c r="I65" s="516"/>
      <c r="J65" s="517"/>
      <c r="K65" s="324"/>
      <c r="L65" s="325"/>
      <c r="M65" s="350"/>
      <c r="N65" s="326"/>
      <c r="O65" s="327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</row>
    <row r="66" spans="1:27" s="143" customFormat="1">
      <c r="A66" s="321"/>
      <c r="B66" s="322"/>
      <c r="C66" s="86"/>
      <c r="D66" s="323"/>
      <c r="E66" s="350"/>
      <c r="F66" s="350"/>
      <c r="G66" s="350"/>
      <c r="H66" s="350"/>
      <c r="I66" s="516"/>
      <c r="J66" s="517"/>
      <c r="K66" s="324"/>
      <c r="L66" s="325"/>
      <c r="M66" s="350"/>
      <c r="N66" s="326"/>
      <c r="O66" s="327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</row>
    <row r="67" spans="1:27" s="143" customFormat="1">
      <c r="A67" s="321"/>
      <c r="B67" s="322"/>
      <c r="C67" s="86"/>
      <c r="D67" s="323"/>
      <c r="E67" s="350"/>
      <c r="F67" s="350"/>
      <c r="G67" s="350"/>
      <c r="H67" s="350"/>
      <c r="I67" s="516"/>
      <c r="J67" s="517"/>
      <c r="K67" s="324"/>
      <c r="L67" s="325"/>
      <c r="M67" s="350"/>
      <c r="N67" s="326"/>
      <c r="O67" s="327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</row>
    <row r="68" spans="1:27" s="143" customFormat="1">
      <c r="A68" s="321"/>
      <c r="B68" s="322"/>
      <c r="C68" s="86"/>
      <c r="D68" s="323"/>
      <c r="E68" s="350"/>
      <c r="F68" s="350"/>
      <c r="G68" s="350"/>
      <c r="H68" s="350"/>
      <c r="I68" s="516"/>
      <c r="J68" s="517"/>
      <c r="K68" s="324"/>
      <c r="L68" s="325"/>
      <c r="M68" s="350"/>
      <c r="N68" s="326"/>
      <c r="O68" s="327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</row>
    <row r="69" spans="1:27" s="143" customFormat="1">
      <c r="A69" s="321"/>
      <c r="B69" s="322"/>
      <c r="C69" s="86"/>
      <c r="D69" s="323"/>
      <c r="E69" s="350"/>
      <c r="F69" s="350"/>
      <c r="G69" s="350"/>
      <c r="H69" s="350"/>
      <c r="I69" s="516"/>
      <c r="J69" s="517"/>
      <c r="K69" s="324"/>
      <c r="L69" s="325"/>
      <c r="M69" s="350"/>
      <c r="N69" s="326"/>
      <c r="O69" s="327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</row>
    <row r="70" spans="1:27" s="143" customFormat="1">
      <c r="A70" s="321"/>
      <c r="B70" s="322"/>
      <c r="C70" s="86"/>
      <c r="D70" s="323"/>
      <c r="E70" s="350"/>
      <c r="F70" s="350"/>
      <c r="G70" s="350"/>
      <c r="H70" s="350"/>
      <c r="I70" s="516"/>
      <c r="J70" s="517"/>
      <c r="K70" s="324"/>
      <c r="L70" s="325"/>
      <c r="M70" s="350"/>
      <c r="N70" s="326"/>
      <c r="O70" s="327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</row>
    <row r="71" spans="1:27" s="143" customFormat="1">
      <c r="A71" s="321"/>
      <c r="B71" s="322"/>
      <c r="C71" s="86"/>
      <c r="D71" s="323"/>
      <c r="E71" s="350"/>
      <c r="F71" s="350"/>
      <c r="G71" s="350"/>
      <c r="H71" s="350"/>
      <c r="I71" s="516"/>
      <c r="J71" s="517"/>
      <c r="K71" s="324"/>
      <c r="L71" s="325"/>
      <c r="M71" s="350"/>
      <c r="N71" s="326"/>
      <c r="O71" s="327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</row>
    <row r="72" spans="1:27" s="143" customFormat="1">
      <c r="A72" s="321"/>
      <c r="B72" s="322"/>
      <c r="C72" s="86"/>
      <c r="D72" s="323"/>
      <c r="E72" s="350"/>
      <c r="F72" s="350"/>
      <c r="G72" s="350"/>
      <c r="H72" s="350"/>
      <c r="I72" s="516"/>
      <c r="J72" s="517"/>
      <c r="K72" s="324"/>
      <c r="L72" s="325"/>
      <c r="M72" s="350"/>
      <c r="N72" s="326"/>
      <c r="O72" s="327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</row>
    <row r="73" spans="1:27" s="143" customFormat="1">
      <c r="A73" s="321"/>
      <c r="B73" s="322"/>
      <c r="C73" s="86"/>
      <c r="D73" s="323"/>
      <c r="E73" s="350"/>
      <c r="F73" s="350"/>
      <c r="G73" s="350"/>
      <c r="H73" s="350"/>
      <c r="I73" s="516"/>
      <c r="J73" s="517"/>
      <c r="K73" s="324"/>
      <c r="L73" s="325"/>
      <c r="M73" s="350"/>
      <c r="N73" s="326"/>
      <c r="O73" s="327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</row>
    <row r="74" spans="1:27" s="143" customFormat="1">
      <c r="A74" s="321"/>
      <c r="B74" s="322"/>
      <c r="C74" s="86"/>
      <c r="D74" s="323"/>
      <c r="E74" s="350"/>
      <c r="F74" s="350"/>
      <c r="G74" s="350"/>
      <c r="H74" s="350"/>
      <c r="I74" s="516"/>
      <c r="J74" s="517"/>
      <c r="K74" s="324"/>
      <c r="L74" s="325"/>
      <c r="M74" s="350"/>
      <c r="N74" s="326"/>
      <c r="O74" s="327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</row>
    <row r="75" spans="1:27" s="143" customFormat="1">
      <c r="A75" s="321"/>
      <c r="B75" s="322"/>
      <c r="C75" s="86"/>
      <c r="D75" s="323"/>
      <c r="E75" s="350"/>
      <c r="F75" s="350"/>
      <c r="G75" s="350"/>
      <c r="H75" s="350"/>
      <c r="I75" s="516"/>
      <c r="J75" s="517"/>
      <c r="K75" s="324"/>
      <c r="L75" s="325"/>
      <c r="M75" s="350"/>
      <c r="N75" s="326"/>
      <c r="O75" s="327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</row>
    <row r="76" spans="1:27" s="143" customFormat="1">
      <c r="A76" s="321"/>
      <c r="B76" s="322"/>
      <c r="C76" s="86"/>
      <c r="D76" s="323"/>
      <c r="E76" s="350"/>
      <c r="F76" s="350"/>
      <c r="G76" s="350"/>
      <c r="H76" s="350"/>
      <c r="I76" s="516"/>
      <c r="J76" s="517"/>
      <c r="K76" s="324"/>
      <c r="L76" s="325"/>
      <c r="M76" s="350"/>
      <c r="N76" s="326"/>
      <c r="O76" s="327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</row>
    <row r="77" spans="1:27" s="143" customFormat="1">
      <c r="A77" s="321"/>
      <c r="B77" s="322"/>
      <c r="C77" s="86"/>
      <c r="D77" s="323"/>
      <c r="E77" s="350"/>
      <c r="F77" s="350"/>
      <c r="G77" s="350"/>
      <c r="H77" s="350"/>
      <c r="I77" s="516"/>
      <c r="J77" s="517"/>
      <c r="K77" s="324"/>
      <c r="L77" s="325"/>
      <c r="M77" s="350"/>
      <c r="N77" s="326"/>
      <c r="O77" s="327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</row>
    <row r="78" spans="1:27" s="143" customFormat="1">
      <c r="A78" s="321"/>
      <c r="B78" s="322"/>
      <c r="C78" s="86"/>
      <c r="D78" s="323"/>
      <c r="E78" s="350"/>
      <c r="F78" s="350"/>
      <c r="G78" s="350"/>
      <c r="H78" s="350"/>
      <c r="I78" s="516"/>
      <c r="J78" s="517"/>
      <c r="K78" s="324"/>
      <c r="L78" s="325"/>
      <c r="M78" s="350"/>
      <c r="N78" s="326"/>
      <c r="O78" s="327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</row>
    <row r="79" spans="1:27" s="143" customFormat="1">
      <c r="A79" s="321"/>
      <c r="B79" s="322"/>
      <c r="C79" s="86"/>
      <c r="D79" s="323"/>
      <c r="E79" s="350"/>
      <c r="F79" s="350"/>
      <c r="G79" s="350"/>
      <c r="H79" s="350"/>
      <c r="I79" s="516"/>
      <c r="J79" s="517"/>
      <c r="K79" s="324"/>
      <c r="L79" s="325"/>
      <c r="M79" s="350"/>
      <c r="N79" s="326"/>
      <c r="O79" s="327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</row>
    <row r="80" spans="1:27" s="143" customFormat="1">
      <c r="A80" s="321"/>
      <c r="B80" s="322"/>
      <c r="C80" s="86"/>
      <c r="D80" s="323"/>
      <c r="E80" s="350"/>
      <c r="F80" s="350"/>
      <c r="G80" s="350"/>
      <c r="H80" s="350"/>
      <c r="I80" s="516"/>
      <c r="J80" s="517"/>
      <c r="K80" s="324"/>
      <c r="L80" s="325"/>
      <c r="M80" s="350"/>
      <c r="N80" s="326"/>
      <c r="O80" s="327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</row>
    <row r="81" spans="1:27" s="143" customFormat="1">
      <c r="A81" s="321"/>
      <c r="B81" s="322"/>
      <c r="C81" s="86"/>
      <c r="D81" s="323"/>
      <c r="E81" s="350"/>
      <c r="F81" s="350"/>
      <c r="G81" s="350"/>
      <c r="H81" s="350"/>
      <c r="I81" s="516"/>
      <c r="J81" s="517"/>
      <c r="K81" s="324"/>
      <c r="L81" s="325"/>
      <c r="M81" s="350"/>
      <c r="N81" s="326"/>
      <c r="O81" s="327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</row>
    <row r="82" spans="1:27" s="143" customFormat="1">
      <c r="A82" s="321"/>
      <c r="B82" s="322"/>
      <c r="C82" s="86"/>
      <c r="D82" s="323"/>
      <c r="E82" s="350"/>
      <c r="F82" s="350"/>
      <c r="G82" s="350"/>
      <c r="H82" s="350"/>
      <c r="I82" s="516"/>
      <c r="J82" s="517"/>
      <c r="K82" s="324"/>
      <c r="L82" s="325"/>
      <c r="M82" s="350"/>
      <c r="N82" s="326"/>
      <c r="O82" s="327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</row>
    <row r="83" spans="1:27" s="143" customFormat="1">
      <c r="A83" s="321"/>
      <c r="B83" s="322"/>
      <c r="C83" s="86"/>
      <c r="D83" s="323"/>
      <c r="E83" s="350"/>
      <c r="F83" s="350"/>
      <c r="G83" s="350"/>
      <c r="H83" s="350"/>
      <c r="I83" s="516"/>
      <c r="J83" s="517"/>
      <c r="K83" s="324"/>
      <c r="L83" s="325"/>
      <c r="M83" s="350"/>
      <c r="N83" s="326"/>
      <c r="O83" s="327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</row>
    <row r="84" spans="1:27" s="143" customFormat="1">
      <c r="A84" s="321"/>
      <c r="B84" s="322"/>
      <c r="C84" s="86"/>
      <c r="D84" s="323"/>
      <c r="E84" s="350"/>
      <c r="F84" s="350"/>
      <c r="G84" s="350"/>
      <c r="H84" s="350"/>
      <c r="I84" s="516"/>
      <c r="J84" s="517"/>
      <c r="K84" s="324"/>
      <c r="L84" s="325"/>
      <c r="M84" s="350"/>
      <c r="N84" s="326"/>
      <c r="O84" s="327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</row>
    <row r="85" spans="1:27" s="143" customFormat="1">
      <c r="A85" s="321"/>
      <c r="B85" s="322"/>
      <c r="C85" s="86"/>
      <c r="D85" s="323"/>
      <c r="E85" s="350"/>
      <c r="F85" s="350"/>
      <c r="G85" s="350"/>
      <c r="H85" s="350"/>
      <c r="I85" s="516"/>
      <c r="J85" s="517"/>
      <c r="K85" s="324"/>
      <c r="L85" s="325"/>
      <c r="M85" s="350"/>
      <c r="N85" s="326"/>
      <c r="O85" s="327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</row>
    <row r="86" spans="1:27" s="143" customFormat="1">
      <c r="A86" s="321"/>
      <c r="B86" s="322"/>
      <c r="C86" s="86"/>
      <c r="D86" s="323"/>
      <c r="E86" s="350"/>
      <c r="F86" s="350"/>
      <c r="G86" s="350"/>
      <c r="H86" s="350"/>
      <c r="I86" s="516"/>
      <c r="J86" s="517"/>
      <c r="K86" s="324"/>
      <c r="L86" s="325"/>
      <c r="M86" s="350"/>
      <c r="N86" s="326"/>
      <c r="O86" s="327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</row>
    <row r="87" spans="1:27" s="143" customFormat="1">
      <c r="A87" s="321"/>
      <c r="B87" s="322"/>
      <c r="C87" s="86"/>
      <c r="D87" s="323"/>
      <c r="E87" s="350"/>
      <c r="F87" s="350"/>
      <c r="G87" s="350"/>
      <c r="H87" s="350"/>
      <c r="I87" s="516"/>
      <c r="J87" s="517"/>
      <c r="K87" s="324"/>
      <c r="L87" s="325"/>
      <c r="M87" s="350"/>
      <c r="N87" s="326"/>
      <c r="O87" s="327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</row>
    <row r="88" spans="1:27" s="143" customFormat="1">
      <c r="A88" s="321"/>
      <c r="B88" s="322"/>
      <c r="C88" s="86"/>
      <c r="D88" s="323"/>
      <c r="E88" s="350"/>
      <c r="F88" s="350"/>
      <c r="G88" s="350"/>
      <c r="H88" s="350"/>
      <c r="I88" s="516"/>
      <c r="J88" s="517"/>
      <c r="K88" s="324"/>
      <c r="L88" s="325"/>
      <c r="M88" s="350"/>
      <c r="N88" s="326"/>
      <c r="O88" s="327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</row>
    <row r="89" spans="1:27" s="143" customFormat="1">
      <c r="A89" s="321"/>
      <c r="B89" s="322"/>
      <c r="C89" s="86"/>
      <c r="D89" s="323"/>
      <c r="E89" s="350"/>
      <c r="F89" s="350"/>
      <c r="G89" s="350"/>
      <c r="H89" s="350"/>
      <c r="I89" s="516"/>
      <c r="J89" s="517"/>
      <c r="K89" s="324"/>
      <c r="L89" s="325"/>
      <c r="M89" s="350"/>
      <c r="N89" s="326"/>
      <c r="O89" s="327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</row>
    <row r="90" spans="1:27" s="143" customFormat="1">
      <c r="A90" s="321"/>
      <c r="B90" s="322"/>
      <c r="C90" s="86"/>
      <c r="D90" s="323"/>
      <c r="E90" s="350"/>
      <c r="F90" s="350"/>
      <c r="G90" s="350"/>
      <c r="H90" s="350"/>
      <c r="I90" s="516"/>
      <c r="J90" s="517"/>
      <c r="K90" s="324"/>
      <c r="L90" s="325"/>
      <c r="M90" s="350"/>
      <c r="N90" s="326"/>
      <c r="O90" s="327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</row>
    <row r="91" spans="1:27" s="143" customFormat="1">
      <c r="A91" s="321"/>
      <c r="B91" s="322"/>
      <c r="C91" s="86"/>
      <c r="D91" s="323"/>
      <c r="E91" s="350"/>
      <c r="F91" s="350"/>
      <c r="G91" s="350"/>
      <c r="H91" s="350"/>
      <c r="I91" s="516"/>
      <c r="J91" s="517"/>
      <c r="K91" s="324"/>
      <c r="L91" s="325"/>
      <c r="M91" s="350"/>
      <c r="N91" s="326"/>
      <c r="O91" s="327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</row>
    <row r="92" spans="1:27" s="143" customFormat="1">
      <c r="A92" s="321"/>
      <c r="B92" s="322"/>
      <c r="C92" s="86"/>
      <c r="D92" s="323"/>
      <c r="E92" s="350"/>
      <c r="F92" s="350"/>
      <c r="G92" s="350"/>
      <c r="H92" s="350"/>
      <c r="I92" s="516"/>
      <c r="J92" s="517"/>
      <c r="K92" s="324"/>
      <c r="L92" s="325"/>
      <c r="M92" s="350"/>
      <c r="N92" s="326"/>
      <c r="O92" s="327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</row>
    <row r="93" spans="1:27" s="143" customFormat="1">
      <c r="A93" s="321"/>
      <c r="B93" s="322"/>
      <c r="C93" s="86"/>
      <c r="D93" s="323"/>
      <c r="E93" s="350"/>
      <c r="F93" s="350"/>
      <c r="G93" s="350"/>
      <c r="H93" s="350"/>
      <c r="I93" s="516"/>
      <c r="J93" s="517"/>
      <c r="K93" s="324"/>
      <c r="L93" s="325"/>
      <c r="M93" s="350"/>
      <c r="N93" s="326"/>
      <c r="O93" s="327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</row>
    <row r="94" spans="1:27" s="143" customFormat="1">
      <c r="A94" s="321"/>
      <c r="B94" s="322"/>
      <c r="C94" s="86"/>
      <c r="D94" s="323"/>
      <c r="E94" s="350"/>
      <c r="F94" s="350"/>
      <c r="G94" s="350"/>
      <c r="H94" s="350"/>
      <c r="I94" s="516"/>
      <c r="J94" s="517"/>
      <c r="K94" s="324"/>
      <c r="L94" s="325"/>
      <c r="M94" s="350"/>
      <c r="N94" s="326"/>
      <c r="O94" s="327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</row>
    <row r="95" spans="1:27" s="143" customFormat="1">
      <c r="A95" s="321"/>
      <c r="B95" s="322"/>
      <c r="C95" s="86"/>
      <c r="D95" s="323"/>
      <c r="E95" s="350"/>
      <c r="F95" s="350"/>
      <c r="G95" s="350"/>
      <c r="H95" s="350"/>
      <c r="I95" s="516"/>
      <c r="J95" s="517"/>
      <c r="K95" s="324"/>
      <c r="L95" s="325"/>
      <c r="M95" s="350"/>
      <c r="N95" s="326"/>
      <c r="O95" s="327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</row>
    <row r="96" spans="1:27" s="143" customFormat="1">
      <c r="A96" s="321"/>
      <c r="B96" s="322"/>
      <c r="C96" s="86"/>
      <c r="D96" s="323"/>
      <c r="E96" s="350"/>
      <c r="F96" s="350"/>
      <c r="G96" s="350"/>
      <c r="H96" s="350"/>
      <c r="I96" s="516"/>
      <c r="J96" s="517"/>
      <c r="K96" s="324"/>
      <c r="L96" s="325"/>
      <c r="M96" s="350"/>
      <c r="N96" s="326"/>
      <c r="O96" s="327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</row>
    <row r="97" spans="1:27" s="143" customFormat="1">
      <c r="A97" s="321"/>
      <c r="B97" s="322"/>
      <c r="C97" s="86"/>
      <c r="D97" s="323"/>
      <c r="E97" s="350"/>
      <c r="F97" s="350"/>
      <c r="G97" s="350"/>
      <c r="H97" s="350"/>
      <c r="I97" s="516"/>
      <c r="J97" s="517"/>
      <c r="K97" s="324"/>
      <c r="L97" s="325"/>
      <c r="M97" s="350"/>
      <c r="N97" s="326"/>
      <c r="O97" s="327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</row>
    <row r="98" spans="1:27" s="143" customFormat="1">
      <c r="A98" s="321"/>
      <c r="B98" s="322"/>
      <c r="C98" s="86"/>
      <c r="D98" s="323"/>
      <c r="E98" s="350"/>
      <c r="F98" s="350"/>
      <c r="G98" s="350"/>
      <c r="H98" s="350"/>
      <c r="I98" s="516"/>
      <c r="J98" s="517"/>
      <c r="K98" s="324"/>
      <c r="L98" s="325"/>
      <c r="M98" s="350"/>
      <c r="N98" s="326"/>
      <c r="O98" s="327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</row>
    <row r="99" spans="1:27" s="143" customFormat="1">
      <c r="A99" s="321"/>
      <c r="B99" s="322"/>
      <c r="C99" s="86"/>
      <c r="D99" s="323"/>
      <c r="E99" s="350"/>
      <c r="F99" s="350"/>
      <c r="G99" s="350"/>
      <c r="H99" s="350"/>
      <c r="I99" s="516"/>
      <c r="J99" s="517"/>
      <c r="K99" s="324"/>
      <c r="L99" s="325"/>
      <c r="M99" s="350"/>
      <c r="N99" s="326"/>
      <c r="O99" s="327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</row>
    <row r="100" spans="1:27" s="143" customFormat="1">
      <c r="A100" s="321"/>
      <c r="B100" s="322"/>
      <c r="C100" s="86"/>
      <c r="D100" s="323"/>
      <c r="E100" s="350"/>
      <c r="F100" s="350"/>
      <c r="G100" s="350"/>
      <c r="H100" s="350"/>
      <c r="I100" s="516"/>
      <c r="J100" s="517"/>
      <c r="K100" s="324"/>
      <c r="L100" s="325"/>
      <c r="M100" s="350"/>
      <c r="N100" s="326"/>
      <c r="O100" s="327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</row>
    <row r="101" spans="1:27" s="143" customFormat="1">
      <c r="A101" s="321"/>
      <c r="B101" s="322"/>
      <c r="C101" s="86"/>
      <c r="D101" s="323"/>
      <c r="E101" s="350"/>
      <c r="F101" s="350"/>
      <c r="G101" s="350"/>
      <c r="H101" s="350"/>
      <c r="I101" s="516"/>
      <c r="J101" s="517"/>
      <c r="K101" s="324"/>
      <c r="L101" s="325"/>
      <c r="M101" s="350"/>
      <c r="N101" s="326"/>
      <c r="O101" s="327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</row>
    <row r="102" spans="1:27" s="143" customFormat="1">
      <c r="A102" s="321"/>
      <c r="B102" s="322"/>
      <c r="C102" s="86"/>
      <c r="D102" s="323"/>
      <c r="E102" s="350"/>
      <c r="F102" s="350"/>
      <c r="G102" s="350"/>
      <c r="H102" s="350"/>
      <c r="I102" s="516"/>
      <c r="J102" s="517"/>
      <c r="K102" s="324"/>
      <c r="L102" s="325"/>
      <c r="M102" s="350"/>
      <c r="N102" s="326"/>
      <c r="O102" s="327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</row>
    <row r="103" spans="1:27" s="143" customFormat="1">
      <c r="A103" s="321"/>
      <c r="B103" s="322"/>
      <c r="C103" s="86"/>
      <c r="D103" s="323"/>
      <c r="E103" s="350"/>
      <c r="F103" s="350"/>
      <c r="G103" s="350"/>
      <c r="H103" s="350"/>
      <c r="I103" s="516"/>
      <c r="J103" s="517"/>
      <c r="K103" s="324"/>
      <c r="L103" s="325"/>
      <c r="M103" s="350"/>
      <c r="N103" s="326"/>
      <c r="O103" s="327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</row>
    <row r="104" spans="1:27" s="143" customFormat="1">
      <c r="A104" s="321"/>
      <c r="B104" s="322"/>
      <c r="C104" s="86"/>
      <c r="D104" s="323"/>
      <c r="E104" s="350"/>
      <c r="F104" s="350"/>
      <c r="G104" s="350"/>
      <c r="H104" s="350"/>
      <c r="I104" s="516"/>
      <c r="J104" s="517"/>
      <c r="K104" s="324"/>
      <c r="L104" s="325"/>
      <c r="M104" s="350"/>
      <c r="N104" s="326"/>
      <c r="O104" s="327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</row>
    <row r="105" spans="1:27" s="143" customFormat="1">
      <c r="A105" s="321"/>
      <c r="B105" s="322"/>
      <c r="C105" s="86"/>
      <c r="D105" s="323"/>
      <c r="E105" s="350"/>
      <c r="F105" s="350"/>
      <c r="G105" s="350"/>
      <c r="H105" s="350"/>
      <c r="I105" s="516"/>
      <c r="J105" s="517"/>
      <c r="K105" s="324"/>
      <c r="L105" s="325"/>
      <c r="M105" s="350"/>
      <c r="N105" s="326"/>
      <c r="O105" s="327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</row>
    <row r="106" spans="1:27" s="143" customFormat="1">
      <c r="A106" s="321"/>
      <c r="B106" s="322"/>
      <c r="C106" s="86"/>
      <c r="D106" s="323"/>
      <c r="E106" s="350"/>
      <c r="F106" s="350"/>
      <c r="G106" s="350"/>
      <c r="H106" s="350"/>
      <c r="I106" s="516"/>
      <c r="J106" s="517"/>
      <c r="K106" s="324"/>
      <c r="L106" s="325"/>
      <c r="M106" s="350"/>
      <c r="N106" s="326"/>
      <c r="O106" s="327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</row>
    <row r="107" spans="1:27" s="143" customFormat="1">
      <c r="A107" s="321"/>
      <c r="B107" s="322"/>
      <c r="C107" s="86"/>
      <c r="D107" s="323"/>
      <c r="E107" s="350"/>
      <c r="F107" s="350"/>
      <c r="G107" s="350"/>
      <c r="H107" s="350"/>
      <c r="I107" s="516"/>
      <c r="J107" s="517"/>
      <c r="K107" s="324"/>
      <c r="L107" s="325"/>
      <c r="M107" s="350"/>
      <c r="N107" s="326"/>
      <c r="O107" s="327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</row>
    <row r="108" spans="1:27" s="143" customFormat="1">
      <c r="A108" s="321"/>
      <c r="B108" s="322"/>
      <c r="C108" s="86"/>
      <c r="D108" s="323"/>
      <c r="E108" s="350"/>
      <c r="F108" s="350"/>
      <c r="G108" s="350"/>
      <c r="H108" s="350"/>
      <c r="I108" s="516"/>
      <c r="J108" s="517"/>
      <c r="K108" s="324"/>
      <c r="L108" s="325"/>
      <c r="M108" s="350"/>
      <c r="N108" s="326"/>
      <c r="O108" s="327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</row>
    <row r="109" spans="1:27" s="143" customFormat="1">
      <c r="A109" s="321"/>
      <c r="B109" s="322"/>
      <c r="C109" s="86"/>
      <c r="D109" s="323"/>
      <c r="E109" s="350"/>
      <c r="F109" s="350"/>
      <c r="G109" s="350"/>
      <c r="H109" s="350"/>
      <c r="I109" s="516"/>
      <c r="J109" s="517"/>
      <c r="K109" s="324"/>
      <c r="L109" s="325"/>
      <c r="M109" s="350"/>
      <c r="N109" s="326"/>
      <c r="O109" s="327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</row>
    <row r="110" spans="1:27" s="143" customFormat="1">
      <c r="A110" s="321"/>
      <c r="B110" s="322"/>
      <c r="C110" s="86"/>
      <c r="D110" s="323"/>
      <c r="E110" s="350"/>
      <c r="F110" s="350"/>
      <c r="G110" s="350"/>
      <c r="H110" s="350"/>
      <c r="I110" s="516"/>
      <c r="J110" s="517"/>
      <c r="K110" s="324"/>
      <c r="L110" s="325"/>
      <c r="M110" s="350"/>
      <c r="N110" s="326"/>
      <c r="O110" s="327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</row>
    <row r="111" spans="1:27" s="143" customFormat="1">
      <c r="A111" s="321"/>
      <c r="B111" s="322"/>
      <c r="C111" s="86"/>
      <c r="D111" s="323"/>
      <c r="E111" s="350"/>
      <c r="F111" s="350"/>
      <c r="G111" s="350"/>
      <c r="H111" s="350"/>
      <c r="I111" s="516"/>
      <c r="J111" s="517"/>
      <c r="K111" s="324"/>
      <c r="L111" s="325"/>
      <c r="M111" s="350"/>
      <c r="N111" s="326"/>
      <c r="O111" s="327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</row>
    <row r="112" spans="1:27" s="143" customFormat="1">
      <c r="A112" s="321"/>
      <c r="B112" s="322"/>
      <c r="C112" s="86"/>
      <c r="D112" s="323"/>
      <c r="E112" s="350"/>
      <c r="F112" s="350"/>
      <c r="G112" s="350"/>
      <c r="H112" s="350"/>
      <c r="I112" s="516"/>
      <c r="J112" s="517"/>
      <c r="K112" s="324"/>
      <c r="L112" s="325"/>
      <c r="M112" s="350"/>
      <c r="N112" s="326"/>
      <c r="O112" s="327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</row>
    <row r="113" spans="1:27" s="143" customFormat="1">
      <c r="A113" s="321"/>
      <c r="B113" s="322"/>
      <c r="C113" s="86"/>
      <c r="D113" s="323"/>
      <c r="E113" s="350"/>
      <c r="F113" s="350"/>
      <c r="G113" s="350"/>
      <c r="H113" s="350"/>
      <c r="I113" s="516"/>
      <c r="J113" s="517"/>
      <c r="K113" s="324"/>
      <c r="L113" s="325"/>
      <c r="M113" s="350"/>
      <c r="N113" s="326"/>
      <c r="O113" s="327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</row>
    <row r="114" spans="1:27" s="143" customFormat="1">
      <c r="A114" s="321"/>
      <c r="B114" s="322"/>
      <c r="C114" s="86"/>
      <c r="D114" s="323"/>
      <c r="E114" s="350"/>
      <c r="F114" s="350"/>
      <c r="G114" s="350"/>
      <c r="H114" s="350"/>
      <c r="I114" s="516"/>
      <c r="J114" s="517"/>
      <c r="K114" s="324"/>
      <c r="L114" s="325"/>
      <c r="M114" s="350"/>
      <c r="N114" s="326"/>
      <c r="O114" s="327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</row>
    <row r="115" spans="1:27" s="143" customFormat="1">
      <c r="A115" s="321"/>
      <c r="B115" s="322"/>
      <c r="C115" s="86"/>
      <c r="D115" s="323"/>
      <c r="E115" s="350"/>
      <c r="F115" s="350"/>
      <c r="G115" s="350"/>
      <c r="H115" s="350"/>
      <c r="I115" s="516"/>
      <c r="J115" s="517"/>
      <c r="K115" s="324"/>
      <c r="L115" s="325"/>
      <c r="M115" s="350"/>
      <c r="N115" s="326"/>
      <c r="O115" s="327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</row>
    <row r="116" spans="1:27" s="143" customFormat="1">
      <c r="A116" s="321"/>
      <c r="B116" s="322"/>
      <c r="C116" s="86"/>
      <c r="D116" s="323"/>
      <c r="E116" s="350"/>
      <c r="F116" s="350"/>
      <c r="G116" s="350"/>
      <c r="H116" s="350"/>
      <c r="I116" s="516"/>
      <c r="J116" s="517"/>
      <c r="K116" s="324"/>
      <c r="L116" s="325"/>
      <c r="M116" s="350"/>
      <c r="N116" s="326"/>
      <c r="O116" s="327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</row>
    <row r="117" spans="1:27" s="143" customFormat="1">
      <c r="A117" s="321"/>
      <c r="B117" s="322"/>
      <c r="C117" s="86"/>
      <c r="D117" s="323"/>
      <c r="E117" s="350"/>
      <c r="F117" s="350"/>
      <c r="G117" s="350"/>
      <c r="H117" s="350"/>
      <c r="I117" s="516"/>
      <c r="J117" s="517"/>
      <c r="K117" s="324"/>
      <c r="L117" s="325"/>
      <c r="M117" s="350"/>
      <c r="N117" s="326"/>
      <c r="O117" s="327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</row>
    <row r="118" spans="1:27" s="143" customFormat="1">
      <c r="A118" s="321"/>
      <c r="B118" s="322"/>
      <c r="C118" s="86"/>
      <c r="D118" s="323"/>
      <c r="E118" s="350"/>
      <c r="F118" s="350"/>
      <c r="G118" s="350"/>
      <c r="H118" s="350"/>
      <c r="I118" s="516"/>
      <c r="J118" s="517"/>
      <c r="K118" s="324"/>
      <c r="L118" s="325"/>
      <c r="M118" s="350"/>
      <c r="N118" s="326"/>
      <c r="O118" s="327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</row>
    <row r="119" spans="1:27" s="143" customFormat="1">
      <c r="A119" s="321"/>
      <c r="B119" s="322"/>
      <c r="C119" s="86"/>
      <c r="D119" s="323"/>
      <c r="E119" s="350"/>
      <c r="F119" s="350"/>
      <c r="G119" s="350"/>
      <c r="H119" s="350"/>
      <c r="I119" s="516"/>
      <c r="J119" s="517"/>
      <c r="K119" s="324"/>
      <c r="L119" s="325"/>
      <c r="M119" s="350"/>
      <c r="N119" s="326"/>
      <c r="O119" s="327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</row>
    <row r="120" spans="1:27" s="143" customFormat="1">
      <c r="A120" s="321"/>
      <c r="B120" s="322"/>
      <c r="C120" s="86"/>
      <c r="D120" s="323"/>
      <c r="E120" s="350"/>
      <c r="F120" s="350"/>
      <c r="G120" s="350"/>
      <c r="H120" s="350"/>
      <c r="I120" s="516"/>
      <c r="J120" s="517"/>
      <c r="K120" s="324"/>
      <c r="L120" s="325"/>
      <c r="M120" s="350"/>
      <c r="N120" s="326"/>
      <c r="O120" s="327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</row>
    <row r="121" spans="1:27" s="143" customFormat="1">
      <c r="A121" s="321"/>
      <c r="B121" s="322"/>
      <c r="C121" s="86"/>
      <c r="D121" s="323"/>
      <c r="E121" s="350"/>
      <c r="F121" s="350"/>
      <c r="G121" s="350"/>
      <c r="H121" s="350"/>
      <c r="I121" s="516"/>
      <c r="J121" s="517"/>
      <c r="K121" s="324"/>
      <c r="L121" s="325"/>
      <c r="M121" s="350"/>
      <c r="N121" s="326"/>
      <c r="O121" s="327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</row>
    <row r="122" spans="1:27" s="143" customFormat="1">
      <c r="A122" s="321"/>
      <c r="B122" s="322"/>
      <c r="C122" s="86"/>
      <c r="D122" s="323"/>
      <c r="E122" s="350"/>
      <c r="F122" s="350"/>
      <c r="G122" s="350"/>
      <c r="H122" s="350"/>
      <c r="I122" s="516"/>
      <c r="J122" s="517"/>
      <c r="K122" s="324"/>
      <c r="L122" s="325"/>
      <c r="M122" s="350"/>
      <c r="N122" s="326"/>
      <c r="O122" s="327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</row>
    <row r="123" spans="1:27" s="143" customFormat="1">
      <c r="A123" s="321"/>
      <c r="B123" s="322"/>
      <c r="C123" s="86"/>
      <c r="D123" s="323"/>
      <c r="E123" s="350"/>
      <c r="F123" s="350"/>
      <c r="G123" s="350"/>
      <c r="H123" s="350"/>
      <c r="I123" s="516"/>
      <c r="J123" s="517"/>
      <c r="K123" s="324"/>
      <c r="L123" s="325"/>
      <c r="M123" s="350"/>
      <c r="N123" s="326"/>
      <c r="O123" s="327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</row>
    <row r="124" spans="1:27" s="143" customFormat="1">
      <c r="A124" s="321"/>
      <c r="B124" s="322"/>
      <c r="C124" s="86"/>
      <c r="D124" s="323"/>
      <c r="E124" s="350"/>
      <c r="F124" s="350"/>
      <c r="G124" s="350"/>
      <c r="H124" s="350"/>
      <c r="I124" s="516"/>
      <c r="J124" s="517"/>
      <c r="K124" s="324"/>
      <c r="L124" s="325"/>
      <c r="M124" s="350"/>
      <c r="N124" s="326"/>
      <c r="O124" s="327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</row>
    <row r="125" spans="1:27" s="143" customFormat="1">
      <c r="A125" s="321"/>
      <c r="B125" s="322"/>
      <c r="C125" s="86"/>
      <c r="D125" s="323"/>
      <c r="E125" s="350"/>
      <c r="F125" s="350"/>
      <c r="G125" s="350"/>
      <c r="H125" s="350"/>
      <c r="I125" s="516"/>
      <c r="J125" s="517"/>
      <c r="K125" s="324"/>
      <c r="L125" s="325"/>
      <c r="M125" s="350"/>
      <c r="N125" s="326"/>
      <c r="O125" s="327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N1517"/>
    </sheetView>
  </sheetViews>
  <sheetFormatPr defaultRowHeight="12.75"/>
  <cols>
    <col min="1" max="1" width="15" style="386" bestFit="1" customWidth="1"/>
    <col min="2" max="9" width="9.140625" style="386"/>
    <col min="10" max="10" width="14" style="386" bestFit="1" customWidth="1"/>
    <col min="11" max="11" width="11.7109375" style="386" bestFit="1" customWidth="1"/>
    <col min="12" max="16384" width="9.140625" style="386"/>
  </cols>
  <sheetData>
    <row r="1" spans="1:14">
      <c r="A1" s="117" t="s">
        <v>2536</v>
      </c>
      <c r="B1" s="117" t="s">
        <v>2537</v>
      </c>
      <c r="C1" s="117" t="s">
        <v>2538</v>
      </c>
      <c r="D1" s="117" t="s">
        <v>26</v>
      </c>
      <c r="E1" s="117" t="s">
        <v>27</v>
      </c>
      <c r="F1" s="117" t="s">
        <v>2539</v>
      </c>
      <c r="G1" s="117" t="s">
        <v>2540</v>
      </c>
      <c r="H1" s="117" t="s">
        <v>2541</v>
      </c>
      <c r="I1" s="117" t="s">
        <v>2542</v>
      </c>
      <c r="J1" s="117" t="s">
        <v>2543</v>
      </c>
      <c r="K1" s="117" t="s">
        <v>2544</v>
      </c>
      <c r="L1" s="117" t="s">
        <v>2545</v>
      </c>
      <c r="M1" s="117" t="s">
        <v>2546</v>
      </c>
      <c r="N1" s="117" t="s">
        <v>2546</v>
      </c>
    </row>
    <row r="2" spans="1:14">
      <c r="A2" s="117" t="s">
        <v>394</v>
      </c>
      <c r="B2" s="117" t="s">
        <v>395</v>
      </c>
      <c r="C2" s="117">
        <v>47</v>
      </c>
      <c r="D2" s="117">
        <v>50.5</v>
      </c>
      <c r="E2" s="117">
        <v>46.1</v>
      </c>
      <c r="F2" s="117">
        <v>46.65</v>
      </c>
      <c r="G2" s="117">
        <v>46.45</v>
      </c>
      <c r="H2" s="117">
        <v>47.15</v>
      </c>
      <c r="I2" s="117">
        <v>128195</v>
      </c>
      <c r="J2" s="117">
        <v>6050307.6500000004</v>
      </c>
      <c r="K2" s="119">
        <v>43227</v>
      </c>
      <c r="L2" s="117">
        <v>835</v>
      </c>
      <c r="M2" s="117" t="s">
        <v>396</v>
      </c>
      <c r="N2" s="117"/>
    </row>
    <row r="3" spans="1:14">
      <c r="A3" s="117" t="s">
        <v>3224</v>
      </c>
      <c r="B3" s="117" t="s">
        <v>395</v>
      </c>
      <c r="C3" s="117">
        <v>42.95</v>
      </c>
      <c r="D3" s="117">
        <v>42.95</v>
      </c>
      <c r="E3" s="117">
        <v>42.95</v>
      </c>
      <c r="F3" s="117">
        <v>42.95</v>
      </c>
      <c r="G3" s="117">
        <v>42.95</v>
      </c>
      <c r="H3" s="117">
        <v>43.8</v>
      </c>
      <c r="I3" s="117">
        <v>835</v>
      </c>
      <c r="J3" s="117">
        <v>35863.25</v>
      </c>
      <c r="K3" s="119">
        <v>43227</v>
      </c>
      <c r="L3" s="117">
        <v>9</v>
      </c>
      <c r="M3" s="117" t="s">
        <v>3225</v>
      </c>
      <c r="N3" s="117"/>
    </row>
    <row r="4" spans="1:14">
      <c r="A4" s="117" t="s">
        <v>397</v>
      </c>
      <c r="B4" s="117" t="s">
        <v>395</v>
      </c>
      <c r="C4" s="117">
        <v>4.5999999999999996</v>
      </c>
      <c r="D4" s="117">
        <v>4.5999999999999996</v>
      </c>
      <c r="E4" s="117">
        <v>4.45</v>
      </c>
      <c r="F4" s="117">
        <v>4.5</v>
      </c>
      <c r="G4" s="117">
        <v>4.55</v>
      </c>
      <c r="H4" s="117">
        <v>4.5999999999999996</v>
      </c>
      <c r="I4" s="117">
        <v>1677298</v>
      </c>
      <c r="J4" s="117">
        <v>7632606.7000000002</v>
      </c>
      <c r="K4" s="119">
        <v>43227</v>
      </c>
      <c r="L4" s="117">
        <v>1031</v>
      </c>
      <c r="M4" s="117" t="s">
        <v>398</v>
      </c>
      <c r="N4" s="117"/>
    </row>
    <row r="5" spans="1:14">
      <c r="A5" s="117" t="s">
        <v>399</v>
      </c>
      <c r="B5" s="117" t="s">
        <v>395</v>
      </c>
      <c r="C5" s="117">
        <v>20400.05</v>
      </c>
      <c r="D5" s="117">
        <v>20600</v>
      </c>
      <c r="E5" s="117">
        <v>20266.05</v>
      </c>
      <c r="F5" s="117">
        <v>20474.099999999999</v>
      </c>
      <c r="G5" s="117">
        <v>20600</v>
      </c>
      <c r="H5" s="117">
        <v>20451.45</v>
      </c>
      <c r="I5" s="117">
        <v>1226</v>
      </c>
      <c r="J5" s="117">
        <v>24975126</v>
      </c>
      <c r="K5" s="119">
        <v>43227</v>
      </c>
      <c r="L5" s="117">
        <v>261</v>
      </c>
      <c r="M5" s="117" t="s">
        <v>400</v>
      </c>
      <c r="N5" s="117"/>
    </row>
    <row r="6" spans="1:14">
      <c r="A6" s="117" t="s">
        <v>3417</v>
      </c>
      <c r="B6" s="117" t="s">
        <v>395</v>
      </c>
      <c r="C6" s="117">
        <v>13.2</v>
      </c>
      <c r="D6" s="117">
        <v>14.9</v>
      </c>
      <c r="E6" s="117">
        <v>12.55</v>
      </c>
      <c r="F6" s="117">
        <v>14.85</v>
      </c>
      <c r="G6" s="117">
        <v>14.85</v>
      </c>
      <c r="H6" s="117">
        <v>13.85</v>
      </c>
      <c r="I6" s="117">
        <v>7071</v>
      </c>
      <c r="J6" s="117">
        <v>100448.45</v>
      </c>
      <c r="K6" s="119">
        <v>43227</v>
      </c>
      <c r="L6" s="117">
        <v>30</v>
      </c>
      <c r="M6" s="117" t="s">
        <v>2849</v>
      </c>
      <c r="N6" s="117"/>
    </row>
    <row r="7" spans="1:14">
      <c r="A7" s="117" t="s">
        <v>3306</v>
      </c>
      <c r="B7" s="117" t="s">
        <v>395</v>
      </c>
      <c r="C7" s="117">
        <v>465</v>
      </c>
      <c r="D7" s="117">
        <v>486.85</v>
      </c>
      <c r="E7" s="117">
        <v>464.95</v>
      </c>
      <c r="F7" s="117">
        <v>486.85</v>
      </c>
      <c r="G7" s="117">
        <v>486.85</v>
      </c>
      <c r="H7" s="117">
        <v>463.7</v>
      </c>
      <c r="I7" s="117">
        <v>20113</v>
      </c>
      <c r="J7" s="117">
        <v>9752344.4000000004</v>
      </c>
      <c r="K7" s="119">
        <v>43227</v>
      </c>
      <c r="L7" s="117">
        <v>267</v>
      </c>
      <c r="M7" s="117" t="s">
        <v>3307</v>
      </c>
      <c r="N7" s="117"/>
    </row>
    <row r="8" spans="1:14">
      <c r="A8" s="117" t="s">
        <v>2332</v>
      </c>
      <c r="B8" s="117" t="s">
        <v>395</v>
      </c>
      <c r="C8" s="117">
        <v>86.1</v>
      </c>
      <c r="D8" s="117">
        <v>87.1</v>
      </c>
      <c r="E8" s="117">
        <v>84.5</v>
      </c>
      <c r="F8" s="117">
        <v>85.5</v>
      </c>
      <c r="G8" s="117">
        <v>85.75</v>
      </c>
      <c r="H8" s="117">
        <v>85.3</v>
      </c>
      <c r="I8" s="117">
        <v>133737</v>
      </c>
      <c r="J8" s="117">
        <v>11449014.1</v>
      </c>
      <c r="K8" s="119">
        <v>43227</v>
      </c>
      <c r="L8" s="117">
        <v>2466</v>
      </c>
      <c r="M8" s="117" t="s">
        <v>830</v>
      </c>
      <c r="N8" s="117"/>
    </row>
    <row r="9" spans="1:14">
      <c r="A9" s="117" t="s">
        <v>401</v>
      </c>
      <c r="B9" s="117" t="s">
        <v>395</v>
      </c>
      <c r="C9" s="117">
        <v>720</v>
      </c>
      <c r="D9" s="117">
        <v>731</v>
      </c>
      <c r="E9" s="117">
        <v>691.65</v>
      </c>
      <c r="F9" s="117">
        <v>698.65</v>
      </c>
      <c r="G9" s="117">
        <v>695.65</v>
      </c>
      <c r="H9" s="117">
        <v>716.6</v>
      </c>
      <c r="I9" s="117">
        <v>145685</v>
      </c>
      <c r="J9" s="117">
        <v>103808894.05</v>
      </c>
      <c r="K9" s="119">
        <v>43227</v>
      </c>
      <c r="L9" s="117">
        <v>6281</v>
      </c>
      <c r="M9" s="117" t="s">
        <v>2231</v>
      </c>
      <c r="N9" s="117"/>
    </row>
    <row r="10" spans="1:14">
      <c r="A10" s="117" t="s">
        <v>402</v>
      </c>
      <c r="B10" s="117" t="s">
        <v>395</v>
      </c>
      <c r="C10" s="117">
        <v>26.3</v>
      </c>
      <c r="D10" s="117">
        <v>26.3</v>
      </c>
      <c r="E10" s="117">
        <v>25.5</v>
      </c>
      <c r="F10" s="117">
        <v>25.6</v>
      </c>
      <c r="G10" s="117">
        <v>25.55</v>
      </c>
      <c r="H10" s="117">
        <v>26</v>
      </c>
      <c r="I10" s="117">
        <v>257814</v>
      </c>
      <c r="J10" s="117">
        <v>6649113.0499999998</v>
      </c>
      <c r="K10" s="119">
        <v>43227</v>
      </c>
      <c r="L10" s="117">
        <v>1205</v>
      </c>
      <c r="M10" s="117" t="s">
        <v>403</v>
      </c>
      <c r="N10" s="117"/>
    </row>
    <row r="11" spans="1:14">
      <c r="A11" s="117" t="s">
        <v>404</v>
      </c>
      <c r="B11" s="117" t="s">
        <v>395</v>
      </c>
      <c r="C11" s="117">
        <v>560.65</v>
      </c>
      <c r="D11" s="117">
        <v>578.4</v>
      </c>
      <c r="E11" s="117">
        <v>557</v>
      </c>
      <c r="F11" s="117">
        <v>558.5</v>
      </c>
      <c r="G11" s="117">
        <v>557</v>
      </c>
      <c r="H11" s="117">
        <v>560.65</v>
      </c>
      <c r="I11" s="117">
        <v>2758</v>
      </c>
      <c r="J11" s="117">
        <v>1553770.85</v>
      </c>
      <c r="K11" s="119">
        <v>43227</v>
      </c>
      <c r="L11" s="117">
        <v>262</v>
      </c>
      <c r="M11" s="117" t="s">
        <v>405</v>
      </c>
      <c r="N11" s="117"/>
    </row>
    <row r="12" spans="1:14">
      <c r="A12" s="117" t="s">
        <v>406</v>
      </c>
      <c r="B12" s="117" t="s">
        <v>395</v>
      </c>
      <c r="C12" s="117">
        <v>1306.45</v>
      </c>
      <c r="D12" s="117">
        <v>1325.1</v>
      </c>
      <c r="E12" s="117">
        <v>1305.25</v>
      </c>
      <c r="F12" s="117">
        <v>1323.5</v>
      </c>
      <c r="G12" s="117">
        <v>1324.9</v>
      </c>
      <c r="H12" s="117">
        <v>1307.9000000000001</v>
      </c>
      <c r="I12" s="117">
        <v>17714</v>
      </c>
      <c r="J12" s="117">
        <v>23360496.800000001</v>
      </c>
      <c r="K12" s="119">
        <v>43227</v>
      </c>
      <c r="L12" s="117">
        <v>4481</v>
      </c>
      <c r="M12" s="117" t="s">
        <v>407</v>
      </c>
      <c r="N12" s="117"/>
    </row>
    <row r="13" spans="1:14">
      <c r="A13" s="117" t="s">
        <v>2737</v>
      </c>
      <c r="B13" s="117" t="s">
        <v>395</v>
      </c>
      <c r="C13" s="117">
        <v>45</v>
      </c>
      <c r="D13" s="117">
        <v>46.2</v>
      </c>
      <c r="E13" s="117">
        <v>43</v>
      </c>
      <c r="F13" s="117">
        <v>43.8</v>
      </c>
      <c r="G13" s="117">
        <v>44</v>
      </c>
      <c r="H13" s="117">
        <v>45.4</v>
      </c>
      <c r="I13" s="117">
        <v>20762</v>
      </c>
      <c r="J13" s="117">
        <v>904606</v>
      </c>
      <c r="K13" s="119">
        <v>43227</v>
      </c>
      <c r="L13" s="117">
        <v>195</v>
      </c>
      <c r="M13" s="117" t="s">
        <v>2738</v>
      </c>
      <c r="N13" s="117"/>
    </row>
    <row r="14" spans="1:14">
      <c r="A14" s="117" t="s">
        <v>408</v>
      </c>
      <c r="B14" s="117" t="s">
        <v>395</v>
      </c>
      <c r="C14" s="117">
        <v>169.55</v>
      </c>
      <c r="D14" s="117">
        <v>171.7</v>
      </c>
      <c r="E14" s="117">
        <v>167.9</v>
      </c>
      <c r="F14" s="117">
        <v>169.25</v>
      </c>
      <c r="G14" s="117">
        <v>169.3</v>
      </c>
      <c r="H14" s="117">
        <v>166.2</v>
      </c>
      <c r="I14" s="117">
        <v>779224</v>
      </c>
      <c r="J14" s="117">
        <v>131924351.75</v>
      </c>
      <c r="K14" s="119">
        <v>43227</v>
      </c>
      <c r="L14" s="117">
        <v>9999</v>
      </c>
      <c r="M14" s="117" t="s">
        <v>409</v>
      </c>
      <c r="N14" s="117"/>
    </row>
    <row r="15" spans="1:14">
      <c r="A15" s="117" t="s">
        <v>186</v>
      </c>
      <c r="B15" s="117" t="s">
        <v>395</v>
      </c>
      <c r="C15" s="117">
        <v>1291</v>
      </c>
      <c r="D15" s="117">
        <v>1308.95</v>
      </c>
      <c r="E15" s="117">
        <v>1273.25</v>
      </c>
      <c r="F15" s="117">
        <v>1284.9000000000001</v>
      </c>
      <c r="G15" s="117">
        <v>1275</v>
      </c>
      <c r="H15" s="117">
        <v>1286</v>
      </c>
      <c r="I15" s="117">
        <v>106682</v>
      </c>
      <c r="J15" s="117">
        <v>137971346.65000001</v>
      </c>
      <c r="K15" s="119">
        <v>43227</v>
      </c>
      <c r="L15" s="117">
        <v>8472</v>
      </c>
      <c r="M15" s="117" t="s">
        <v>410</v>
      </c>
      <c r="N15" s="117"/>
    </row>
    <row r="16" spans="1:14">
      <c r="A16" s="117" t="s">
        <v>411</v>
      </c>
      <c r="B16" s="117" t="s">
        <v>395</v>
      </c>
      <c r="C16" s="117">
        <v>6270</v>
      </c>
      <c r="D16" s="117">
        <v>6315</v>
      </c>
      <c r="E16" s="117">
        <v>6241</v>
      </c>
      <c r="F16" s="117">
        <v>6272.9</v>
      </c>
      <c r="G16" s="117">
        <v>6280.15</v>
      </c>
      <c r="H16" s="117">
        <v>6269.65</v>
      </c>
      <c r="I16" s="117">
        <v>3937</v>
      </c>
      <c r="J16" s="117">
        <v>24769709.649999999</v>
      </c>
      <c r="K16" s="119">
        <v>43227</v>
      </c>
      <c r="L16" s="117">
        <v>911</v>
      </c>
      <c r="M16" s="117" t="s">
        <v>412</v>
      </c>
      <c r="N16" s="117"/>
    </row>
    <row r="17" spans="1:14">
      <c r="A17" s="117" t="s">
        <v>2621</v>
      </c>
      <c r="B17" s="117" t="s">
        <v>395</v>
      </c>
      <c r="C17" s="117">
        <v>159.80000000000001</v>
      </c>
      <c r="D17" s="117">
        <v>160.9</v>
      </c>
      <c r="E17" s="117">
        <v>157.5</v>
      </c>
      <c r="F17" s="117">
        <v>157.9</v>
      </c>
      <c r="G17" s="117">
        <v>158</v>
      </c>
      <c r="H17" s="117">
        <v>158.94999999999999</v>
      </c>
      <c r="I17" s="117">
        <v>1168063</v>
      </c>
      <c r="J17" s="117">
        <v>185525878.5</v>
      </c>
      <c r="K17" s="119">
        <v>43227</v>
      </c>
      <c r="L17" s="117">
        <v>10725</v>
      </c>
      <c r="M17" s="117" t="s">
        <v>2622</v>
      </c>
      <c r="N17" s="117"/>
    </row>
    <row r="18" spans="1:14">
      <c r="A18" s="117" t="s">
        <v>413</v>
      </c>
      <c r="B18" s="117" t="s">
        <v>395</v>
      </c>
      <c r="C18" s="117">
        <v>144.05000000000001</v>
      </c>
      <c r="D18" s="117">
        <v>144.5</v>
      </c>
      <c r="E18" s="117">
        <v>142.69999999999999</v>
      </c>
      <c r="F18" s="117">
        <v>143.5</v>
      </c>
      <c r="G18" s="117">
        <v>143.19999999999999</v>
      </c>
      <c r="H18" s="117">
        <v>144.19999999999999</v>
      </c>
      <c r="I18" s="117">
        <v>94426</v>
      </c>
      <c r="J18" s="117">
        <v>13566064.449999999</v>
      </c>
      <c r="K18" s="119">
        <v>43227</v>
      </c>
      <c r="L18" s="117">
        <v>947</v>
      </c>
      <c r="M18" s="117" t="s">
        <v>414</v>
      </c>
      <c r="N18" s="117"/>
    </row>
    <row r="19" spans="1:14">
      <c r="A19" s="117" t="s">
        <v>30</v>
      </c>
      <c r="B19" s="117" t="s">
        <v>395</v>
      </c>
      <c r="C19" s="117">
        <v>1530</v>
      </c>
      <c r="D19" s="117">
        <v>1542</v>
      </c>
      <c r="E19" s="117">
        <v>1515.75</v>
      </c>
      <c r="F19" s="117">
        <v>1523.5</v>
      </c>
      <c r="G19" s="117">
        <v>1524.9</v>
      </c>
      <c r="H19" s="117">
        <v>1527.75</v>
      </c>
      <c r="I19" s="117">
        <v>286007</v>
      </c>
      <c r="J19" s="117">
        <v>436384922.5</v>
      </c>
      <c r="K19" s="119">
        <v>43227</v>
      </c>
      <c r="L19" s="117">
        <v>11448</v>
      </c>
      <c r="M19" s="117" t="s">
        <v>415</v>
      </c>
      <c r="N19" s="117"/>
    </row>
    <row r="20" spans="1:14">
      <c r="A20" s="117" t="s">
        <v>416</v>
      </c>
      <c r="B20" s="117" t="s">
        <v>395</v>
      </c>
      <c r="C20" s="117">
        <v>1327.95</v>
      </c>
      <c r="D20" s="117">
        <v>1340.7</v>
      </c>
      <c r="E20" s="117">
        <v>1310.0999999999999</v>
      </c>
      <c r="F20" s="117">
        <v>1316.4</v>
      </c>
      <c r="G20" s="117">
        <v>1319.5</v>
      </c>
      <c r="H20" s="117">
        <v>1325.65</v>
      </c>
      <c r="I20" s="117">
        <v>2053</v>
      </c>
      <c r="J20" s="117">
        <v>2709580.8</v>
      </c>
      <c r="K20" s="119">
        <v>43227</v>
      </c>
      <c r="L20" s="117">
        <v>269</v>
      </c>
      <c r="M20" s="117" t="s">
        <v>417</v>
      </c>
      <c r="N20" s="117"/>
    </row>
    <row r="21" spans="1:14">
      <c r="A21" s="117" t="s">
        <v>418</v>
      </c>
      <c r="B21" s="117" t="s">
        <v>395</v>
      </c>
      <c r="C21" s="117">
        <v>179.75</v>
      </c>
      <c r="D21" s="117">
        <v>188.05</v>
      </c>
      <c r="E21" s="117">
        <v>179.5</v>
      </c>
      <c r="F21" s="117">
        <v>185.55</v>
      </c>
      <c r="G21" s="117">
        <v>185.95</v>
      </c>
      <c r="H21" s="117">
        <v>179.1</v>
      </c>
      <c r="I21" s="117">
        <v>702087</v>
      </c>
      <c r="J21" s="117">
        <v>129221316.90000001</v>
      </c>
      <c r="K21" s="119">
        <v>43227</v>
      </c>
      <c r="L21" s="117">
        <v>7797</v>
      </c>
      <c r="M21" s="117" t="s">
        <v>419</v>
      </c>
      <c r="N21" s="117"/>
    </row>
    <row r="22" spans="1:14">
      <c r="A22" s="117" t="s">
        <v>31</v>
      </c>
      <c r="B22" s="117" t="s">
        <v>395</v>
      </c>
      <c r="C22" s="117">
        <v>127.1</v>
      </c>
      <c r="D22" s="117">
        <v>129.9</v>
      </c>
      <c r="E22" s="117">
        <v>124.85</v>
      </c>
      <c r="F22" s="117">
        <v>127.6</v>
      </c>
      <c r="G22" s="117">
        <v>128</v>
      </c>
      <c r="H22" s="117">
        <v>126.6</v>
      </c>
      <c r="I22" s="117">
        <v>12195077</v>
      </c>
      <c r="J22" s="117">
        <v>1552636663.55</v>
      </c>
      <c r="K22" s="119">
        <v>43227</v>
      </c>
      <c r="L22" s="117">
        <v>34946</v>
      </c>
      <c r="M22" s="117" t="s">
        <v>420</v>
      </c>
      <c r="N22" s="117"/>
    </row>
    <row r="23" spans="1:14">
      <c r="A23" s="117" t="s">
        <v>32</v>
      </c>
      <c r="B23" s="117" t="s">
        <v>395</v>
      </c>
      <c r="C23" s="117">
        <v>410</v>
      </c>
      <c r="D23" s="117">
        <v>414.3</v>
      </c>
      <c r="E23" s="117">
        <v>405.95</v>
      </c>
      <c r="F23" s="117">
        <v>412.4</v>
      </c>
      <c r="G23" s="117">
        <v>412.8</v>
      </c>
      <c r="H23" s="117">
        <v>408.25</v>
      </c>
      <c r="I23" s="117">
        <v>2582072</v>
      </c>
      <c r="J23" s="117">
        <v>1062229452.6</v>
      </c>
      <c r="K23" s="119">
        <v>43227</v>
      </c>
      <c r="L23" s="117">
        <v>47624</v>
      </c>
      <c r="M23" s="117" t="s">
        <v>421</v>
      </c>
      <c r="N23" s="117"/>
    </row>
    <row r="24" spans="1:14">
      <c r="A24" s="117" t="s">
        <v>33</v>
      </c>
      <c r="B24" s="117" t="s">
        <v>395</v>
      </c>
      <c r="C24" s="117">
        <v>25.1</v>
      </c>
      <c r="D24" s="117">
        <v>25.25</v>
      </c>
      <c r="E24" s="117">
        <v>24.55</v>
      </c>
      <c r="F24" s="117">
        <v>25.1</v>
      </c>
      <c r="G24" s="117">
        <v>25.15</v>
      </c>
      <c r="H24" s="117">
        <v>25.25</v>
      </c>
      <c r="I24" s="117">
        <v>18031044</v>
      </c>
      <c r="J24" s="117">
        <v>451018327.25</v>
      </c>
      <c r="K24" s="119">
        <v>43227</v>
      </c>
      <c r="L24" s="117">
        <v>17236</v>
      </c>
      <c r="M24" s="117" t="s">
        <v>422</v>
      </c>
      <c r="N24" s="117"/>
    </row>
    <row r="25" spans="1:14">
      <c r="A25" s="117" t="s">
        <v>423</v>
      </c>
      <c r="B25" s="117" t="s">
        <v>395</v>
      </c>
      <c r="C25" s="117">
        <v>165.1</v>
      </c>
      <c r="D25" s="117">
        <v>168.2</v>
      </c>
      <c r="E25" s="117">
        <v>163.1</v>
      </c>
      <c r="F25" s="117">
        <v>165.65</v>
      </c>
      <c r="G25" s="117">
        <v>167</v>
      </c>
      <c r="H25" s="117">
        <v>164.8</v>
      </c>
      <c r="I25" s="117">
        <v>779241</v>
      </c>
      <c r="J25" s="117">
        <v>128131057.3</v>
      </c>
      <c r="K25" s="119">
        <v>43227</v>
      </c>
      <c r="L25" s="117">
        <v>6108</v>
      </c>
      <c r="M25" s="117" t="s">
        <v>424</v>
      </c>
      <c r="N25" s="117"/>
    </row>
    <row r="26" spans="1:14">
      <c r="A26" s="117" t="s">
        <v>425</v>
      </c>
      <c r="B26" s="117" t="s">
        <v>395</v>
      </c>
      <c r="C26" s="117">
        <v>230.5</v>
      </c>
      <c r="D26" s="117">
        <v>234.8</v>
      </c>
      <c r="E26" s="117">
        <v>226.1</v>
      </c>
      <c r="F26" s="117">
        <v>232.3</v>
      </c>
      <c r="G26" s="117">
        <v>232.5</v>
      </c>
      <c r="H26" s="117">
        <v>230.55</v>
      </c>
      <c r="I26" s="117">
        <v>68533</v>
      </c>
      <c r="J26" s="117">
        <v>15793187.949999999</v>
      </c>
      <c r="K26" s="119">
        <v>43227</v>
      </c>
      <c r="L26" s="117">
        <v>2113</v>
      </c>
      <c r="M26" s="117" t="s">
        <v>426</v>
      </c>
      <c r="N26" s="117"/>
    </row>
    <row r="27" spans="1:14">
      <c r="A27" s="117" t="s">
        <v>2867</v>
      </c>
      <c r="B27" s="117" t="s">
        <v>395</v>
      </c>
      <c r="C27" s="117">
        <v>3.4</v>
      </c>
      <c r="D27" s="117">
        <v>3.5</v>
      </c>
      <c r="E27" s="117">
        <v>3.25</v>
      </c>
      <c r="F27" s="117">
        <v>3.35</v>
      </c>
      <c r="G27" s="117">
        <v>3.35</v>
      </c>
      <c r="H27" s="117">
        <v>3.4</v>
      </c>
      <c r="I27" s="117">
        <v>36988</v>
      </c>
      <c r="J27" s="117">
        <v>123386.65</v>
      </c>
      <c r="K27" s="119">
        <v>43227</v>
      </c>
      <c r="L27" s="117">
        <v>91</v>
      </c>
      <c r="M27" s="117" t="s">
        <v>2868</v>
      </c>
      <c r="N27" s="117"/>
    </row>
    <row r="28" spans="1:14">
      <c r="A28" s="117" t="s">
        <v>3308</v>
      </c>
      <c r="B28" s="117" t="s">
        <v>395</v>
      </c>
      <c r="C28" s="117">
        <v>77</v>
      </c>
      <c r="D28" s="117">
        <v>77</v>
      </c>
      <c r="E28" s="117">
        <v>69.900000000000006</v>
      </c>
      <c r="F28" s="117">
        <v>76.55</v>
      </c>
      <c r="G28" s="117">
        <v>76</v>
      </c>
      <c r="H28" s="117">
        <v>73.5</v>
      </c>
      <c r="I28" s="117">
        <v>50147</v>
      </c>
      <c r="J28" s="117">
        <v>3727576.9</v>
      </c>
      <c r="K28" s="119">
        <v>43227</v>
      </c>
      <c r="L28" s="117">
        <v>127</v>
      </c>
      <c r="M28" s="117" t="s">
        <v>3309</v>
      </c>
      <c r="N28" s="117"/>
    </row>
    <row r="29" spans="1:14">
      <c r="A29" s="117" t="s">
        <v>2869</v>
      </c>
      <c r="B29" s="117" t="s">
        <v>395</v>
      </c>
      <c r="C29" s="117">
        <v>48.9</v>
      </c>
      <c r="D29" s="117">
        <v>49</v>
      </c>
      <c r="E29" s="117">
        <v>47.1</v>
      </c>
      <c r="F29" s="117">
        <v>48.7</v>
      </c>
      <c r="G29" s="117">
        <v>48.85</v>
      </c>
      <c r="H29" s="117">
        <v>48.35</v>
      </c>
      <c r="I29" s="117">
        <v>30008</v>
      </c>
      <c r="J29" s="117">
        <v>1445378.5</v>
      </c>
      <c r="K29" s="119">
        <v>43227</v>
      </c>
      <c r="L29" s="117">
        <v>460</v>
      </c>
      <c r="M29" s="117" t="s">
        <v>2870</v>
      </c>
      <c r="N29" s="117"/>
    </row>
    <row r="30" spans="1:14">
      <c r="A30" s="117" t="s">
        <v>428</v>
      </c>
      <c r="B30" s="117" t="s">
        <v>395</v>
      </c>
      <c r="C30" s="117">
        <v>383.7</v>
      </c>
      <c r="D30" s="117">
        <v>389.95</v>
      </c>
      <c r="E30" s="117">
        <v>381.6</v>
      </c>
      <c r="F30" s="117">
        <v>382.5</v>
      </c>
      <c r="G30" s="117">
        <v>382.1</v>
      </c>
      <c r="H30" s="117">
        <v>386.45</v>
      </c>
      <c r="I30" s="117">
        <v>4271</v>
      </c>
      <c r="J30" s="117">
        <v>1643040.6</v>
      </c>
      <c r="K30" s="119">
        <v>43227</v>
      </c>
      <c r="L30" s="117">
        <v>193</v>
      </c>
      <c r="M30" s="117" t="s">
        <v>429</v>
      </c>
      <c r="N30" s="117"/>
    </row>
    <row r="31" spans="1:14">
      <c r="A31" s="117" t="s">
        <v>3232</v>
      </c>
      <c r="B31" s="117" t="s">
        <v>395</v>
      </c>
      <c r="C31" s="117">
        <v>31.95</v>
      </c>
      <c r="D31" s="117">
        <v>31.95</v>
      </c>
      <c r="E31" s="117">
        <v>30</v>
      </c>
      <c r="F31" s="117">
        <v>30.15</v>
      </c>
      <c r="G31" s="117">
        <v>30.05</v>
      </c>
      <c r="H31" s="117">
        <v>30.2</v>
      </c>
      <c r="I31" s="117">
        <v>5046</v>
      </c>
      <c r="J31" s="117">
        <v>152939.70000000001</v>
      </c>
      <c r="K31" s="119">
        <v>43227</v>
      </c>
      <c r="L31" s="117">
        <v>40</v>
      </c>
      <c r="M31" s="117" t="s">
        <v>1824</v>
      </c>
      <c r="N31" s="117"/>
    </row>
    <row r="32" spans="1:14">
      <c r="A32" s="117" t="s">
        <v>2871</v>
      </c>
      <c r="B32" s="117" t="s">
        <v>395</v>
      </c>
      <c r="C32" s="117">
        <v>20.95</v>
      </c>
      <c r="D32" s="117">
        <v>20.95</v>
      </c>
      <c r="E32" s="117">
        <v>19.600000000000001</v>
      </c>
      <c r="F32" s="117">
        <v>19.75</v>
      </c>
      <c r="G32" s="117">
        <v>19.649999999999999</v>
      </c>
      <c r="H32" s="117">
        <v>20.2</v>
      </c>
      <c r="I32" s="117">
        <v>11875</v>
      </c>
      <c r="J32" s="117">
        <v>235244.4</v>
      </c>
      <c r="K32" s="119">
        <v>43227</v>
      </c>
      <c r="L32" s="117">
        <v>110</v>
      </c>
      <c r="M32" s="117" t="s">
        <v>2872</v>
      </c>
      <c r="N32" s="117"/>
    </row>
    <row r="33" spans="1:14">
      <c r="A33" s="117" t="s">
        <v>430</v>
      </c>
      <c r="B33" s="117" t="s">
        <v>395</v>
      </c>
      <c r="C33" s="117">
        <v>66.7</v>
      </c>
      <c r="D33" s="117">
        <v>69.650000000000006</v>
      </c>
      <c r="E33" s="117">
        <v>65.400000000000006</v>
      </c>
      <c r="F33" s="117">
        <v>66.95</v>
      </c>
      <c r="G33" s="117">
        <v>66.7</v>
      </c>
      <c r="H33" s="117">
        <v>66.7</v>
      </c>
      <c r="I33" s="117">
        <v>15483</v>
      </c>
      <c r="J33" s="117">
        <v>1051008.3999999999</v>
      </c>
      <c r="K33" s="119">
        <v>43227</v>
      </c>
      <c r="L33" s="117">
        <v>289</v>
      </c>
      <c r="M33" s="117" t="s">
        <v>431</v>
      </c>
      <c r="N33" s="117"/>
    </row>
    <row r="34" spans="1:14">
      <c r="A34" s="117" t="s">
        <v>2168</v>
      </c>
      <c r="B34" s="117" t="s">
        <v>395</v>
      </c>
      <c r="C34" s="117">
        <v>243</v>
      </c>
      <c r="D34" s="117">
        <v>252</v>
      </c>
      <c r="E34" s="117">
        <v>243</v>
      </c>
      <c r="F34" s="117">
        <v>249.75</v>
      </c>
      <c r="G34" s="117">
        <v>251.8</v>
      </c>
      <c r="H34" s="117">
        <v>242.65</v>
      </c>
      <c r="I34" s="117">
        <v>150211</v>
      </c>
      <c r="J34" s="117">
        <v>37250355.700000003</v>
      </c>
      <c r="K34" s="119">
        <v>43227</v>
      </c>
      <c r="L34" s="117">
        <v>3191</v>
      </c>
      <c r="M34" s="117" t="s">
        <v>2422</v>
      </c>
      <c r="N34" s="117"/>
    </row>
    <row r="35" spans="1:14">
      <c r="A35" s="117" t="s">
        <v>432</v>
      </c>
      <c r="B35" s="117" t="s">
        <v>395</v>
      </c>
      <c r="C35" s="117">
        <v>285.14999999999998</v>
      </c>
      <c r="D35" s="117">
        <v>292.8</v>
      </c>
      <c r="E35" s="117">
        <v>285</v>
      </c>
      <c r="F35" s="117">
        <v>291.3</v>
      </c>
      <c r="G35" s="117">
        <v>289.85000000000002</v>
      </c>
      <c r="H35" s="117">
        <v>285.5</v>
      </c>
      <c r="I35" s="117">
        <v>73013</v>
      </c>
      <c r="J35" s="117">
        <v>21188729</v>
      </c>
      <c r="K35" s="119">
        <v>43227</v>
      </c>
      <c r="L35" s="117">
        <v>1953</v>
      </c>
      <c r="M35" s="117" t="s">
        <v>433</v>
      </c>
      <c r="N35" s="117"/>
    </row>
    <row r="36" spans="1:14">
      <c r="A36" s="117" t="s">
        <v>2834</v>
      </c>
      <c r="B36" s="117" t="s">
        <v>395</v>
      </c>
      <c r="C36" s="117">
        <v>62.5</v>
      </c>
      <c r="D36" s="117">
        <v>62.95</v>
      </c>
      <c r="E36" s="117">
        <v>60.85</v>
      </c>
      <c r="F36" s="117">
        <v>61.55</v>
      </c>
      <c r="G36" s="117">
        <v>61</v>
      </c>
      <c r="H36" s="117">
        <v>60.8</v>
      </c>
      <c r="I36" s="117">
        <v>19990</v>
      </c>
      <c r="J36" s="117">
        <v>1234398.7</v>
      </c>
      <c r="K36" s="119">
        <v>43227</v>
      </c>
      <c r="L36" s="117">
        <v>102</v>
      </c>
      <c r="M36" s="117" t="s">
        <v>2835</v>
      </c>
      <c r="N36" s="117"/>
    </row>
    <row r="37" spans="1:14">
      <c r="A37" s="117" t="s">
        <v>2873</v>
      </c>
      <c r="B37" s="117" t="s">
        <v>395</v>
      </c>
      <c r="C37" s="117">
        <v>128.94999999999999</v>
      </c>
      <c r="D37" s="117">
        <v>128.94999999999999</v>
      </c>
      <c r="E37" s="117">
        <v>127</v>
      </c>
      <c r="F37" s="117">
        <v>127.4</v>
      </c>
      <c r="G37" s="117">
        <v>127.4</v>
      </c>
      <c r="H37" s="117">
        <v>127.15</v>
      </c>
      <c r="I37" s="117">
        <v>1052</v>
      </c>
      <c r="J37" s="117">
        <v>134306</v>
      </c>
      <c r="K37" s="119">
        <v>43227</v>
      </c>
      <c r="L37" s="117">
        <v>16</v>
      </c>
      <c r="M37" s="117" t="s">
        <v>2874</v>
      </c>
      <c r="N37" s="117"/>
    </row>
    <row r="38" spans="1:14">
      <c r="A38" s="117" t="s">
        <v>2512</v>
      </c>
      <c r="B38" s="117" t="s">
        <v>395</v>
      </c>
      <c r="C38" s="117">
        <v>105.35</v>
      </c>
      <c r="D38" s="117">
        <v>105.35</v>
      </c>
      <c r="E38" s="117">
        <v>100.65</v>
      </c>
      <c r="F38" s="117">
        <v>102</v>
      </c>
      <c r="G38" s="117">
        <v>102</v>
      </c>
      <c r="H38" s="117">
        <v>102</v>
      </c>
      <c r="I38" s="117">
        <v>1777</v>
      </c>
      <c r="J38" s="117">
        <v>181070.1</v>
      </c>
      <c r="K38" s="119">
        <v>43227</v>
      </c>
      <c r="L38" s="117">
        <v>41</v>
      </c>
      <c r="M38" s="117" t="s">
        <v>2513</v>
      </c>
      <c r="N38" s="117"/>
    </row>
    <row r="39" spans="1:14">
      <c r="A39" s="117" t="s">
        <v>2293</v>
      </c>
      <c r="B39" s="117" t="s">
        <v>395</v>
      </c>
      <c r="C39" s="117">
        <v>128</v>
      </c>
      <c r="D39" s="117">
        <v>130.94999999999999</v>
      </c>
      <c r="E39" s="117">
        <v>126.35</v>
      </c>
      <c r="F39" s="117">
        <v>128.19999999999999</v>
      </c>
      <c r="G39" s="117">
        <v>128.94999999999999</v>
      </c>
      <c r="H39" s="117">
        <v>128.69999999999999</v>
      </c>
      <c r="I39" s="117">
        <v>20328</v>
      </c>
      <c r="J39" s="117">
        <v>2613370.9500000002</v>
      </c>
      <c r="K39" s="119">
        <v>43227</v>
      </c>
      <c r="L39" s="117">
        <v>436</v>
      </c>
      <c r="M39" s="117" t="s">
        <v>2294</v>
      </c>
      <c r="N39" s="117"/>
    </row>
    <row r="40" spans="1:14">
      <c r="A40" s="117" t="s">
        <v>3310</v>
      </c>
      <c r="B40" s="117" t="s">
        <v>395</v>
      </c>
      <c r="C40" s="117">
        <v>350</v>
      </c>
      <c r="D40" s="117">
        <v>366.1</v>
      </c>
      <c r="E40" s="117">
        <v>350</v>
      </c>
      <c r="F40" s="117">
        <v>363</v>
      </c>
      <c r="G40" s="117">
        <v>363</v>
      </c>
      <c r="H40" s="117">
        <v>360.05</v>
      </c>
      <c r="I40" s="117">
        <v>1024</v>
      </c>
      <c r="J40" s="117">
        <v>372878.05</v>
      </c>
      <c r="K40" s="119">
        <v>43227</v>
      </c>
      <c r="L40" s="117">
        <v>32</v>
      </c>
      <c r="M40" s="117" t="s">
        <v>3311</v>
      </c>
      <c r="N40" s="117"/>
    </row>
    <row r="41" spans="1:14">
      <c r="A41" s="117" t="s">
        <v>434</v>
      </c>
      <c r="B41" s="117" t="s">
        <v>395</v>
      </c>
      <c r="C41" s="117">
        <v>429</v>
      </c>
      <c r="D41" s="117">
        <v>429.9</v>
      </c>
      <c r="E41" s="117">
        <v>407.5</v>
      </c>
      <c r="F41" s="117">
        <v>425.1</v>
      </c>
      <c r="G41" s="117">
        <v>422.6</v>
      </c>
      <c r="H41" s="117">
        <v>420.05</v>
      </c>
      <c r="I41" s="117">
        <v>342782</v>
      </c>
      <c r="J41" s="117">
        <v>145009187.34999999</v>
      </c>
      <c r="K41" s="119">
        <v>43227</v>
      </c>
      <c r="L41" s="117">
        <v>925</v>
      </c>
      <c r="M41" s="117" t="s">
        <v>435</v>
      </c>
      <c r="N41" s="117"/>
    </row>
    <row r="42" spans="1:14">
      <c r="A42" s="117" t="s">
        <v>436</v>
      </c>
      <c r="B42" s="117" t="s">
        <v>395</v>
      </c>
      <c r="C42" s="117">
        <v>1410</v>
      </c>
      <c r="D42" s="117">
        <v>1443.85</v>
      </c>
      <c r="E42" s="117">
        <v>1399.4</v>
      </c>
      <c r="F42" s="117">
        <v>1440.1</v>
      </c>
      <c r="G42" s="117">
        <v>1440</v>
      </c>
      <c r="H42" s="117">
        <v>1409</v>
      </c>
      <c r="I42" s="117">
        <v>7727</v>
      </c>
      <c r="J42" s="117">
        <v>10932333.9</v>
      </c>
      <c r="K42" s="119">
        <v>43227</v>
      </c>
      <c r="L42" s="117">
        <v>634</v>
      </c>
      <c r="M42" s="117" t="s">
        <v>437</v>
      </c>
      <c r="N42" s="117"/>
    </row>
    <row r="43" spans="1:14">
      <c r="A43" s="117" t="s">
        <v>438</v>
      </c>
      <c r="B43" s="117" t="s">
        <v>395</v>
      </c>
      <c r="C43" s="117">
        <v>489</v>
      </c>
      <c r="D43" s="117">
        <v>493</v>
      </c>
      <c r="E43" s="117">
        <v>481.55</v>
      </c>
      <c r="F43" s="117">
        <v>485.25</v>
      </c>
      <c r="G43" s="117">
        <v>483.75</v>
      </c>
      <c r="H43" s="117">
        <v>488.95</v>
      </c>
      <c r="I43" s="117">
        <v>36821</v>
      </c>
      <c r="J43" s="117">
        <v>17945048.149999999</v>
      </c>
      <c r="K43" s="119">
        <v>43227</v>
      </c>
      <c r="L43" s="117">
        <v>934</v>
      </c>
      <c r="M43" s="117" t="s">
        <v>439</v>
      </c>
      <c r="N43" s="117"/>
    </row>
    <row r="44" spans="1:14">
      <c r="A44" s="117" t="s">
        <v>235</v>
      </c>
      <c r="B44" s="117" t="s">
        <v>395</v>
      </c>
      <c r="C44" s="117">
        <v>1201</v>
      </c>
      <c r="D44" s="117">
        <v>1211</v>
      </c>
      <c r="E44" s="117">
        <v>1150.8</v>
      </c>
      <c r="F44" s="117">
        <v>1157.1500000000001</v>
      </c>
      <c r="G44" s="117">
        <v>1156</v>
      </c>
      <c r="H44" s="117">
        <v>1199.25</v>
      </c>
      <c r="I44" s="117">
        <v>271243</v>
      </c>
      <c r="J44" s="117">
        <v>315544526.55000001</v>
      </c>
      <c r="K44" s="119">
        <v>43227</v>
      </c>
      <c r="L44" s="117">
        <v>14842</v>
      </c>
      <c r="M44" s="117" t="s">
        <v>441</v>
      </c>
      <c r="N44" s="117"/>
    </row>
    <row r="45" spans="1:14">
      <c r="A45" s="117" t="s">
        <v>442</v>
      </c>
      <c r="B45" s="117" t="s">
        <v>395</v>
      </c>
      <c r="C45" s="117">
        <v>247.8</v>
      </c>
      <c r="D45" s="117">
        <v>254</v>
      </c>
      <c r="E45" s="117">
        <v>245.45</v>
      </c>
      <c r="F45" s="117">
        <v>249.9</v>
      </c>
      <c r="G45" s="117">
        <v>248.55</v>
      </c>
      <c r="H45" s="117">
        <v>246.2</v>
      </c>
      <c r="I45" s="117">
        <v>31900</v>
      </c>
      <c r="J45" s="117">
        <v>7992141.3499999996</v>
      </c>
      <c r="K45" s="119">
        <v>43227</v>
      </c>
      <c r="L45" s="117">
        <v>967</v>
      </c>
      <c r="M45" s="117" t="s">
        <v>443</v>
      </c>
      <c r="N45" s="117"/>
    </row>
    <row r="46" spans="1:14">
      <c r="A46" s="117" t="s">
        <v>2383</v>
      </c>
      <c r="B46" s="117" t="s">
        <v>395</v>
      </c>
      <c r="C46" s="117">
        <v>611</v>
      </c>
      <c r="D46" s="117">
        <v>623.79999999999995</v>
      </c>
      <c r="E46" s="117">
        <v>605</v>
      </c>
      <c r="F46" s="117">
        <v>609.5</v>
      </c>
      <c r="G46" s="117">
        <v>612.45000000000005</v>
      </c>
      <c r="H46" s="117">
        <v>615.65</v>
      </c>
      <c r="I46" s="117">
        <v>3122</v>
      </c>
      <c r="J46" s="117">
        <v>1911786.45</v>
      </c>
      <c r="K46" s="119">
        <v>43227</v>
      </c>
      <c r="L46" s="117">
        <v>196</v>
      </c>
      <c r="M46" s="117" t="s">
        <v>2384</v>
      </c>
      <c r="N46" s="117"/>
    </row>
    <row r="47" spans="1:14">
      <c r="A47" s="117" t="s">
        <v>2875</v>
      </c>
      <c r="B47" s="117" t="s">
        <v>395</v>
      </c>
      <c r="C47" s="117">
        <v>33.1</v>
      </c>
      <c r="D47" s="117">
        <v>33.549999999999997</v>
      </c>
      <c r="E47" s="117">
        <v>32.6</v>
      </c>
      <c r="F47" s="117">
        <v>32.700000000000003</v>
      </c>
      <c r="G47" s="117">
        <v>32.6</v>
      </c>
      <c r="H47" s="117">
        <v>32.799999999999997</v>
      </c>
      <c r="I47" s="117">
        <v>422695</v>
      </c>
      <c r="J47" s="117">
        <v>13921367.050000001</v>
      </c>
      <c r="K47" s="119">
        <v>43227</v>
      </c>
      <c r="L47" s="117">
        <v>1459</v>
      </c>
      <c r="M47" s="117" t="s">
        <v>2876</v>
      </c>
      <c r="N47" s="117"/>
    </row>
    <row r="48" spans="1:14">
      <c r="A48" s="117" t="s">
        <v>444</v>
      </c>
      <c r="B48" s="117" t="s">
        <v>395</v>
      </c>
      <c r="C48" s="117">
        <v>1925</v>
      </c>
      <c r="D48" s="117">
        <v>1932.5</v>
      </c>
      <c r="E48" s="117">
        <v>1916</v>
      </c>
      <c r="F48" s="117">
        <v>1919.15</v>
      </c>
      <c r="G48" s="117">
        <v>1920.05</v>
      </c>
      <c r="H48" s="117">
        <v>1918.05</v>
      </c>
      <c r="I48" s="117">
        <v>2783</v>
      </c>
      <c r="J48" s="117">
        <v>5348803.4000000004</v>
      </c>
      <c r="K48" s="119">
        <v>43227</v>
      </c>
      <c r="L48" s="117">
        <v>227</v>
      </c>
      <c r="M48" s="117" t="s">
        <v>445</v>
      </c>
      <c r="N48" s="117"/>
    </row>
    <row r="49" spans="1:14">
      <c r="A49" s="117" t="s">
        <v>2570</v>
      </c>
      <c r="B49" s="117" t="s">
        <v>395</v>
      </c>
      <c r="C49" s="117">
        <v>32.200000000000003</v>
      </c>
      <c r="D49" s="117">
        <v>32.200000000000003</v>
      </c>
      <c r="E49" s="117">
        <v>31.2</v>
      </c>
      <c r="F49" s="117">
        <v>31.2</v>
      </c>
      <c r="G49" s="117">
        <v>31.5</v>
      </c>
      <c r="H49" s="117">
        <v>32.799999999999997</v>
      </c>
      <c r="I49" s="117">
        <v>169080</v>
      </c>
      <c r="J49" s="117">
        <v>5279942.2</v>
      </c>
      <c r="K49" s="119">
        <v>43227</v>
      </c>
      <c r="L49" s="117">
        <v>577</v>
      </c>
      <c r="M49" s="117" t="s">
        <v>2571</v>
      </c>
      <c r="N49" s="117"/>
    </row>
    <row r="50" spans="1:14">
      <c r="A50" s="117" t="s">
        <v>3312</v>
      </c>
      <c r="B50" s="117" t="s">
        <v>395</v>
      </c>
      <c r="C50" s="117">
        <v>381.95</v>
      </c>
      <c r="D50" s="117">
        <v>381.95</v>
      </c>
      <c r="E50" s="117">
        <v>375</v>
      </c>
      <c r="F50" s="117">
        <v>375.2</v>
      </c>
      <c r="G50" s="117">
        <v>375.1</v>
      </c>
      <c r="H50" s="117">
        <v>384.65</v>
      </c>
      <c r="I50" s="117">
        <v>387</v>
      </c>
      <c r="J50" s="117">
        <v>145926.04999999999</v>
      </c>
      <c r="K50" s="119">
        <v>43227</v>
      </c>
      <c r="L50" s="117">
        <v>18</v>
      </c>
      <c r="M50" s="117" t="s">
        <v>3313</v>
      </c>
      <c r="N50" s="117"/>
    </row>
    <row r="51" spans="1:14">
      <c r="A51" s="117" t="s">
        <v>34</v>
      </c>
      <c r="B51" s="117" t="s">
        <v>395</v>
      </c>
      <c r="C51" s="117">
        <v>47.7</v>
      </c>
      <c r="D51" s="117">
        <v>48.65</v>
      </c>
      <c r="E51" s="117">
        <v>47.4</v>
      </c>
      <c r="F51" s="117">
        <v>48.3</v>
      </c>
      <c r="G51" s="117">
        <v>48.25</v>
      </c>
      <c r="H51" s="117">
        <v>47.25</v>
      </c>
      <c r="I51" s="117">
        <v>1984685</v>
      </c>
      <c r="J51" s="117">
        <v>95407670.450000003</v>
      </c>
      <c r="K51" s="119">
        <v>43227</v>
      </c>
      <c r="L51" s="117">
        <v>5031</v>
      </c>
      <c r="M51" s="117" t="s">
        <v>446</v>
      </c>
      <c r="N51" s="117"/>
    </row>
    <row r="52" spans="1:14">
      <c r="A52" s="117" t="s">
        <v>447</v>
      </c>
      <c r="B52" s="117" t="s">
        <v>395</v>
      </c>
      <c r="C52" s="117">
        <v>53.3</v>
      </c>
      <c r="D52" s="117">
        <v>53.9</v>
      </c>
      <c r="E52" s="117">
        <v>52.7</v>
      </c>
      <c r="F52" s="117">
        <v>53.6</v>
      </c>
      <c r="G52" s="117">
        <v>53.55</v>
      </c>
      <c r="H52" s="117">
        <v>53.3</v>
      </c>
      <c r="I52" s="117">
        <v>95083</v>
      </c>
      <c r="J52" s="117">
        <v>5087397.5</v>
      </c>
      <c r="K52" s="119">
        <v>43227</v>
      </c>
      <c r="L52" s="117">
        <v>691</v>
      </c>
      <c r="M52" s="117" t="s">
        <v>448</v>
      </c>
      <c r="N52" s="117"/>
    </row>
    <row r="53" spans="1:14">
      <c r="A53" s="117" t="s">
        <v>449</v>
      </c>
      <c r="B53" s="117" t="s">
        <v>395</v>
      </c>
      <c r="C53" s="117">
        <v>658.3</v>
      </c>
      <c r="D53" s="117">
        <v>675</v>
      </c>
      <c r="E53" s="117">
        <v>655</v>
      </c>
      <c r="F53" s="117">
        <v>659.15</v>
      </c>
      <c r="G53" s="117">
        <v>659.95</v>
      </c>
      <c r="H53" s="117">
        <v>657.3</v>
      </c>
      <c r="I53" s="117">
        <v>2710</v>
      </c>
      <c r="J53" s="117">
        <v>1795764.3</v>
      </c>
      <c r="K53" s="119">
        <v>43227</v>
      </c>
      <c r="L53" s="117">
        <v>149</v>
      </c>
      <c r="M53" s="117" t="s">
        <v>450</v>
      </c>
      <c r="N53" s="117"/>
    </row>
    <row r="54" spans="1:14">
      <c r="A54" s="117" t="s">
        <v>2739</v>
      </c>
      <c r="B54" s="117" t="s">
        <v>395</v>
      </c>
      <c r="C54" s="117">
        <v>79</v>
      </c>
      <c r="D54" s="117">
        <v>81</v>
      </c>
      <c r="E54" s="117">
        <v>77.05</v>
      </c>
      <c r="F54" s="117">
        <v>80.25</v>
      </c>
      <c r="G54" s="117">
        <v>80.2</v>
      </c>
      <c r="H54" s="117">
        <v>77.5</v>
      </c>
      <c r="I54" s="117">
        <v>11464</v>
      </c>
      <c r="J54" s="117">
        <v>909714.4</v>
      </c>
      <c r="K54" s="119">
        <v>43227</v>
      </c>
      <c r="L54" s="117">
        <v>208</v>
      </c>
      <c r="M54" s="117" t="s">
        <v>2740</v>
      </c>
      <c r="N54" s="117"/>
    </row>
    <row r="55" spans="1:14">
      <c r="A55" s="117" t="s">
        <v>451</v>
      </c>
      <c r="B55" s="117" t="s">
        <v>395</v>
      </c>
      <c r="C55" s="117">
        <v>2029</v>
      </c>
      <c r="D55" s="117">
        <v>2029</v>
      </c>
      <c r="E55" s="117">
        <v>1955.15</v>
      </c>
      <c r="F55" s="117">
        <v>1990.85</v>
      </c>
      <c r="G55" s="117">
        <v>1988</v>
      </c>
      <c r="H55" s="117">
        <v>2018.25</v>
      </c>
      <c r="I55" s="117">
        <v>35052</v>
      </c>
      <c r="J55" s="117">
        <v>69085559.75</v>
      </c>
      <c r="K55" s="119">
        <v>43227</v>
      </c>
      <c r="L55" s="117">
        <v>6596</v>
      </c>
      <c r="M55" s="117" t="s">
        <v>452</v>
      </c>
      <c r="N55" s="117"/>
    </row>
    <row r="56" spans="1:14">
      <c r="A56" s="117" t="s">
        <v>453</v>
      </c>
      <c r="B56" s="117" t="s">
        <v>395</v>
      </c>
      <c r="C56" s="117">
        <v>684</v>
      </c>
      <c r="D56" s="117">
        <v>684</v>
      </c>
      <c r="E56" s="117">
        <v>647.1</v>
      </c>
      <c r="F56" s="117">
        <v>665.45</v>
      </c>
      <c r="G56" s="117">
        <v>673.35</v>
      </c>
      <c r="H56" s="117">
        <v>666.2</v>
      </c>
      <c r="I56" s="117">
        <v>2067</v>
      </c>
      <c r="J56" s="117">
        <v>1359294.65</v>
      </c>
      <c r="K56" s="119">
        <v>43227</v>
      </c>
      <c r="L56" s="117">
        <v>147</v>
      </c>
      <c r="M56" s="117" t="s">
        <v>454</v>
      </c>
      <c r="N56" s="117"/>
    </row>
    <row r="57" spans="1:14">
      <c r="A57" s="117" t="s">
        <v>455</v>
      </c>
      <c r="B57" s="117" t="s">
        <v>395</v>
      </c>
      <c r="C57" s="117">
        <v>135</v>
      </c>
      <c r="D57" s="117">
        <v>137</v>
      </c>
      <c r="E57" s="117">
        <v>135</v>
      </c>
      <c r="F57" s="117">
        <v>136.1</v>
      </c>
      <c r="G57" s="117">
        <v>136.1</v>
      </c>
      <c r="H57" s="117">
        <v>135.30000000000001</v>
      </c>
      <c r="I57" s="117">
        <v>216295</v>
      </c>
      <c r="J57" s="117">
        <v>29403440.699999999</v>
      </c>
      <c r="K57" s="119">
        <v>43227</v>
      </c>
      <c r="L57" s="117">
        <v>2105</v>
      </c>
      <c r="M57" s="117" t="s">
        <v>456</v>
      </c>
      <c r="N57" s="117"/>
    </row>
    <row r="58" spans="1:14">
      <c r="A58" s="117" t="s">
        <v>457</v>
      </c>
      <c r="B58" s="117" t="s">
        <v>395</v>
      </c>
      <c r="C58" s="117">
        <v>361</v>
      </c>
      <c r="D58" s="117">
        <v>367.05</v>
      </c>
      <c r="E58" s="117">
        <v>359.2</v>
      </c>
      <c r="F58" s="117">
        <v>362.2</v>
      </c>
      <c r="G58" s="117">
        <v>360.05</v>
      </c>
      <c r="H58" s="117">
        <v>362.7</v>
      </c>
      <c r="I58" s="117">
        <v>1229</v>
      </c>
      <c r="J58" s="117">
        <v>445439</v>
      </c>
      <c r="K58" s="119">
        <v>43227</v>
      </c>
      <c r="L58" s="117">
        <v>172</v>
      </c>
      <c r="M58" s="117" t="s">
        <v>458</v>
      </c>
      <c r="N58" s="117"/>
    </row>
    <row r="59" spans="1:14">
      <c r="A59" s="117" t="s">
        <v>2877</v>
      </c>
      <c r="B59" s="117" t="s">
        <v>395</v>
      </c>
      <c r="C59" s="117">
        <v>1.9</v>
      </c>
      <c r="D59" s="117">
        <v>1.9</v>
      </c>
      <c r="E59" s="117">
        <v>1.9</v>
      </c>
      <c r="F59" s="117">
        <v>1.9</v>
      </c>
      <c r="G59" s="117">
        <v>1.9</v>
      </c>
      <c r="H59" s="117">
        <v>2</v>
      </c>
      <c r="I59" s="117">
        <v>1216517</v>
      </c>
      <c r="J59" s="117">
        <v>2311382.2999999998</v>
      </c>
      <c r="K59" s="119">
        <v>43227</v>
      </c>
      <c r="L59" s="117">
        <v>553</v>
      </c>
      <c r="M59" s="117" t="s">
        <v>2878</v>
      </c>
      <c r="N59" s="117"/>
    </row>
    <row r="60" spans="1:14">
      <c r="A60" s="117" t="s">
        <v>2572</v>
      </c>
      <c r="B60" s="117" t="s">
        <v>395</v>
      </c>
      <c r="C60" s="117">
        <v>36.299999999999997</v>
      </c>
      <c r="D60" s="117">
        <v>36.65</v>
      </c>
      <c r="E60" s="117">
        <v>35.25</v>
      </c>
      <c r="F60" s="117">
        <v>35.799999999999997</v>
      </c>
      <c r="G60" s="117">
        <v>35.5</v>
      </c>
      <c r="H60" s="117">
        <v>36.6</v>
      </c>
      <c r="I60" s="117">
        <v>32982</v>
      </c>
      <c r="J60" s="117">
        <v>1187354</v>
      </c>
      <c r="K60" s="119">
        <v>43227</v>
      </c>
      <c r="L60" s="117">
        <v>183</v>
      </c>
      <c r="M60" s="117" t="s">
        <v>2573</v>
      </c>
      <c r="N60" s="117"/>
    </row>
    <row r="61" spans="1:14">
      <c r="A61" s="117" t="s">
        <v>387</v>
      </c>
      <c r="B61" s="117" t="s">
        <v>395</v>
      </c>
      <c r="C61" s="117">
        <v>783.95</v>
      </c>
      <c r="D61" s="117">
        <v>829</v>
      </c>
      <c r="E61" s="117">
        <v>783.2</v>
      </c>
      <c r="F61" s="117">
        <v>815.1</v>
      </c>
      <c r="G61" s="117">
        <v>817</v>
      </c>
      <c r="H61" s="117">
        <v>783.2</v>
      </c>
      <c r="I61" s="117">
        <v>28211</v>
      </c>
      <c r="J61" s="117">
        <v>23011373</v>
      </c>
      <c r="K61" s="119">
        <v>43227</v>
      </c>
      <c r="L61" s="117">
        <v>2189</v>
      </c>
      <c r="M61" s="117" t="s">
        <v>459</v>
      </c>
      <c r="N61" s="117"/>
    </row>
    <row r="62" spans="1:14">
      <c r="A62" s="117" t="s">
        <v>187</v>
      </c>
      <c r="B62" s="117" t="s">
        <v>395</v>
      </c>
      <c r="C62" s="117">
        <v>859.4</v>
      </c>
      <c r="D62" s="117">
        <v>891</v>
      </c>
      <c r="E62" s="117">
        <v>857.5</v>
      </c>
      <c r="F62" s="117">
        <v>886.05</v>
      </c>
      <c r="G62" s="117">
        <v>884.65</v>
      </c>
      <c r="H62" s="117">
        <v>859.45</v>
      </c>
      <c r="I62" s="117">
        <v>617133</v>
      </c>
      <c r="J62" s="117">
        <v>541173313.14999998</v>
      </c>
      <c r="K62" s="119">
        <v>43227</v>
      </c>
      <c r="L62" s="117">
        <v>17233</v>
      </c>
      <c r="M62" s="117" t="s">
        <v>461</v>
      </c>
      <c r="N62" s="117"/>
    </row>
    <row r="63" spans="1:14">
      <c r="A63" s="117" t="s">
        <v>2860</v>
      </c>
      <c r="B63" s="117" t="s">
        <v>395</v>
      </c>
      <c r="C63" s="117">
        <v>1145</v>
      </c>
      <c r="D63" s="117">
        <v>1189</v>
      </c>
      <c r="E63" s="117">
        <v>1130</v>
      </c>
      <c r="F63" s="117">
        <v>1178.9000000000001</v>
      </c>
      <c r="G63" s="117">
        <v>1174</v>
      </c>
      <c r="H63" s="117">
        <v>1150.7</v>
      </c>
      <c r="I63" s="117">
        <v>41034</v>
      </c>
      <c r="J63" s="117">
        <v>48091528.600000001</v>
      </c>
      <c r="K63" s="119">
        <v>43227</v>
      </c>
      <c r="L63" s="117">
        <v>4226</v>
      </c>
      <c r="M63" s="117" t="s">
        <v>2861</v>
      </c>
      <c r="N63" s="117"/>
    </row>
    <row r="64" spans="1:14">
      <c r="A64" s="117" t="s">
        <v>462</v>
      </c>
      <c r="B64" s="117" t="s">
        <v>395</v>
      </c>
      <c r="C64" s="117">
        <v>1395</v>
      </c>
      <c r="D64" s="117">
        <v>1411</v>
      </c>
      <c r="E64" s="117">
        <v>1348.85</v>
      </c>
      <c r="F64" s="117">
        <v>1389.55</v>
      </c>
      <c r="G64" s="117">
        <v>1389.9</v>
      </c>
      <c r="H64" s="117">
        <v>1385.55</v>
      </c>
      <c r="I64" s="117">
        <v>11460</v>
      </c>
      <c r="J64" s="117">
        <v>15760732.75</v>
      </c>
      <c r="K64" s="119">
        <v>43227</v>
      </c>
      <c r="L64" s="117">
        <v>564</v>
      </c>
      <c r="M64" s="117" t="s">
        <v>463</v>
      </c>
      <c r="N64" s="117"/>
    </row>
    <row r="65" spans="1:14">
      <c r="A65" s="117" t="s">
        <v>35</v>
      </c>
      <c r="B65" s="117" t="s">
        <v>395</v>
      </c>
      <c r="C65" s="117">
        <v>235.65</v>
      </c>
      <c r="D65" s="117">
        <v>238.15</v>
      </c>
      <c r="E65" s="117">
        <v>233.1</v>
      </c>
      <c r="F65" s="117">
        <v>235.25</v>
      </c>
      <c r="G65" s="117">
        <v>235.8</v>
      </c>
      <c r="H65" s="117">
        <v>236.7</v>
      </c>
      <c r="I65" s="117">
        <v>2213157</v>
      </c>
      <c r="J65" s="117">
        <v>521174717.89999998</v>
      </c>
      <c r="K65" s="119">
        <v>43227</v>
      </c>
      <c r="L65" s="117">
        <v>28514</v>
      </c>
      <c r="M65" s="117" t="s">
        <v>464</v>
      </c>
      <c r="N65" s="117"/>
    </row>
    <row r="66" spans="1:14">
      <c r="A66" s="117" t="s">
        <v>3314</v>
      </c>
      <c r="B66" s="117" t="s">
        <v>395</v>
      </c>
      <c r="C66" s="117">
        <v>28.35</v>
      </c>
      <c r="D66" s="117">
        <v>28.95</v>
      </c>
      <c r="E66" s="117">
        <v>28.1</v>
      </c>
      <c r="F66" s="117">
        <v>28.3</v>
      </c>
      <c r="G66" s="117">
        <v>28.3</v>
      </c>
      <c r="H66" s="117">
        <v>28.8</v>
      </c>
      <c r="I66" s="117">
        <v>7203</v>
      </c>
      <c r="J66" s="117">
        <v>205452.65</v>
      </c>
      <c r="K66" s="119">
        <v>43227</v>
      </c>
      <c r="L66" s="117">
        <v>62</v>
      </c>
      <c r="M66" s="117" t="s">
        <v>3315</v>
      </c>
      <c r="N66" s="117"/>
    </row>
    <row r="67" spans="1:14">
      <c r="A67" s="117" t="s">
        <v>2852</v>
      </c>
      <c r="B67" s="117" t="s">
        <v>395</v>
      </c>
      <c r="C67" s="117">
        <v>26.15</v>
      </c>
      <c r="D67" s="117">
        <v>27</v>
      </c>
      <c r="E67" s="117">
        <v>25.3</v>
      </c>
      <c r="F67" s="117">
        <v>25.55</v>
      </c>
      <c r="G67" s="117">
        <v>25.5</v>
      </c>
      <c r="H67" s="117">
        <v>26.25</v>
      </c>
      <c r="I67" s="117">
        <v>24686</v>
      </c>
      <c r="J67" s="117">
        <v>647721.65</v>
      </c>
      <c r="K67" s="119">
        <v>43227</v>
      </c>
      <c r="L67" s="117">
        <v>150</v>
      </c>
      <c r="M67" s="117" t="s">
        <v>1526</v>
      </c>
      <c r="N67" s="117"/>
    </row>
    <row r="68" spans="1:14">
      <c r="A68" s="117" t="s">
        <v>465</v>
      </c>
      <c r="B68" s="117" t="s">
        <v>395</v>
      </c>
      <c r="C68" s="117">
        <v>277.55</v>
      </c>
      <c r="D68" s="117">
        <v>279.8</v>
      </c>
      <c r="E68" s="117">
        <v>275.60000000000002</v>
      </c>
      <c r="F68" s="117">
        <v>276.14999999999998</v>
      </c>
      <c r="G68" s="117">
        <v>276.5</v>
      </c>
      <c r="H68" s="117">
        <v>277.64999999999998</v>
      </c>
      <c r="I68" s="117">
        <v>4328</v>
      </c>
      <c r="J68" s="117">
        <v>1198940.25</v>
      </c>
      <c r="K68" s="119">
        <v>43227</v>
      </c>
      <c r="L68" s="117">
        <v>171</v>
      </c>
      <c r="M68" s="117" t="s">
        <v>3228</v>
      </c>
      <c r="N68" s="117"/>
    </row>
    <row r="69" spans="1:14">
      <c r="A69" s="117" t="s">
        <v>466</v>
      </c>
      <c r="B69" s="117" t="s">
        <v>395</v>
      </c>
      <c r="C69" s="117">
        <v>42.9</v>
      </c>
      <c r="D69" s="117">
        <v>43.55</v>
      </c>
      <c r="E69" s="117">
        <v>42.65</v>
      </c>
      <c r="F69" s="117">
        <v>43.3</v>
      </c>
      <c r="G69" s="117">
        <v>43.2</v>
      </c>
      <c r="H69" s="117">
        <v>42.9</v>
      </c>
      <c r="I69" s="117">
        <v>409363</v>
      </c>
      <c r="J69" s="117">
        <v>17692177.550000001</v>
      </c>
      <c r="K69" s="119">
        <v>43227</v>
      </c>
      <c r="L69" s="117">
        <v>1870</v>
      </c>
      <c r="M69" s="117" t="s">
        <v>467</v>
      </c>
      <c r="N69" s="117"/>
    </row>
    <row r="70" spans="1:14">
      <c r="A70" s="117" t="s">
        <v>36</v>
      </c>
      <c r="B70" s="117" t="s">
        <v>395</v>
      </c>
      <c r="C70" s="117">
        <v>37.1</v>
      </c>
      <c r="D70" s="117">
        <v>37.65</v>
      </c>
      <c r="E70" s="117">
        <v>37.049999999999997</v>
      </c>
      <c r="F70" s="117">
        <v>37.35</v>
      </c>
      <c r="G70" s="117">
        <v>37.35</v>
      </c>
      <c r="H70" s="117">
        <v>36.950000000000003</v>
      </c>
      <c r="I70" s="117">
        <v>2653624</v>
      </c>
      <c r="J70" s="117">
        <v>99117668</v>
      </c>
      <c r="K70" s="119">
        <v>43227</v>
      </c>
      <c r="L70" s="117">
        <v>5165</v>
      </c>
      <c r="M70" s="117" t="s">
        <v>468</v>
      </c>
      <c r="N70" s="117"/>
    </row>
    <row r="71" spans="1:14">
      <c r="A71" s="117" t="s">
        <v>2741</v>
      </c>
      <c r="B71" s="117" t="s">
        <v>395</v>
      </c>
      <c r="C71" s="117">
        <v>10.25</v>
      </c>
      <c r="D71" s="117">
        <v>11.25</v>
      </c>
      <c r="E71" s="117">
        <v>9.85</v>
      </c>
      <c r="F71" s="117">
        <v>10.75</v>
      </c>
      <c r="G71" s="117">
        <v>10.85</v>
      </c>
      <c r="H71" s="117">
        <v>10.25</v>
      </c>
      <c r="I71" s="117">
        <v>361260</v>
      </c>
      <c r="J71" s="117">
        <v>3772961.15</v>
      </c>
      <c r="K71" s="119">
        <v>43227</v>
      </c>
      <c r="L71" s="117">
        <v>513</v>
      </c>
      <c r="M71" s="117" t="s">
        <v>2742</v>
      </c>
      <c r="N71" s="117"/>
    </row>
    <row r="72" spans="1:14">
      <c r="A72" s="117" t="s">
        <v>469</v>
      </c>
      <c r="B72" s="117" t="s">
        <v>395</v>
      </c>
      <c r="C72" s="117">
        <v>398</v>
      </c>
      <c r="D72" s="117">
        <v>421.95</v>
      </c>
      <c r="E72" s="117">
        <v>391.3</v>
      </c>
      <c r="F72" s="117">
        <v>416.05</v>
      </c>
      <c r="G72" s="117">
        <v>417.5</v>
      </c>
      <c r="H72" s="117">
        <v>394.45</v>
      </c>
      <c r="I72" s="117">
        <v>78350</v>
      </c>
      <c r="J72" s="117">
        <v>32205750.300000001</v>
      </c>
      <c r="K72" s="119">
        <v>43227</v>
      </c>
      <c r="L72" s="117">
        <v>2723</v>
      </c>
      <c r="M72" s="117" t="s">
        <v>470</v>
      </c>
      <c r="N72" s="117"/>
    </row>
    <row r="73" spans="1:14">
      <c r="A73" s="117" t="s">
        <v>471</v>
      </c>
      <c r="B73" s="117" t="s">
        <v>395</v>
      </c>
      <c r="C73" s="117">
        <v>23.4</v>
      </c>
      <c r="D73" s="117">
        <v>23.85</v>
      </c>
      <c r="E73" s="117">
        <v>22.7</v>
      </c>
      <c r="F73" s="117">
        <v>22.9</v>
      </c>
      <c r="G73" s="117">
        <v>22.9</v>
      </c>
      <c r="H73" s="117">
        <v>22.9</v>
      </c>
      <c r="I73" s="117">
        <v>77559</v>
      </c>
      <c r="J73" s="117">
        <v>1803641.05</v>
      </c>
      <c r="K73" s="119">
        <v>43227</v>
      </c>
      <c r="L73" s="117">
        <v>220</v>
      </c>
      <c r="M73" s="117" t="s">
        <v>472</v>
      </c>
      <c r="N73" s="117"/>
    </row>
    <row r="74" spans="1:14">
      <c r="A74" s="117" t="s">
        <v>473</v>
      </c>
      <c r="B74" s="117" t="s">
        <v>395</v>
      </c>
      <c r="C74" s="117">
        <v>19.899999999999999</v>
      </c>
      <c r="D74" s="117">
        <v>20.25</v>
      </c>
      <c r="E74" s="117">
        <v>19</v>
      </c>
      <c r="F74" s="117">
        <v>19.75</v>
      </c>
      <c r="G74" s="117">
        <v>19.8</v>
      </c>
      <c r="H74" s="117">
        <v>19.850000000000001</v>
      </c>
      <c r="I74" s="117">
        <v>52181</v>
      </c>
      <c r="J74" s="117">
        <v>1028682.35</v>
      </c>
      <c r="K74" s="119">
        <v>43227</v>
      </c>
      <c r="L74" s="117">
        <v>304</v>
      </c>
      <c r="M74" s="117" t="s">
        <v>474</v>
      </c>
      <c r="N74" s="117"/>
    </row>
    <row r="75" spans="1:14">
      <c r="A75" s="117" t="s">
        <v>475</v>
      </c>
      <c r="B75" s="117" t="s">
        <v>395</v>
      </c>
      <c r="C75" s="117">
        <v>792.25</v>
      </c>
      <c r="D75" s="117">
        <v>795</v>
      </c>
      <c r="E75" s="117">
        <v>779.2</v>
      </c>
      <c r="F75" s="117">
        <v>787.2</v>
      </c>
      <c r="G75" s="117">
        <v>794</v>
      </c>
      <c r="H75" s="117">
        <v>787.8</v>
      </c>
      <c r="I75" s="117">
        <v>5428</v>
      </c>
      <c r="J75" s="117">
        <v>4276648.55</v>
      </c>
      <c r="K75" s="119">
        <v>43227</v>
      </c>
      <c r="L75" s="117">
        <v>449</v>
      </c>
      <c r="M75" s="117" t="s">
        <v>476</v>
      </c>
      <c r="N75" s="117"/>
    </row>
    <row r="76" spans="1:14">
      <c r="A76" s="117" t="s">
        <v>2395</v>
      </c>
      <c r="B76" s="117" t="s">
        <v>395</v>
      </c>
      <c r="C76" s="117">
        <v>192</v>
      </c>
      <c r="D76" s="117">
        <v>200.8</v>
      </c>
      <c r="E76" s="117">
        <v>188</v>
      </c>
      <c r="F76" s="117">
        <v>198</v>
      </c>
      <c r="G76" s="117">
        <v>200.8</v>
      </c>
      <c r="H76" s="117">
        <v>190.15</v>
      </c>
      <c r="I76" s="117">
        <v>6460</v>
      </c>
      <c r="J76" s="117">
        <v>1264768.7</v>
      </c>
      <c r="K76" s="119">
        <v>43227</v>
      </c>
      <c r="L76" s="117">
        <v>99</v>
      </c>
      <c r="M76" s="117" t="s">
        <v>2396</v>
      </c>
      <c r="N76" s="117"/>
    </row>
    <row r="77" spans="1:14">
      <c r="A77" s="117" t="s">
        <v>477</v>
      </c>
      <c r="B77" s="117" t="s">
        <v>395</v>
      </c>
      <c r="C77" s="117">
        <v>574</v>
      </c>
      <c r="D77" s="117">
        <v>582</v>
      </c>
      <c r="E77" s="117">
        <v>564.95000000000005</v>
      </c>
      <c r="F77" s="117">
        <v>568.54999999999995</v>
      </c>
      <c r="G77" s="117">
        <v>565</v>
      </c>
      <c r="H77" s="117">
        <v>569.25</v>
      </c>
      <c r="I77" s="117">
        <v>7911</v>
      </c>
      <c r="J77" s="117">
        <v>4519971.3</v>
      </c>
      <c r="K77" s="119">
        <v>43227</v>
      </c>
      <c r="L77" s="117">
        <v>422</v>
      </c>
      <c r="M77" s="117" t="s">
        <v>478</v>
      </c>
      <c r="N77" s="117"/>
    </row>
    <row r="78" spans="1:14">
      <c r="A78" s="117" t="s">
        <v>2626</v>
      </c>
      <c r="B78" s="117" t="s">
        <v>395</v>
      </c>
      <c r="C78" s="117">
        <v>642.20000000000005</v>
      </c>
      <c r="D78" s="117">
        <v>644.29999999999995</v>
      </c>
      <c r="E78" s="117">
        <v>626.95000000000005</v>
      </c>
      <c r="F78" s="117">
        <v>629.15</v>
      </c>
      <c r="G78" s="117">
        <v>629.5</v>
      </c>
      <c r="H78" s="117">
        <v>639.4</v>
      </c>
      <c r="I78" s="117">
        <v>64544</v>
      </c>
      <c r="J78" s="117">
        <v>40892809.049999997</v>
      </c>
      <c r="K78" s="119">
        <v>43227</v>
      </c>
      <c r="L78" s="117">
        <v>2913</v>
      </c>
      <c r="M78" s="117" t="s">
        <v>2627</v>
      </c>
      <c r="N78" s="117"/>
    </row>
    <row r="79" spans="1:14">
      <c r="A79" s="117" t="s">
        <v>479</v>
      </c>
      <c r="B79" s="117" t="s">
        <v>395</v>
      </c>
      <c r="C79" s="117">
        <v>2180</v>
      </c>
      <c r="D79" s="117">
        <v>2198.9</v>
      </c>
      <c r="E79" s="117">
        <v>2090</v>
      </c>
      <c r="F79" s="117">
        <v>2130.15</v>
      </c>
      <c r="G79" s="117">
        <v>2130</v>
      </c>
      <c r="H79" s="117">
        <v>2183.9</v>
      </c>
      <c r="I79" s="117">
        <v>25916</v>
      </c>
      <c r="J79" s="117">
        <v>55234323.899999999</v>
      </c>
      <c r="K79" s="119">
        <v>43227</v>
      </c>
      <c r="L79" s="117">
        <v>2382</v>
      </c>
      <c r="M79" s="117" t="s">
        <v>480</v>
      </c>
      <c r="N79" s="117"/>
    </row>
    <row r="80" spans="1:14">
      <c r="A80" s="117" t="s">
        <v>481</v>
      </c>
      <c r="B80" s="117" t="s">
        <v>395</v>
      </c>
      <c r="C80" s="117">
        <v>511.35</v>
      </c>
      <c r="D80" s="117">
        <v>515.5</v>
      </c>
      <c r="E80" s="117">
        <v>503</v>
      </c>
      <c r="F80" s="117">
        <v>504.75</v>
      </c>
      <c r="G80" s="117">
        <v>503</v>
      </c>
      <c r="H80" s="117">
        <v>515.54999999999995</v>
      </c>
      <c r="I80" s="117">
        <v>9150</v>
      </c>
      <c r="J80" s="117">
        <v>4643273.1500000004</v>
      </c>
      <c r="K80" s="119">
        <v>43227</v>
      </c>
      <c r="L80" s="117">
        <v>722</v>
      </c>
      <c r="M80" s="117" t="s">
        <v>482</v>
      </c>
      <c r="N80" s="117"/>
    </row>
    <row r="81" spans="1:14">
      <c r="A81" s="117" t="s">
        <v>2864</v>
      </c>
      <c r="B81" s="117" t="s">
        <v>395</v>
      </c>
      <c r="C81" s="117">
        <v>210</v>
      </c>
      <c r="D81" s="117">
        <v>224.3</v>
      </c>
      <c r="E81" s="117">
        <v>208.5</v>
      </c>
      <c r="F81" s="117">
        <v>220.4</v>
      </c>
      <c r="G81" s="117">
        <v>219.7</v>
      </c>
      <c r="H81" s="117">
        <v>209.6</v>
      </c>
      <c r="I81" s="117">
        <v>93563</v>
      </c>
      <c r="J81" s="117">
        <v>20393308</v>
      </c>
      <c r="K81" s="119">
        <v>43227</v>
      </c>
      <c r="L81" s="117">
        <v>2519</v>
      </c>
      <c r="M81" s="117" t="s">
        <v>2865</v>
      </c>
      <c r="N81" s="117"/>
    </row>
    <row r="82" spans="1:14">
      <c r="A82" s="117" t="s">
        <v>37</v>
      </c>
      <c r="B82" s="117" t="s">
        <v>395</v>
      </c>
      <c r="C82" s="117">
        <v>1091.5</v>
      </c>
      <c r="D82" s="117">
        <v>1093.5</v>
      </c>
      <c r="E82" s="117">
        <v>1055.05</v>
      </c>
      <c r="F82" s="117">
        <v>1080.9000000000001</v>
      </c>
      <c r="G82" s="117">
        <v>1080.9000000000001</v>
      </c>
      <c r="H82" s="117">
        <v>1101.4000000000001</v>
      </c>
      <c r="I82" s="117">
        <v>265231</v>
      </c>
      <c r="J82" s="117">
        <v>285410535.85000002</v>
      </c>
      <c r="K82" s="119">
        <v>43227</v>
      </c>
      <c r="L82" s="117">
        <v>17191</v>
      </c>
      <c r="M82" s="117" t="s">
        <v>483</v>
      </c>
      <c r="N82" s="117"/>
    </row>
    <row r="83" spans="1:14">
      <c r="A83" s="117" t="s">
        <v>38</v>
      </c>
      <c r="B83" s="117" t="s">
        <v>395</v>
      </c>
      <c r="C83" s="117">
        <v>287.14999999999998</v>
      </c>
      <c r="D83" s="117">
        <v>294.8</v>
      </c>
      <c r="E83" s="117">
        <v>285.55</v>
      </c>
      <c r="F83" s="117">
        <v>293.89999999999998</v>
      </c>
      <c r="G83" s="117">
        <v>294.10000000000002</v>
      </c>
      <c r="H83" s="117">
        <v>286.45</v>
      </c>
      <c r="I83" s="117">
        <v>2189545</v>
      </c>
      <c r="J83" s="117">
        <v>637951682.85000002</v>
      </c>
      <c r="K83" s="119">
        <v>43227</v>
      </c>
      <c r="L83" s="117">
        <v>20274</v>
      </c>
      <c r="M83" s="117" t="s">
        <v>484</v>
      </c>
      <c r="N83" s="117"/>
    </row>
    <row r="84" spans="1:14">
      <c r="A84" s="117" t="s">
        <v>2424</v>
      </c>
      <c r="B84" s="117" t="s">
        <v>395</v>
      </c>
      <c r="C84" s="117">
        <v>1819</v>
      </c>
      <c r="D84" s="117">
        <v>1880</v>
      </c>
      <c r="E84" s="117">
        <v>1810.05</v>
      </c>
      <c r="F84" s="117">
        <v>1831.95</v>
      </c>
      <c r="G84" s="117">
        <v>1811.05</v>
      </c>
      <c r="H84" s="117">
        <v>1816.8</v>
      </c>
      <c r="I84" s="117">
        <v>780</v>
      </c>
      <c r="J84" s="117">
        <v>1443463.4</v>
      </c>
      <c r="K84" s="119">
        <v>43227</v>
      </c>
      <c r="L84" s="117">
        <v>113</v>
      </c>
      <c r="M84" s="117" t="s">
        <v>2425</v>
      </c>
      <c r="N84" s="117"/>
    </row>
    <row r="85" spans="1:14">
      <c r="A85" s="117" t="s">
        <v>485</v>
      </c>
      <c r="B85" s="117" t="s">
        <v>395</v>
      </c>
      <c r="C85" s="117">
        <v>269.25</v>
      </c>
      <c r="D85" s="117">
        <v>273</v>
      </c>
      <c r="E85" s="117">
        <v>264.7</v>
      </c>
      <c r="F85" s="117">
        <v>269.5</v>
      </c>
      <c r="G85" s="117">
        <v>268.5</v>
      </c>
      <c r="H85" s="117">
        <v>268.60000000000002</v>
      </c>
      <c r="I85" s="117">
        <v>266223</v>
      </c>
      <c r="J85" s="117">
        <v>71536859.75</v>
      </c>
      <c r="K85" s="119">
        <v>43227</v>
      </c>
      <c r="L85" s="117">
        <v>4649</v>
      </c>
      <c r="M85" s="117" t="s">
        <v>486</v>
      </c>
      <c r="N85" s="117"/>
    </row>
    <row r="86" spans="1:14">
      <c r="A86" s="117" t="s">
        <v>487</v>
      </c>
      <c r="B86" s="117" t="s">
        <v>395</v>
      </c>
      <c r="C86" s="117">
        <v>89.8</v>
      </c>
      <c r="D86" s="117">
        <v>91.5</v>
      </c>
      <c r="E86" s="117">
        <v>87.8</v>
      </c>
      <c r="F86" s="117">
        <v>88.3</v>
      </c>
      <c r="G86" s="117">
        <v>88.1</v>
      </c>
      <c r="H86" s="117">
        <v>90.3</v>
      </c>
      <c r="I86" s="117">
        <v>30384</v>
      </c>
      <c r="J86" s="117">
        <v>2710938.5</v>
      </c>
      <c r="K86" s="119">
        <v>43227</v>
      </c>
      <c r="L86" s="117">
        <v>533</v>
      </c>
      <c r="M86" s="117" t="s">
        <v>488</v>
      </c>
      <c r="N86" s="117"/>
    </row>
    <row r="87" spans="1:14">
      <c r="A87" s="117" t="s">
        <v>489</v>
      </c>
      <c r="B87" s="117" t="s">
        <v>395</v>
      </c>
      <c r="C87" s="117">
        <v>24.95</v>
      </c>
      <c r="D87" s="117">
        <v>29.75</v>
      </c>
      <c r="E87" s="117">
        <v>24.95</v>
      </c>
      <c r="F87" s="117">
        <v>29.75</v>
      </c>
      <c r="G87" s="117">
        <v>29.75</v>
      </c>
      <c r="H87" s="117">
        <v>24.8</v>
      </c>
      <c r="I87" s="117">
        <v>3068737</v>
      </c>
      <c r="J87" s="117">
        <v>88079768.950000003</v>
      </c>
      <c r="K87" s="119">
        <v>43227</v>
      </c>
      <c r="L87" s="117">
        <v>9185</v>
      </c>
      <c r="M87" s="117" t="s">
        <v>2475</v>
      </c>
      <c r="N87" s="117"/>
    </row>
    <row r="88" spans="1:14">
      <c r="A88" s="117" t="s">
        <v>2879</v>
      </c>
      <c r="B88" s="117" t="s">
        <v>395</v>
      </c>
      <c r="C88" s="117">
        <v>199.05</v>
      </c>
      <c r="D88" s="117">
        <v>199.45</v>
      </c>
      <c r="E88" s="117">
        <v>194.3</v>
      </c>
      <c r="F88" s="117">
        <v>197.15</v>
      </c>
      <c r="G88" s="117">
        <v>196.55</v>
      </c>
      <c r="H88" s="117">
        <v>197.8</v>
      </c>
      <c r="I88" s="117">
        <v>14119</v>
      </c>
      <c r="J88" s="117">
        <v>2775352.4</v>
      </c>
      <c r="K88" s="119">
        <v>43227</v>
      </c>
      <c r="L88" s="117">
        <v>337</v>
      </c>
      <c r="M88" s="117" t="s">
        <v>2880</v>
      </c>
      <c r="N88" s="117"/>
    </row>
    <row r="89" spans="1:14">
      <c r="A89" s="117" t="s">
        <v>2385</v>
      </c>
      <c r="B89" s="117" t="s">
        <v>395</v>
      </c>
      <c r="C89" s="117">
        <v>122.6</v>
      </c>
      <c r="D89" s="117">
        <v>122.6</v>
      </c>
      <c r="E89" s="117">
        <v>114</v>
      </c>
      <c r="F89" s="117">
        <v>118.2</v>
      </c>
      <c r="G89" s="117">
        <v>118.05</v>
      </c>
      <c r="H89" s="117">
        <v>122.55</v>
      </c>
      <c r="I89" s="117">
        <v>37434</v>
      </c>
      <c r="J89" s="117">
        <v>4414388.75</v>
      </c>
      <c r="K89" s="119">
        <v>43227</v>
      </c>
      <c r="L89" s="117">
        <v>2210</v>
      </c>
      <c r="M89" s="117" t="s">
        <v>2386</v>
      </c>
      <c r="N89" s="117"/>
    </row>
    <row r="90" spans="1:14">
      <c r="A90" s="117" t="s">
        <v>490</v>
      </c>
      <c r="B90" s="117" t="s">
        <v>395</v>
      </c>
      <c r="C90" s="117">
        <v>55.95</v>
      </c>
      <c r="D90" s="117">
        <v>56.95</v>
      </c>
      <c r="E90" s="117">
        <v>54.3</v>
      </c>
      <c r="F90" s="117">
        <v>55.4</v>
      </c>
      <c r="G90" s="117">
        <v>55.4</v>
      </c>
      <c r="H90" s="117">
        <v>55.65</v>
      </c>
      <c r="I90" s="117">
        <v>11374</v>
      </c>
      <c r="J90" s="117">
        <v>629686.55000000005</v>
      </c>
      <c r="K90" s="119">
        <v>43227</v>
      </c>
      <c r="L90" s="117">
        <v>216</v>
      </c>
      <c r="M90" s="117" t="s">
        <v>491</v>
      </c>
      <c r="N90" s="117"/>
    </row>
    <row r="91" spans="1:14">
      <c r="A91" s="117" t="s">
        <v>492</v>
      </c>
      <c r="B91" s="117" t="s">
        <v>395</v>
      </c>
      <c r="C91" s="117">
        <v>327</v>
      </c>
      <c r="D91" s="117">
        <v>335</v>
      </c>
      <c r="E91" s="117">
        <v>322</v>
      </c>
      <c r="F91" s="117">
        <v>325.10000000000002</v>
      </c>
      <c r="G91" s="117">
        <v>327.95</v>
      </c>
      <c r="H91" s="117">
        <v>327.55</v>
      </c>
      <c r="I91" s="117">
        <v>3531</v>
      </c>
      <c r="J91" s="117">
        <v>1157583.2</v>
      </c>
      <c r="K91" s="119">
        <v>43227</v>
      </c>
      <c r="L91" s="117">
        <v>196</v>
      </c>
      <c r="M91" s="117" t="s">
        <v>493</v>
      </c>
      <c r="N91" s="117"/>
    </row>
    <row r="92" spans="1:14">
      <c r="A92" s="117" t="s">
        <v>494</v>
      </c>
      <c r="B92" s="117" t="s">
        <v>395</v>
      </c>
      <c r="C92" s="117">
        <v>35.299999999999997</v>
      </c>
      <c r="D92" s="117">
        <v>36.35</v>
      </c>
      <c r="E92" s="117">
        <v>34.549999999999997</v>
      </c>
      <c r="F92" s="117">
        <v>35.65</v>
      </c>
      <c r="G92" s="117">
        <v>35.950000000000003</v>
      </c>
      <c r="H92" s="117">
        <v>34.65</v>
      </c>
      <c r="I92" s="117">
        <v>12909</v>
      </c>
      <c r="J92" s="117">
        <v>458747.9</v>
      </c>
      <c r="K92" s="119">
        <v>43227</v>
      </c>
      <c r="L92" s="117">
        <v>80</v>
      </c>
      <c r="M92" s="117" t="s">
        <v>495</v>
      </c>
      <c r="N92" s="117"/>
    </row>
    <row r="93" spans="1:14">
      <c r="A93" s="117" t="s">
        <v>2426</v>
      </c>
      <c r="B93" s="117" t="s">
        <v>395</v>
      </c>
      <c r="C93" s="117">
        <v>61.5</v>
      </c>
      <c r="D93" s="117">
        <v>65.5</v>
      </c>
      <c r="E93" s="117">
        <v>61.5</v>
      </c>
      <c r="F93" s="117">
        <v>62.8</v>
      </c>
      <c r="G93" s="117">
        <v>62.7</v>
      </c>
      <c r="H93" s="117">
        <v>62.8</v>
      </c>
      <c r="I93" s="117">
        <v>42999</v>
      </c>
      <c r="J93" s="117">
        <v>2751060.45</v>
      </c>
      <c r="K93" s="119">
        <v>43227</v>
      </c>
      <c r="L93" s="117">
        <v>712</v>
      </c>
      <c r="M93" s="117" t="s">
        <v>2427</v>
      </c>
      <c r="N93" s="117"/>
    </row>
    <row r="94" spans="1:14">
      <c r="A94" s="117" t="s">
        <v>39</v>
      </c>
      <c r="B94" s="117" t="s">
        <v>395</v>
      </c>
      <c r="C94" s="117">
        <v>413</v>
      </c>
      <c r="D94" s="117">
        <v>414.5</v>
      </c>
      <c r="E94" s="117">
        <v>407.65</v>
      </c>
      <c r="F94" s="117">
        <v>413.65</v>
      </c>
      <c r="G94" s="117">
        <v>414</v>
      </c>
      <c r="H94" s="117">
        <v>409.15</v>
      </c>
      <c r="I94" s="117">
        <v>756705</v>
      </c>
      <c r="J94" s="117">
        <v>311556227.69999999</v>
      </c>
      <c r="K94" s="119">
        <v>43227</v>
      </c>
      <c r="L94" s="117">
        <v>11053</v>
      </c>
      <c r="M94" s="117" t="s">
        <v>496</v>
      </c>
      <c r="N94" s="117"/>
    </row>
    <row r="95" spans="1:14">
      <c r="A95" s="117" t="s">
        <v>2289</v>
      </c>
      <c r="B95" s="117" t="s">
        <v>395</v>
      </c>
      <c r="C95" s="117">
        <v>195</v>
      </c>
      <c r="D95" s="117">
        <v>198.95</v>
      </c>
      <c r="E95" s="117">
        <v>190</v>
      </c>
      <c r="F95" s="117">
        <v>191.2</v>
      </c>
      <c r="G95" s="117">
        <v>190.85</v>
      </c>
      <c r="H95" s="117">
        <v>196.3</v>
      </c>
      <c r="I95" s="117">
        <v>38399</v>
      </c>
      <c r="J95" s="117">
        <v>7408537.9000000004</v>
      </c>
      <c r="K95" s="119">
        <v>43227</v>
      </c>
      <c r="L95" s="117">
        <v>792</v>
      </c>
      <c r="M95" s="117" t="s">
        <v>497</v>
      </c>
      <c r="N95" s="117"/>
    </row>
    <row r="96" spans="1:14">
      <c r="A96" s="117" t="s">
        <v>498</v>
      </c>
      <c r="B96" s="117" t="s">
        <v>395</v>
      </c>
      <c r="C96" s="117">
        <v>366</v>
      </c>
      <c r="D96" s="117">
        <v>381.7</v>
      </c>
      <c r="E96" s="117">
        <v>365.35</v>
      </c>
      <c r="F96" s="117">
        <v>375.15</v>
      </c>
      <c r="G96" s="117">
        <v>375</v>
      </c>
      <c r="H96" s="117">
        <v>363.4</v>
      </c>
      <c r="I96" s="117">
        <v>118720</v>
      </c>
      <c r="J96" s="117">
        <v>44594161.799999997</v>
      </c>
      <c r="K96" s="119">
        <v>43227</v>
      </c>
      <c r="L96" s="117">
        <v>1656</v>
      </c>
      <c r="M96" s="117" t="s">
        <v>499</v>
      </c>
      <c r="N96" s="117"/>
    </row>
    <row r="97" spans="1:14">
      <c r="A97" s="117" t="s">
        <v>500</v>
      </c>
      <c r="B97" s="117" t="s">
        <v>395</v>
      </c>
      <c r="C97" s="117">
        <v>348.45</v>
      </c>
      <c r="D97" s="117">
        <v>348.45</v>
      </c>
      <c r="E97" s="117">
        <v>337.5</v>
      </c>
      <c r="F97" s="117">
        <v>340.4</v>
      </c>
      <c r="G97" s="117">
        <v>338.5</v>
      </c>
      <c r="H97" s="117">
        <v>338.65</v>
      </c>
      <c r="I97" s="117">
        <v>1036</v>
      </c>
      <c r="J97" s="117">
        <v>354087.45</v>
      </c>
      <c r="K97" s="119">
        <v>43227</v>
      </c>
      <c r="L97" s="117">
        <v>113</v>
      </c>
      <c r="M97" s="117" t="s">
        <v>501</v>
      </c>
      <c r="N97" s="117"/>
    </row>
    <row r="98" spans="1:14">
      <c r="A98" s="117" t="s">
        <v>2301</v>
      </c>
      <c r="B98" s="117" t="s">
        <v>395</v>
      </c>
      <c r="C98" s="117">
        <v>79.2</v>
      </c>
      <c r="D98" s="117">
        <v>80.7</v>
      </c>
      <c r="E98" s="117">
        <v>78.150000000000006</v>
      </c>
      <c r="F98" s="117">
        <v>78.400000000000006</v>
      </c>
      <c r="G98" s="117">
        <v>78.3</v>
      </c>
      <c r="H98" s="117">
        <v>79</v>
      </c>
      <c r="I98" s="117">
        <v>15024</v>
      </c>
      <c r="J98" s="117">
        <v>1185641.3500000001</v>
      </c>
      <c r="K98" s="119">
        <v>43227</v>
      </c>
      <c r="L98" s="117">
        <v>209</v>
      </c>
      <c r="M98" s="117" t="s">
        <v>2302</v>
      </c>
      <c r="N98" s="117"/>
    </row>
    <row r="99" spans="1:14">
      <c r="A99" s="117" t="s">
        <v>502</v>
      </c>
      <c r="B99" s="117" t="s">
        <v>395</v>
      </c>
      <c r="C99" s="117">
        <v>65.2</v>
      </c>
      <c r="D99" s="117">
        <v>66.2</v>
      </c>
      <c r="E99" s="117">
        <v>64.5</v>
      </c>
      <c r="F99" s="117">
        <v>65.5</v>
      </c>
      <c r="G99" s="117">
        <v>65.400000000000006</v>
      </c>
      <c r="H99" s="117">
        <v>64.25</v>
      </c>
      <c r="I99" s="117">
        <v>129310</v>
      </c>
      <c r="J99" s="117">
        <v>8471704.6999999993</v>
      </c>
      <c r="K99" s="119">
        <v>43227</v>
      </c>
      <c r="L99" s="117">
        <v>1561</v>
      </c>
      <c r="M99" s="117" t="s">
        <v>503</v>
      </c>
      <c r="N99" s="117"/>
    </row>
    <row r="100" spans="1:14">
      <c r="A100" s="117" t="s">
        <v>504</v>
      </c>
      <c r="B100" s="117" t="s">
        <v>395</v>
      </c>
      <c r="C100" s="117">
        <v>156.4</v>
      </c>
      <c r="D100" s="117">
        <v>160</v>
      </c>
      <c r="E100" s="117">
        <v>156.25</v>
      </c>
      <c r="F100" s="117">
        <v>159.55000000000001</v>
      </c>
      <c r="G100" s="117">
        <v>159.94999999999999</v>
      </c>
      <c r="H100" s="117">
        <v>156.19999999999999</v>
      </c>
      <c r="I100" s="117">
        <v>36501</v>
      </c>
      <c r="J100" s="117">
        <v>5760855.2999999998</v>
      </c>
      <c r="K100" s="119">
        <v>43227</v>
      </c>
      <c r="L100" s="117">
        <v>637</v>
      </c>
      <c r="M100" s="117" t="s">
        <v>505</v>
      </c>
      <c r="N100" s="117"/>
    </row>
    <row r="101" spans="1:14">
      <c r="A101" s="117" t="s">
        <v>506</v>
      </c>
      <c r="B101" s="117" t="s">
        <v>395</v>
      </c>
      <c r="C101" s="117">
        <v>28.75</v>
      </c>
      <c r="D101" s="117">
        <v>29.75</v>
      </c>
      <c r="E101" s="117">
        <v>28.55</v>
      </c>
      <c r="F101" s="117">
        <v>29.15</v>
      </c>
      <c r="G101" s="117">
        <v>29.1</v>
      </c>
      <c r="H101" s="117">
        <v>29.05</v>
      </c>
      <c r="I101" s="117">
        <v>39331</v>
      </c>
      <c r="J101" s="117">
        <v>1150486.1000000001</v>
      </c>
      <c r="K101" s="119">
        <v>43227</v>
      </c>
      <c r="L101" s="117">
        <v>280</v>
      </c>
      <c r="M101" s="117" t="s">
        <v>507</v>
      </c>
      <c r="N101" s="117"/>
    </row>
    <row r="102" spans="1:14">
      <c r="A102" s="117" t="s">
        <v>508</v>
      </c>
      <c r="B102" s="117" t="s">
        <v>395</v>
      </c>
      <c r="C102" s="117">
        <v>284.5</v>
      </c>
      <c r="D102" s="117">
        <v>285</v>
      </c>
      <c r="E102" s="117">
        <v>280</v>
      </c>
      <c r="F102" s="117">
        <v>281.85000000000002</v>
      </c>
      <c r="G102" s="117">
        <v>282</v>
      </c>
      <c r="H102" s="117">
        <v>281.39999999999998</v>
      </c>
      <c r="I102" s="117">
        <v>71977</v>
      </c>
      <c r="J102" s="117">
        <v>20354828.100000001</v>
      </c>
      <c r="K102" s="119">
        <v>43227</v>
      </c>
      <c r="L102" s="117">
        <v>1803</v>
      </c>
      <c r="M102" s="117" t="s">
        <v>509</v>
      </c>
      <c r="N102" s="117"/>
    </row>
    <row r="103" spans="1:14">
      <c r="A103" s="117" t="s">
        <v>40</v>
      </c>
      <c r="B103" s="117" t="s">
        <v>395</v>
      </c>
      <c r="C103" s="117">
        <v>164.75</v>
      </c>
      <c r="D103" s="117">
        <v>165.8</v>
      </c>
      <c r="E103" s="117">
        <v>163.55000000000001</v>
      </c>
      <c r="F103" s="117">
        <v>165.35</v>
      </c>
      <c r="G103" s="117">
        <v>165.7</v>
      </c>
      <c r="H103" s="117">
        <v>163.95</v>
      </c>
      <c r="I103" s="117">
        <v>6116182</v>
      </c>
      <c r="J103" s="117">
        <v>1008146283.2</v>
      </c>
      <c r="K103" s="119">
        <v>43227</v>
      </c>
      <c r="L103" s="117">
        <v>35673</v>
      </c>
      <c r="M103" s="117" t="s">
        <v>510</v>
      </c>
      <c r="N103" s="117"/>
    </row>
    <row r="104" spans="1:14">
      <c r="A104" s="117" t="s">
        <v>3316</v>
      </c>
      <c r="B104" s="117" t="s">
        <v>395</v>
      </c>
      <c r="C104" s="117">
        <v>325</v>
      </c>
      <c r="D104" s="117">
        <v>328.95</v>
      </c>
      <c r="E104" s="117">
        <v>313.25</v>
      </c>
      <c r="F104" s="117">
        <v>323.35000000000002</v>
      </c>
      <c r="G104" s="117">
        <v>315.10000000000002</v>
      </c>
      <c r="H104" s="117">
        <v>324.75</v>
      </c>
      <c r="I104" s="117">
        <v>7941</v>
      </c>
      <c r="J104" s="117">
        <v>2559733.65</v>
      </c>
      <c r="K104" s="119">
        <v>43227</v>
      </c>
      <c r="L104" s="117">
        <v>118</v>
      </c>
      <c r="M104" s="117" t="s">
        <v>3317</v>
      </c>
      <c r="N104" s="117"/>
    </row>
    <row r="105" spans="1:14">
      <c r="A105" s="117" t="s">
        <v>41</v>
      </c>
      <c r="B105" s="117" t="s">
        <v>395</v>
      </c>
      <c r="C105" s="117">
        <v>1192</v>
      </c>
      <c r="D105" s="117">
        <v>1220.8</v>
      </c>
      <c r="E105" s="117">
        <v>1180</v>
      </c>
      <c r="F105" s="117">
        <v>1215.25</v>
      </c>
      <c r="G105" s="117">
        <v>1214.5</v>
      </c>
      <c r="H105" s="117">
        <v>1190.45</v>
      </c>
      <c r="I105" s="117">
        <v>728801</v>
      </c>
      <c r="J105" s="117">
        <v>875479528</v>
      </c>
      <c r="K105" s="119">
        <v>43227</v>
      </c>
      <c r="L105" s="117">
        <v>22285</v>
      </c>
      <c r="M105" s="117" t="s">
        <v>511</v>
      </c>
      <c r="N105" s="117"/>
    </row>
    <row r="106" spans="1:14">
      <c r="A106" s="117" t="s">
        <v>512</v>
      </c>
      <c r="B106" s="117" t="s">
        <v>395</v>
      </c>
      <c r="C106" s="117">
        <v>462</v>
      </c>
      <c r="D106" s="117">
        <v>468.75</v>
      </c>
      <c r="E106" s="117">
        <v>452</v>
      </c>
      <c r="F106" s="117">
        <v>455.6</v>
      </c>
      <c r="G106" s="117">
        <v>456.8</v>
      </c>
      <c r="H106" s="117">
        <v>459.3</v>
      </c>
      <c r="I106" s="117">
        <v>32006</v>
      </c>
      <c r="J106" s="117">
        <v>14722378.35</v>
      </c>
      <c r="K106" s="119">
        <v>43227</v>
      </c>
      <c r="L106" s="117">
        <v>992</v>
      </c>
      <c r="M106" s="117" t="s">
        <v>513</v>
      </c>
      <c r="N106" s="117"/>
    </row>
    <row r="107" spans="1:14">
      <c r="A107" s="117" t="s">
        <v>2574</v>
      </c>
      <c r="B107" s="117" t="s">
        <v>395</v>
      </c>
      <c r="C107" s="117">
        <v>395</v>
      </c>
      <c r="D107" s="117">
        <v>395</v>
      </c>
      <c r="E107" s="117">
        <v>378.05</v>
      </c>
      <c r="F107" s="117">
        <v>381.8</v>
      </c>
      <c r="G107" s="117">
        <v>381</v>
      </c>
      <c r="H107" s="117">
        <v>385.35</v>
      </c>
      <c r="I107" s="117">
        <v>1098</v>
      </c>
      <c r="J107" s="117">
        <v>421460.1</v>
      </c>
      <c r="K107" s="119">
        <v>43227</v>
      </c>
      <c r="L107" s="117">
        <v>24</v>
      </c>
      <c r="M107" s="117" t="s">
        <v>2575</v>
      </c>
      <c r="N107" s="117"/>
    </row>
    <row r="108" spans="1:14">
      <c r="A108" s="117" t="s">
        <v>2881</v>
      </c>
      <c r="B108" s="117" t="s">
        <v>395</v>
      </c>
      <c r="C108" s="117">
        <v>4.3499999999999996</v>
      </c>
      <c r="D108" s="117">
        <v>4.3499999999999996</v>
      </c>
      <c r="E108" s="117">
        <v>4.2</v>
      </c>
      <c r="F108" s="117">
        <v>4.25</v>
      </c>
      <c r="G108" s="117">
        <v>4.3</v>
      </c>
      <c r="H108" s="117">
        <v>4.3499999999999996</v>
      </c>
      <c r="I108" s="117">
        <v>172486</v>
      </c>
      <c r="J108" s="117">
        <v>736681.2</v>
      </c>
      <c r="K108" s="119">
        <v>43227</v>
      </c>
      <c r="L108" s="117">
        <v>174</v>
      </c>
      <c r="M108" s="117" t="s">
        <v>2882</v>
      </c>
      <c r="N108" s="117"/>
    </row>
    <row r="109" spans="1:14">
      <c r="A109" s="117" t="s">
        <v>514</v>
      </c>
      <c r="B109" s="117" t="s">
        <v>395</v>
      </c>
      <c r="C109" s="117">
        <v>721.5</v>
      </c>
      <c r="D109" s="117">
        <v>737.5</v>
      </c>
      <c r="E109" s="117">
        <v>703.6</v>
      </c>
      <c r="F109" s="117">
        <v>707</v>
      </c>
      <c r="G109" s="117">
        <v>708</v>
      </c>
      <c r="H109" s="117">
        <v>725.95</v>
      </c>
      <c r="I109" s="117">
        <v>74995</v>
      </c>
      <c r="J109" s="117">
        <v>54126095.549999997</v>
      </c>
      <c r="K109" s="119">
        <v>43227</v>
      </c>
      <c r="L109" s="117">
        <v>3569</v>
      </c>
      <c r="M109" s="117" t="s">
        <v>515</v>
      </c>
      <c r="N109" s="117"/>
    </row>
    <row r="110" spans="1:14">
      <c r="A110" s="117" t="s">
        <v>3141</v>
      </c>
      <c r="B110" s="117" t="s">
        <v>395</v>
      </c>
      <c r="C110" s="117">
        <v>174</v>
      </c>
      <c r="D110" s="117">
        <v>180</v>
      </c>
      <c r="E110" s="117">
        <v>172.5</v>
      </c>
      <c r="F110" s="117">
        <v>178.75</v>
      </c>
      <c r="G110" s="117">
        <v>179</v>
      </c>
      <c r="H110" s="117">
        <v>172.55</v>
      </c>
      <c r="I110" s="117">
        <v>304833</v>
      </c>
      <c r="J110" s="117">
        <v>53764346.5</v>
      </c>
      <c r="K110" s="119">
        <v>43227</v>
      </c>
      <c r="L110" s="117">
        <v>6352</v>
      </c>
      <c r="M110" s="117" t="s">
        <v>3142</v>
      </c>
      <c r="N110" s="117"/>
    </row>
    <row r="111" spans="1:14">
      <c r="A111" s="117" t="s">
        <v>516</v>
      </c>
      <c r="B111" s="117" t="s">
        <v>395</v>
      </c>
      <c r="C111" s="117">
        <v>949.9</v>
      </c>
      <c r="D111" s="117">
        <v>964.9</v>
      </c>
      <c r="E111" s="117">
        <v>946</v>
      </c>
      <c r="F111" s="117">
        <v>960</v>
      </c>
      <c r="G111" s="117">
        <v>960</v>
      </c>
      <c r="H111" s="117">
        <v>949.9</v>
      </c>
      <c r="I111" s="117">
        <v>28884</v>
      </c>
      <c r="J111" s="117">
        <v>27664397.600000001</v>
      </c>
      <c r="K111" s="119">
        <v>43227</v>
      </c>
      <c r="L111" s="117">
        <v>1214</v>
      </c>
      <c r="M111" s="117" t="s">
        <v>517</v>
      </c>
      <c r="N111" s="117"/>
    </row>
    <row r="112" spans="1:14">
      <c r="A112" s="117" t="s">
        <v>518</v>
      </c>
      <c r="B112" s="117" t="s">
        <v>395</v>
      </c>
      <c r="C112" s="117">
        <v>102.9</v>
      </c>
      <c r="D112" s="117">
        <v>103.4</v>
      </c>
      <c r="E112" s="117">
        <v>99.3</v>
      </c>
      <c r="F112" s="117">
        <v>100.75</v>
      </c>
      <c r="G112" s="117">
        <v>102.75</v>
      </c>
      <c r="H112" s="117">
        <v>102.15</v>
      </c>
      <c r="I112" s="117">
        <v>288715</v>
      </c>
      <c r="J112" s="117">
        <v>29116258.050000001</v>
      </c>
      <c r="K112" s="119">
        <v>43227</v>
      </c>
      <c r="L112" s="117">
        <v>2826</v>
      </c>
      <c r="M112" s="117" t="s">
        <v>519</v>
      </c>
      <c r="N112" s="117"/>
    </row>
    <row r="113" spans="1:14">
      <c r="A113" s="117" t="s">
        <v>520</v>
      </c>
      <c r="B113" s="117" t="s">
        <v>395</v>
      </c>
      <c r="C113" s="117">
        <v>1115.95</v>
      </c>
      <c r="D113" s="117">
        <v>1149</v>
      </c>
      <c r="E113" s="117">
        <v>1115.95</v>
      </c>
      <c r="F113" s="117">
        <v>1126.7</v>
      </c>
      <c r="G113" s="117">
        <v>1128.5</v>
      </c>
      <c r="H113" s="117">
        <v>1111.75</v>
      </c>
      <c r="I113" s="117">
        <v>10607</v>
      </c>
      <c r="J113" s="117">
        <v>12045036.25</v>
      </c>
      <c r="K113" s="119">
        <v>43227</v>
      </c>
      <c r="L113" s="117">
        <v>823</v>
      </c>
      <c r="M113" s="117" t="s">
        <v>521</v>
      </c>
      <c r="N113" s="117"/>
    </row>
    <row r="114" spans="1:14">
      <c r="A114" s="117" t="s">
        <v>2847</v>
      </c>
      <c r="B114" s="117" t="s">
        <v>395</v>
      </c>
      <c r="C114" s="117">
        <v>136.9</v>
      </c>
      <c r="D114" s="117">
        <v>136.9</v>
      </c>
      <c r="E114" s="117">
        <v>128</v>
      </c>
      <c r="F114" s="117">
        <v>129.69999999999999</v>
      </c>
      <c r="G114" s="117">
        <v>129.30000000000001</v>
      </c>
      <c r="H114" s="117">
        <v>135.9</v>
      </c>
      <c r="I114" s="117">
        <v>307876</v>
      </c>
      <c r="J114" s="117">
        <v>40114802.299999997</v>
      </c>
      <c r="K114" s="119">
        <v>43227</v>
      </c>
      <c r="L114" s="117">
        <v>3770</v>
      </c>
      <c r="M114" s="117" t="s">
        <v>2848</v>
      </c>
      <c r="N114" s="117"/>
    </row>
    <row r="115" spans="1:14">
      <c r="A115" s="117" t="s">
        <v>522</v>
      </c>
      <c r="B115" s="117" t="s">
        <v>395</v>
      </c>
      <c r="C115" s="117">
        <v>710</v>
      </c>
      <c r="D115" s="117">
        <v>725</v>
      </c>
      <c r="E115" s="117">
        <v>693.5</v>
      </c>
      <c r="F115" s="117">
        <v>720.75</v>
      </c>
      <c r="G115" s="117">
        <v>725</v>
      </c>
      <c r="H115" s="117">
        <v>714.5</v>
      </c>
      <c r="I115" s="117">
        <v>28848</v>
      </c>
      <c r="J115" s="117">
        <v>20515955.449999999</v>
      </c>
      <c r="K115" s="119">
        <v>43227</v>
      </c>
      <c r="L115" s="117">
        <v>1339</v>
      </c>
      <c r="M115" s="117" t="s">
        <v>523</v>
      </c>
      <c r="N115" s="117"/>
    </row>
    <row r="116" spans="1:14">
      <c r="A116" s="117" t="s">
        <v>524</v>
      </c>
      <c r="B116" s="117" t="s">
        <v>395</v>
      </c>
      <c r="C116" s="117">
        <v>75.8</v>
      </c>
      <c r="D116" s="117">
        <v>75.8</v>
      </c>
      <c r="E116" s="117">
        <v>73.5</v>
      </c>
      <c r="F116" s="117">
        <v>74.2</v>
      </c>
      <c r="G116" s="117">
        <v>74</v>
      </c>
      <c r="H116" s="117">
        <v>74.099999999999994</v>
      </c>
      <c r="I116" s="117">
        <v>49014</v>
      </c>
      <c r="J116" s="117">
        <v>3639650.95</v>
      </c>
      <c r="K116" s="119">
        <v>43227</v>
      </c>
      <c r="L116" s="117">
        <v>969</v>
      </c>
      <c r="M116" s="117" t="s">
        <v>525</v>
      </c>
      <c r="N116" s="117"/>
    </row>
    <row r="117" spans="1:14">
      <c r="A117" s="117" t="s">
        <v>526</v>
      </c>
      <c r="B117" s="117" t="s">
        <v>395</v>
      </c>
      <c r="C117" s="117">
        <v>2825.05</v>
      </c>
      <c r="D117" s="117">
        <v>2850</v>
      </c>
      <c r="E117" s="117">
        <v>2800</v>
      </c>
      <c r="F117" s="117">
        <v>2810.85</v>
      </c>
      <c r="G117" s="117">
        <v>2811.95</v>
      </c>
      <c r="H117" s="117">
        <v>2828.05</v>
      </c>
      <c r="I117" s="117">
        <v>16533</v>
      </c>
      <c r="J117" s="117">
        <v>46486200.049999997</v>
      </c>
      <c r="K117" s="119">
        <v>43227</v>
      </c>
      <c r="L117" s="117">
        <v>809</v>
      </c>
      <c r="M117" s="117" t="s">
        <v>527</v>
      </c>
      <c r="N117" s="117"/>
    </row>
    <row r="118" spans="1:14">
      <c r="A118" s="117" t="s">
        <v>528</v>
      </c>
      <c r="B118" s="117" t="s">
        <v>395</v>
      </c>
      <c r="C118" s="117">
        <v>447.95</v>
      </c>
      <c r="D118" s="117">
        <v>447.95</v>
      </c>
      <c r="E118" s="117">
        <v>439.95</v>
      </c>
      <c r="F118" s="117">
        <v>441.75</v>
      </c>
      <c r="G118" s="117">
        <v>441.25</v>
      </c>
      <c r="H118" s="117">
        <v>443.95</v>
      </c>
      <c r="I118" s="117">
        <v>11224</v>
      </c>
      <c r="J118" s="117">
        <v>4956455.45</v>
      </c>
      <c r="K118" s="119">
        <v>43227</v>
      </c>
      <c r="L118" s="117">
        <v>444</v>
      </c>
      <c r="M118" s="117" t="s">
        <v>529</v>
      </c>
      <c r="N118" s="117"/>
    </row>
    <row r="119" spans="1:14">
      <c r="A119" s="117" t="s">
        <v>2494</v>
      </c>
      <c r="B119" s="117" t="s">
        <v>395</v>
      </c>
      <c r="C119" s="117">
        <v>678</v>
      </c>
      <c r="D119" s="117">
        <v>691.9</v>
      </c>
      <c r="E119" s="117">
        <v>667.5</v>
      </c>
      <c r="F119" s="117">
        <v>671.65</v>
      </c>
      <c r="G119" s="117">
        <v>668.15</v>
      </c>
      <c r="H119" s="117">
        <v>678.35</v>
      </c>
      <c r="I119" s="117">
        <v>50080</v>
      </c>
      <c r="J119" s="117">
        <v>33812566.950000003</v>
      </c>
      <c r="K119" s="119">
        <v>43227</v>
      </c>
      <c r="L119" s="117">
        <v>5667</v>
      </c>
      <c r="M119" s="117" t="s">
        <v>2495</v>
      </c>
      <c r="N119" s="117"/>
    </row>
    <row r="120" spans="1:14">
      <c r="A120" s="117" t="s">
        <v>530</v>
      </c>
      <c r="B120" s="117" t="s">
        <v>395</v>
      </c>
      <c r="C120" s="117">
        <v>227.45</v>
      </c>
      <c r="D120" s="117">
        <v>227.45</v>
      </c>
      <c r="E120" s="117">
        <v>217.5</v>
      </c>
      <c r="F120" s="117">
        <v>220.1</v>
      </c>
      <c r="G120" s="117">
        <v>217.5</v>
      </c>
      <c r="H120" s="117">
        <v>221.4</v>
      </c>
      <c r="I120" s="117">
        <v>30975</v>
      </c>
      <c r="J120" s="117">
        <v>6862155.8499999996</v>
      </c>
      <c r="K120" s="119">
        <v>43227</v>
      </c>
      <c r="L120" s="117">
        <v>684</v>
      </c>
      <c r="M120" s="117" t="s">
        <v>531</v>
      </c>
      <c r="N120" s="117"/>
    </row>
    <row r="121" spans="1:14">
      <c r="A121" s="117" t="s">
        <v>42</v>
      </c>
      <c r="B121" s="117" t="s">
        <v>395</v>
      </c>
      <c r="C121" s="117">
        <v>606</v>
      </c>
      <c r="D121" s="117">
        <v>624.75</v>
      </c>
      <c r="E121" s="117">
        <v>601.25</v>
      </c>
      <c r="F121" s="117">
        <v>620.79999999999995</v>
      </c>
      <c r="G121" s="117">
        <v>620.75</v>
      </c>
      <c r="H121" s="117">
        <v>612.45000000000005</v>
      </c>
      <c r="I121" s="117">
        <v>1688576</v>
      </c>
      <c r="J121" s="117">
        <v>1034439332.55</v>
      </c>
      <c r="K121" s="119">
        <v>43227</v>
      </c>
      <c r="L121" s="117">
        <v>33340</v>
      </c>
      <c r="M121" s="117" t="s">
        <v>532</v>
      </c>
      <c r="N121" s="117"/>
    </row>
    <row r="122" spans="1:14">
      <c r="A122" s="117" t="s">
        <v>2380</v>
      </c>
      <c r="B122" s="117" t="s">
        <v>395</v>
      </c>
      <c r="C122" s="117">
        <v>74.400000000000006</v>
      </c>
      <c r="D122" s="117">
        <v>78</v>
      </c>
      <c r="E122" s="117">
        <v>74.400000000000006</v>
      </c>
      <c r="F122" s="117">
        <v>74.8</v>
      </c>
      <c r="G122" s="117">
        <v>74.5</v>
      </c>
      <c r="H122" s="117">
        <v>75.55</v>
      </c>
      <c r="I122" s="117">
        <v>20451</v>
      </c>
      <c r="J122" s="117">
        <v>1542268.2</v>
      </c>
      <c r="K122" s="119">
        <v>43227</v>
      </c>
      <c r="L122" s="117">
        <v>509</v>
      </c>
      <c r="M122" s="117" t="s">
        <v>2381</v>
      </c>
      <c r="N122" s="117"/>
    </row>
    <row r="123" spans="1:14">
      <c r="A123" s="117" t="s">
        <v>533</v>
      </c>
      <c r="B123" s="117" t="s">
        <v>395</v>
      </c>
      <c r="C123" s="117">
        <v>1501.65</v>
      </c>
      <c r="D123" s="117">
        <v>1562.15</v>
      </c>
      <c r="E123" s="117">
        <v>1501.65</v>
      </c>
      <c r="F123" s="117">
        <v>1560.9</v>
      </c>
      <c r="G123" s="117">
        <v>1559</v>
      </c>
      <c r="H123" s="117">
        <v>1501.65</v>
      </c>
      <c r="I123" s="117">
        <v>12327</v>
      </c>
      <c r="J123" s="117">
        <v>19033024.350000001</v>
      </c>
      <c r="K123" s="119">
        <v>43227</v>
      </c>
      <c r="L123" s="117">
        <v>1095</v>
      </c>
      <c r="M123" s="117" t="s">
        <v>534</v>
      </c>
      <c r="N123" s="117"/>
    </row>
    <row r="124" spans="1:14">
      <c r="A124" s="117" t="s">
        <v>2883</v>
      </c>
      <c r="B124" s="117" t="s">
        <v>395</v>
      </c>
      <c r="C124" s="117">
        <v>89.75</v>
      </c>
      <c r="D124" s="117">
        <v>92</v>
      </c>
      <c r="E124" s="117">
        <v>85</v>
      </c>
      <c r="F124" s="117">
        <v>85.9</v>
      </c>
      <c r="G124" s="117">
        <v>86</v>
      </c>
      <c r="H124" s="117">
        <v>89.8</v>
      </c>
      <c r="I124" s="117">
        <v>28054</v>
      </c>
      <c r="J124" s="117">
        <v>2452008.2999999998</v>
      </c>
      <c r="K124" s="119">
        <v>43227</v>
      </c>
      <c r="L124" s="117">
        <v>757</v>
      </c>
      <c r="M124" s="117" t="s">
        <v>2884</v>
      </c>
      <c r="N124" s="117"/>
    </row>
    <row r="125" spans="1:14">
      <c r="A125" s="117" t="s">
        <v>2743</v>
      </c>
      <c r="B125" s="117" t="s">
        <v>395</v>
      </c>
      <c r="C125" s="117">
        <v>72</v>
      </c>
      <c r="D125" s="117">
        <v>72.900000000000006</v>
      </c>
      <c r="E125" s="117">
        <v>72</v>
      </c>
      <c r="F125" s="117">
        <v>72.3</v>
      </c>
      <c r="G125" s="117">
        <v>72.150000000000006</v>
      </c>
      <c r="H125" s="117">
        <v>72.099999999999994</v>
      </c>
      <c r="I125" s="117">
        <v>8088</v>
      </c>
      <c r="J125" s="117">
        <v>585079.19999999995</v>
      </c>
      <c r="K125" s="119">
        <v>43227</v>
      </c>
      <c r="L125" s="117">
        <v>109</v>
      </c>
      <c r="M125" s="117" t="s">
        <v>2744</v>
      </c>
      <c r="N125" s="117"/>
    </row>
    <row r="126" spans="1:14">
      <c r="A126" s="117" t="s">
        <v>2798</v>
      </c>
      <c r="B126" s="117" t="s">
        <v>395</v>
      </c>
      <c r="C126" s="117">
        <v>362.95</v>
      </c>
      <c r="D126" s="117">
        <v>375.7</v>
      </c>
      <c r="E126" s="117">
        <v>360.55</v>
      </c>
      <c r="F126" s="117">
        <v>362.7</v>
      </c>
      <c r="G126" s="117">
        <v>362.05</v>
      </c>
      <c r="H126" s="117">
        <v>362.95</v>
      </c>
      <c r="I126" s="117">
        <v>17675</v>
      </c>
      <c r="J126" s="117">
        <v>6470218.7999999998</v>
      </c>
      <c r="K126" s="119">
        <v>43227</v>
      </c>
      <c r="L126" s="117">
        <v>964</v>
      </c>
      <c r="M126" s="117" t="s">
        <v>2799</v>
      </c>
      <c r="N126" s="117"/>
    </row>
    <row r="127" spans="1:14">
      <c r="A127" s="117" t="s">
        <v>535</v>
      </c>
      <c r="B127" s="117" t="s">
        <v>395</v>
      </c>
      <c r="C127" s="117">
        <v>2433.9</v>
      </c>
      <c r="D127" s="117">
        <v>2443.9499999999998</v>
      </c>
      <c r="E127" s="117">
        <v>2355</v>
      </c>
      <c r="F127" s="117">
        <v>2386.6999999999998</v>
      </c>
      <c r="G127" s="117">
        <v>2393.9</v>
      </c>
      <c r="H127" s="117">
        <v>2407.65</v>
      </c>
      <c r="I127" s="117">
        <v>92018</v>
      </c>
      <c r="J127" s="117">
        <v>219305293.69999999</v>
      </c>
      <c r="K127" s="119">
        <v>43227</v>
      </c>
      <c r="L127" s="117">
        <v>7396</v>
      </c>
      <c r="M127" s="117" t="s">
        <v>536</v>
      </c>
      <c r="N127" s="117"/>
    </row>
    <row r="128" spans="1:14">
      <c r="A128" s="117" t="s">
        <v>537</v>
      </c>
      <c r="B128" s="117" t="s">
        <v>395</v>
      </c>
      <c r="C128" s="117">
        <v>35.65</v>
      </c>
      <c r="D128" s="117">
        <v>36.15</v>
      </c>
      <c r="E128" s="117">
        <v>35.6</v>
      </c>
      <c r="F128" s="117">
        <v>35.9</v>
      </c>
      <c r="G128" s="117">
        <v>35.9</v>
      </c>
      <c r="H128" s="117">
        <v>35.65</v>
      </c>
      <c r="I128" s="117">
        <v>74504</v>
      </c>
      <c r="J128" s="117">
        <v>2675764.15</v>
      </c>
      <c r="K128" s="119">
        <v>43227</v>
      </c>
      <c r="L128" s="117">
        <v>401</v>
      </c>
      <c r="M128" s="117" t="s">
        <v>538</v>
      </c>
      <c r="N128" s="117"/>
    </row>
    <row r="129" spans="1:14">
      <c r="A129" s="117" t="s">
        <v>43</v>
      </c>
      <c r="B129" s="117" t="s">
        <v>395</v>
      </c>
      <c r="C129" s="117">
        <v>523.75</v>
      </c>
      <c r="D129" s="117">
        <v>537.9</v>
      </c>
      <c r="E129" s="117">
        <v>523</v>
      </c>
      <c r="F129" s="117">
        <v>536.1</v>
      </c>
      <c r="G129" s="117">
        <v>536.1</v>
      </c>
      <c r="H129" s="117">
        <v>520.29999999999995</v>
      </c>
      <c r="I129" s="117">
        <v>6792091</v>
      </c>
      <c r="J129" s="117">
        <v>3612042958.1500001</v>
      </c>
      <c r="K129" s="119">
        <v>43227</v>
      </c>
      <c r="L129" s="117">
        <v>88312</v>
      </c>
      <c r="M129" s="117" t="s">
        <v>539</v>
      </c>
      <c r="N129" s="117"/>
    </row>
    <row r="130" spans="1:14">
      <c r="A130" s="117" t="s">
        <v>540</v>
      </c>
      <c r="B130" s="117" t="s">
        <v>395</v>
      </c>
      <c r="C130" s="117">
        <v>166.05</v>
      </c>
      <c r="D130" s="117">
        <v>167.8</v>
      </c>
      <c r="E130" s="117">
        <v>163.30000000000001</v>
      </c>
      <c r="F130" s="117">
        <v>164.35</v>
      </c>
      <c r="G130" s="117">
        <v>163.69999999999999</v>
      </c>
      <c r="H130" s="117">
        <v>165.6</v>
      </c>
      <c r="I130" s="117">
        <v>25916</v>
      </c>
      <c r="J130" s="117">
        <v>4284916.3</v>
      </c>
      <c r="K130" s="119">
        <v>43227</v>
      </c>
      <c r="L130" s="117">
        <v>1238</v>
      </c>
      <c r="M130" s="117" t="s">
        <v>541</v>
      </c>
      <c r="N130" s="117"/>
    </row>
    <row r="131" spans="1:14">
      <c r="A131" s="117" t="s">
        <v>2678</v>
      </c>
      <c r="B131" s="117" t="s">
        <v>395</v>
      </c>
      <c r="C131" s="117">
        <v>2732</v>
      </c>
      <c r="D131" s="117">
        <v>2732</v>
      </c>
      <c r="E131" s="117">
        <v>2710</v>
      </c>
      <c r="F131" s="117">
        <v>2710</v>
      </c>
      <c r="G131" s="117">
        <v>2710</v>
      </c>
      <c r="H131" s="117">
        <v>2708.7</v>
      </c>
      <c r="I131" s="117">
        <v>206</v>
      </c>
      <c r="J131" s="117">
        <v>559194.80000000005</v>
      </c>
      <c r="K131" s="119">
        <v>43227</v>
      </c>
      <c r="L131" s="117">
        <v>31</v>
      </c>
      <c r="M131" s="117" t="s">
        <v>2679</v>
      </c>
      <c r="N131" s="117"/>
    </row>
    <row r="132" spans="1:14">
      <c r="A132" s="117" t="s">
        <v>3237</v>
      </c>
      <c r="B132" s="117" t="s">
        <v>395</v>
      </c>
      <c r="C132" s="117">
        <v>1070.74</v>
      </c>
      <c r="D132" s="117">
        <v>1073.19</v>
      </c>
      <c r="E132" s="117">
        <v>1070.74</v>
      </c>
      <c r="F132" s="117">
        <v>1073.19</v>
      </c>
      <c r="G132" s="117">
        <v>1073.19</v>
      </c>
      <c r="H132" s="117">
        <v>1067.71</v>
      </c>
      <c r="I132" s="117">
        <v>61</v>
      </c>
      <c r="J132" s="117">
        <v>65370.02</v>
      </c>
      <c r="K132" s="119">
        <v>43227</v>
      </c>
      <c r="L132" s="117">
        <v>3</v>
      </c>
      <c r="M132" s="117" t="s">
        <v>3238</v>
      </c>
      <c r="N132" s="117"/>
    </row>
    <row r="133" spans="1:14">
      <c r="A133" s="117" t="s">
        <v>542</v>
      </c>
      <c r="B133" s="117" t="s">
        <v>395</v>
      </c>
      <c r="C133" s="117">
        <v>64.349999999999994</v>
      </c>
      <c r="D133" s="117">
        <v>66.900000000000006</v>
      </c>
      <c r="E133" s="117">
        <v>63.15</v>
      </c>
      <c r="F133" s="117">
        <v>66.099999999999994</v>
      </c>
      <c r="G133" s="117">
        <v>66.8</v>
      </c>
      <c r="H133" s="117">
        <v>63.6</v>
      </c>
      <c r="I133" s="117">
        <v>16668</v>
      </c>
      <c r="J133" s="117">
        <v>1086064.6499999999</v>
      </c>
      <c r="K133" s="119">
        <v>43227</v>
      </c>
      <c r="L133" s="117">
        <v>137</v>
      </c>
      <c r="M133" s="117" t="s">
        <v>543</v>
      </c>
      <c r="N133" s="117"/>
    </row>
    <row r="134" spans="1:14">
      <c r="A134" s="117" t="s">
        <v>2745</v>
      </c>
      <c r="B134" s="117" t="s">
        <v>395</v>
      </c>
      <c r="C134" s="117">
        <v>30</v>
      </c>
      <c r="D134" s="117">
        <v>30</v>
      </c>
      <c r="E134" s="117">
        <v>27.55</v>
      </c>
      <c r="F134" s="117">
        <v>27.65</v>
      </c>
      <c r="G134" s="117">
        <v>27.55</v>
      </c>
      <c r="H134" s="117">
        <v>28.45</v>
      </c>
      <c r="I134" s="117">
        <v>9523</v>
      </c>
      <c r="J134" s="117">
        <v>271604.90000000002</v>
      </c>
      <c r="K134" s="119">
        <v>43227</v>
      </c>
      <c r="L134" s="117">
        <v>100</v>
      </c>
      <c r="M134" s="117" t="s">
        <v>2746</v>
      </c>
      <c r="N134" s="117"/>
    </row>
    <row r="135" spans="1:14">
      <c r="A135" s="117" t="s">
        <v>2885</v>
      </c>
      <c r="B135" s="117" t="s">
        <v>395</v>
      </c>
      <c r="C135" s="117">
        <v>5.0999999999999996</v>
      </c>
      <c r="D135" s="117">
        <v>5.4</v>
      </c>
      <c r="E135" s="117">
        <v>5</v>
      </c>
      <c r="F135" s="117">
        <v>5.35</v>
      </c>
      <c r="G135" s="117">
        <v>5.3</v>
      </c>
      <c r="H135" s="117">
        <v>5.15</v>
      </c>
      <c r="I135" s="117">
        <v>251528</v>
      </c>
      <c r="J135" s="117">
        <v>1323324.45</v>
      </c>
      <c r="K135" s="119">
        <v>43227</v>
      </c>
      <c r="L135" s="117">
        <v>251</v>
      </c>
      <c r="M135" s="117" t="s">
        <v>2886</v>
      </c>
      <c r="N135" s="117"/>
    </row>
    <row r="136" spans="1:14">
      <c r="A136" s="117" t="s">
        <v>44</v>
      </c>
      <c r="B136" s="117" t="s">
        <v>395</v>
      </c>
      <c r="C136" s="117">
        <v>2894</v>
      </c>
      <c r="D136" s="117">
        <v>2942.95</v>
      </c>
      <c r="E136" s="117">
        <v>2890.65</v>
      </c>
      <c r="F136" s="117">
        <v>2915.3</v>
      </c>
      <c r="G136" s="117">
        <v>2920</v>
      </c>
      <c r="H136" s="117">
        <v>2888.65</v>
      </c>
      <c r="I136" s="117">
        <v>235635</v>
      </c>
      <c r="J136" s="117">
        <v>688985197.35000002</v>
      </c>
      <c r="K136" s="119">
        <v>43227</v>
      </c>
      <c r="L136" s="117">
        <v>11506</v>
      </c>
      <c r="M136" s="117" t="s">
        <v>544</v>
      </c>
      <c r="N136" s="117"/>
    </row>
    <row r="137" spans="1:14">
      <c r="A137" s="117" t="s">
        <v>545</v>
      </c>
      <c r="B137" s="117" t="s">
        <v>395</v>
      </c>
      <c r="C137" s="117">
        <v>455.8</v>
      </c>
      <c r="D137" s="117">
        <v>460.55</v>
      </c>
      <c r="E137" s="117">
        <v>455</v>
      </c>
      <c r="F137" s="117">
        <v>455.85</v>
      </c>
      <c r="G137" s="117">
        <v>456</v>
      </c>
      <c r="H137" s="117">
        <v>455.75</v>
      </c>
      <c r="I137" s="117">
        <v>29910</v>
      </c>
      <c r="J137" s="117">
        <v>13668582.1</v>
      </c>
      <c r="K137" s="119">
        <v>43227</v>
      </c>
      <c r="L137" s="117">
        <v>2892</v>
      </c>
      <c r="M137" s="117" t="s">
        <v>546</v>
      </c>
      <c r="N137" s="117"/>
    </row>
    <row r="138" spans="1:14">
      <c r="A138" s="117" t="s">
        <v>547</v>
      </c>
      <c r="B138" s="117" t="s">
        <v>395</v>
      </c>
      <c r="C138" s="117">
        <v>641.6</v>
      </c>
      <c r="D138" s="117">
        <v>667.65</v>
      </c>
      <c r="E138" s="117">
        <v>632.5</v>
      </c>
      <c r="F138" s="117">
        <v>663.9</v>
      </c>
      <c r="G138" s="117">
        <v>661.05</v>
      </c>
      <c r="H138" s="117">
        <v>637.85</v>
      </c>
      <c r="I138" s="117">
        <v>704851</v>
      </c>
      <c r="J138" s="117">
        <v>464893766.85000002</v>
      </c>
      <c r="K138" s="119">
        <v>43227</v>
      </c>
      <c r="L138" s="117">
        <v>17286</v>
      </c>
      <c r="M138" s="117" t="s">
        <v>548</v>
      </c>
      <c r="N138" s="117"/>
    </row>
    <row r="139" spans="1:14">
      <c r="A139" s="117" t="s">
        <v>189</v>
      </c>
      <c r="B139" s="117" t="s">
        <v>395</v>
      </c>
      <c r="C139" s="117">
        <v>5400</v>
      </c>
      <c r="D139" s="117">
        <v>5429.85</v>
      </c>
      <c r="E139" s="117">
        <v>5320.15</v>
      </c>
      <c r="F139" s="117">
        <v>5401.3</v>
      </c>
      <c r="G139" s="117">
        <v>5385</v>
      </c>
      <c r="H139" s="117">
        <v>5348.05</v>
      </c>
      <c r="I139" s="117">
        <v>57978</v>
      </c>
      <c r="J139" s="117">
        <v>311216912.10000002</v>
      </c>
      <c r="K139" s="119">
        <v>43227</v>
      </c>
      <c r="L139" s="117">
        <v>6753</v>
      </c>
      <c r="M139" s="117" t="s">
        <v>549</v>
      </c>
      <c r="N139" s="117"/>
    </row>
    <row r="140" spans="1:14">
      <c r="A140" s="117" t="s">
        <v>550</v>
      </c>
      <c r="B140" s="117" t="s">
        <v>395</v>
      </c>
      <c r="C140" s="117">
        <v>8.6</v>
      </c>
      <c r="D140" s="117">
        <v>8.75</v>
      </c>
      <c r="E140" s="117">
        <v>8.5</v>
      </c>
      <c r="F140" s="117">
        <v>8.5500000000000007</v>
      </c>
      <c r="G140" s="117">
        <v>8.5</v>
      </c>
      <c r="H140" s="117">
        <v>8.5</v>
      </c>
      <c r="I140" s="117">
        <v>2158293</v>
      </c>
      <c r="J140" s="117">
        <v>18505279.25</v>
      </c>
      <c r="K140" s="119">
        <v>43227</v>
      </c>
      <c r="L140" s="117">
        <v>1501</v>
      </c>
      <c r="M140" s="117" t="s">
        <v>551</v>
      </c>
      <c r="N140" s="117"/>
    </row>
    <row r="141" spans="1:14">
      <c r="A141" s="117" t="s">
        <v>552</v>
      </c>
      <c r="B141" s="117" t="s">
        <v>395</v>
      </c>
      <c r="C141" s="117">
        <v>2658.05</v>
      </c>
      <c r="D141" s="117">
        <v>2684.7</v>
      </c>
      <c r="E141" s="117">
        <v>2651.2</v>
      </c>
      <c r="F141" s="117">
        <v>2678.4</v>
      </c>
      <c r="G141" s="117">
        <v>2680</v>
      </c>
      <c r="H141" s="117">
        <v>2665.35</v>
      </c>
      <c r="I141" s="117">
        <v>4474</v>
      </c>
      <c r="J141" s="117">
        <v>11957319.1</v>
      </c>
      <c r="K141" s="119">
        <v>43227</v>
      </c>
      <c r="L141" s="117">
        <v>613</v>
      </c>
      <c r="M141" s="117" t="s">
        <v>553</v>
      </c>
      <c r="N141" s="117"/>
    </row>
    <row r="142" spans="1:14">
      <c r="A142" s="117" t="s">
        <v>188</v>
      </c>
      <c r="B142" s="117" t="s">
        <v>395</v>
      </c>
      <c r="C142" s="117">
        <v>1865</v>
      </c>
      <c r="D142" s="117">
        <v>1902</v>
      </c>
      <c r="E142" s="117">
        <v>1856.05</v>
      </c>
      <c r="F142" s="117">
        <v>1895.45</v>
      </c>
      <c r="G142" s="117">
        <v>1892</v>
      </c>
      <c r="H142" s="117">
        <v>1857.4</v>
      </c>
      <c r="I142" s="117">
        <v>485519</v>
      </c>
      <c r="J142" s="117">
        <v>914060624.89999998</v>
      </c>
      <c r="K142" s="119">
        <v>43227</v>
      </c>
      <c r="L142" s="117">
        <v>20023</v>
      </c>
      <c r="M142" s="117" t="s">
        <v>2200</v>
      </c>
      <c r="N142" s="117"/>
    </row>
    <row r="143" spans="1:14">
      <c r="A143" s="117" t="s">
        <v>554</v>
      </c>
      <c r="B143" s="117" t="s">
        <v>395</v>
      </c>
      <c r="C143" s="117">
        <v>130</v>
      </c>
      <c r="D143" s="117">
        <v>133.80000000000001</v>
      </c>
      <c r="E143" s="117">
        <v>129</v>
      </c>
      <c r="F143" s="117">
        <v>131.75</v>
      </c>
      <c r="G143" s="117">
        <v>131.5</v>
      </c>
      <c r="H143" s="117">
        <v>130.05000000000001</v>
      </c>
      <c r="I143" s="117">
        <v>47415</v>
      </c>
      <c r="J143" s="117">
        <v>6206939.1500000004</v>
      </c>
      <c r="K143" s="119">
        <v>43227</v>
      </c>
      <c r="L143" s="117">
        <v>685</v>
      </c>
      <c r="M143" s="117" t="s">
        <v>555</v>
      </c>
      <c r="N143" s="117"/>
    </row>
    <row r="144" spans="1:14">
      <c r="A144" s="117" t="s">
        <v>556</v>
      </c>
      <c r="B144" s="117" t="s">
        <v>395</v>
      </c>
      <c r="C144" s="117">
        <v>663.7</v>
      </c>
      <c r="D144" s="117">
        <v>675.15</v>
      </c>
      <c r="E144" s="117">
        <v>655.20000000000005</v>
      </c>
      <c r="F144" s="117">
        <v>661.1</v>
      </c>
      <c r="G144" s="117">
        <v>658.5</v>
      </c>
      <c r="H144" s="117">
        <v>662.35</v>
      </c>
      <c r="I144" s="117">
        <v>10374</v>
      </c>
      <c r="J144" s="117">
        <v>6898856.2999999998</v>
      </c>
      <c r="K144" s="119">
        <v>43227</v>
      </c>
      <c r="L144" s="117">
        <v>545</v>
      </c>
      <c r="M144" s="117" t="s">
        <v>557</v>
      </c>
      <c r="N144" s="117"/>
    </row>
    <row r="145" spans="1:14">
      <c r="A145" s="117" t="s">
        <v>2887</v>
      </c>
      <c r="B145" s="117" t="s">
        <v>395</v>
      </c>
      <c r="C145" s="117">
        <v>81</v>
      </c>
      <c r="D145" s="117">
        <v>81.599999999999994</v>
      </c>
      <c r="E145" s="117">
        <v>79.2</v>
      </c>
      <c r="F145" s="117">
        <v>80.400000000000006</v>
      </c>
      <c r="G145" s="117">
        <v>80.7</v>
      </c>
      <c r="H145" s="117">
        <v>81.45</v>
      </c>
      <c r="I145" s="117">
        <v>23255</v>
      </c>
      <c r="J145" s="117">
        <v>1868961.1</v>
      </c>
      <c r="K145" s="119">
        <v>43227</v>
      </c>
      <c r="L145" s="117">
        <v>244</v>
      </c>
      <c r="M145" s="117" t="s">
        <v>2888</v>
      </c>
      <c r="N145" s="117"/>
    </row>
    <row r="146" spans="1:14">
      <c r="A146" s="117" t="s">
        <v>558</v>
      </c>
      <c r="B146" s="117" t="s">
        <v>395</v>
      </c>
      <c r="C146" s="117">
        <v>1256</v>
      </c>
      <c r="D146" s="117">
        <v>1260</v>
      </c>
      <c r="E146" s="117">
        <v>1240</v>
      </c>
      <c r="F146" s="117">
        <v>1246.4000000000001</v>
      </c>
      <c r="G146" s="117">
        <v>1242.6500000000001</v>
      </c>
      <c r="H146" s="117">
        <v>1250.05</v>
      </c>
      <c r="I146" s="117">
        <v>233577</v>
      </c>
      <c r="J146" s="117">
        <v>291931043.14999998</v>
      </c>
      <c r="K146" s="119">
        <v>43227</v>
      </c>
      <c r="L146" s="117">
        <v>24590</v>
      </c>
      <c r="M146" s="117" t="s">
        <v>559</v>
      </c>
      <c r="N146" s="117"/>
    </row>
    <row r="147" spans="1:14">
      <c r="A147" s="117" t="s">
        <v>560</v>
      </c>
      <c r="B147" s="117" t="s">
        <v>395</v>
      </c>
      <c r="C147" s="117">
        <v>13.1</v>
      </c>
      <c r="D147" s="117">
        <v>13.45</v>
      </c>
      <c r="E147" s="117">
        <v>13.1</v>
      </c>
      <c r="F147" s="117">
        <v>13.35</v>
      </c>
      <c r="G147" s="117">
        <v>13.3</v>
      </c>
      <c r="H147" s="117">
        <v>13.2</v>
      </c>
      <c r="I147" s="117">
        <v>292040</v>
      </c>
      <c r="J147" s="117">
        <v>3898111.9</v>
      </c>
      <c r="K147" s="119">
        <v>43227</v>
      </c>
      <c r="L147" s="117">
        <v>645</v>
      </c>
      <c r="M147" s="117" t="s">
        <v>561</v>
      </c>
      <c r="N147" s="117"/>
    </row>
    <row r="148" spans="1:14">
      <c r="A148" s="117" t="s">
        <v>562</v>
      </c>
      <c r="B148" s="117" t="s">
        <v>395</v>
      </c>
      <c r="C148" s="117">
        <v>218</v>
      </c>
      <c r="D148" s="117">
        <v>219.4</v>
      </c>
      <c r="E148" s="117">
        <v>215.6</v>
      </c>
      <c r="F148" s="117">
        <v>217.55</v>
      </c>
      <c r="G148" s="117">
        <v>217.45</v>
      </c>
      <c r="H148" s="117">
        <v>217.65</v>
      </c>
      <c r="I148" s="117">
        <v>42673</v>
      </c>
      <c r="J148" s="117">
        <v>9269817.6500000004</v>
      </c>
      <c r="K148" s="119">
        <v>43227</v>
      </c>
      <c r="L148" s="117">
        <v>1780</v>
      </c>
      <c r="M148" s="117" t="s">
        <v>563</v>
      </c>
      <c r="N148" s="117"/>
    </row>
    <row r="149" spans="1:14">
      <c r="A149" s="117" t="s">
        <v>564</v>
      </c>
      <c r="B149" s="117" t="s">
        <v>395</v>
      </c>
      <c r="C149" s="117">
        <v>81.75</v>
      </c>
      <c r="D149" s="117">
        <v>85.9</v>
      </c>
      <c r="E149" s="117">
        <v>81.75</v>
      </c>
      <c r="F149" s="117">
        <v>84.6</v>
      </c>
      <c r="G149" s="117">
        <v>84.65</v>
      </c>
      <c r="H149" s="117">
        <v>82.7</v>
      </c>
      <c r="I149" s="117">
        <v>14837</v>
      </c>
      <c r="J149" s="117">
        <v>1244959.55</v>
      </c>
      <c r="K149" s="119">
        <v>43227</v>
      </c>
      <c r="L149" s="117">
        <v>349</v>
      </c>
      <c r="M149" s="117" t="s">
        <v>565</v>
      </c>
      <c r="N149" s="117"/>
    </row>
    <row r="150" spans="1:14">
      <c r="A150" s="117" t="s">
        <v>566</v>
      </c>
      <c r="B150" s="117" t="s">
        <v>395</v>
      </c>
      <c r="C150" s="117">
        <v>64.599999999999994</v>
      </c>
      <c r="D150" s="117">
        <v>69.45</v>
      </c>
      <c r="E150" s="117">
        <v>63.8</v>
      </c>
      <c r="F150" s="117">
        <v>68.25</v>
      </c>
      <c r="G150" s="117">
        <v>68.650000000000006</v>
      </c>
      <c r="H150" s="117">
        <v>64.55</v>
      </c>
      <c r="I150" s="117">
        <v>6941383</v>
      </c>
      <c r="J150" s="117">
        <v>460004530.25</v>
      </c>
      <c r="K150" s="119">
        <v>43227</v>
      </c>
      <c r="L150" s="117">
        <v>21883</v>
      </c>
      <c r="M150" s="117" t="s">
        <v>567</v>
      </c>
      <c r="N150" s="117"/>
    </row>
    <row r="151" spans="1:14">
      <c r="A151" s="117" t="s">
        <v>2889</v>
      </c>
      <c r="B151" s="117" t="s">
        <v>395</v>
      </c>
      <c r="C151" s="117">
        <v>61</v>
      </c>
      <c r="D151" s="117">
        <v>61</v>
      </c>
      <c r="E151" s="117">
        <v>58</v>
      </c>
      <c r="F151" s="117">
        <v>59</v>
      </c>
      <c r="G151" s="117">
        <v>59.05</v>
      </c>
      <c r="H151" s="117">
        <v>57.4</v>
      </c>
      <c r="I151" s="117">
        <v>1001</v>
      </c>
      <c r="J151" s="117">
        <v>58218.3</v>
      </c>
      <c r="K151" s="119">
        <v>43227</v>
      </c>
      <c r="L151" s="117">
        <v>23</v>
      </c>
      <c r="M151" s="117" t="s">
        <v>2890</v>
      </c>
      <c r="N151" s="117"/>
    </row>
    <row r="152" spans="1:14">
      <c r="A152" s="117" t="s">
        <v>568</v>
      </c>
      <c r="B152" s="117" t="s">
        <v>395</v>
      </c>
      <c r="C152" s="117">
        <v>1663</v>
      </c>
      <c r="D152" s="117">
        <v>1704.95</v>
      </c>
      <c r="E152" s="117">
        <v>1656</v>
      </c>
      <c r="F152" s="117">
        <v>1674.25</v>
      </c>
      <c r="G152" s="117">
        <v>1676</v>
      </c>
      <c r="H152" s="117">
        <v>1664.9</v>
      </c>
      <c r="I152" s="117">
        <v>166</v>
      </c>
      <c r="J152" s="117">
        <v>276483.25</v>
      </c>
      <c r="K152" s="119">
        <v>43227</v>
      </c>
      <c r="L152" s="117">
        <v>23</v>
      </c>
      <c r="M152" s="117" t="s">
        <v>569</v>
      </c>
      <c r="N152" s="117"/>
    </row>
    <row r="153" spans="1:14">
      <c r="A153" s="117" t="s">
        <v>570</v>
      </c>
      <c r="B153" s="117" t="s">
        <v>395</v>
      </c>
      <c r="C153" s="117">
        <v>230.25</v>
      </c>
      <c r="D153" s="117">
        <v>231.1</v>
      </c>
      <c r="E153" s="117">
        <v>226.05</v>
      </c>
      <c r="F153" s="117">
        <v>227.95</v>
      </c>
      <c r="G153" s="117">
        <v>228</v>
      </c>
      <c r="H153" s="117">
        <v>229.1</v>
      </c>
      <c r="I153" s="117">
        <v>41492</v>
      </c>
      <c r="J153" s="117">
        <v>9467833</v>
      </c>
      <c r="K153" s="119">
        <v>43227</v>
      </c>
      <c r="L153" s="117">
        <v>1118</v>
      </c>
      <c r="M153" s="117" t="s">
        <v>571</v>
      </c>
      <c r="N153" s="117"/>
    </row>
    <row r="154" spans="1:14">
      <c r="A154" s="117" t="s">
        <v>3176</v>
      </c>
      <c r="B154" s="117" t="s">
        <v>395</v>
      </c>
      <c r="C154" s="117">
        <v>507</v>
      </c>
      <c r="D154" s="117">
        <v>508</v>
      </c>
      <c r="E154" s="117">
        <v>492.65</v>
      </c>
      <c r="F154" s="117">
        <v>494.5</v>
      </c>
      <c r="G154" s="117">
        <v>493</v>
      </c>
      <c r="H154" s="117">
        <v>504.6</v>
      </c>
      <c r="I154" s="117">
        <v>764766</v>
      </c>
      <c r="J154" s="117">
        <v>379364722.14999998</v>
      </c>
      <c r="K154" s="119">
        <v>43227</v>
      </c>
      <c r="L154" s="117">
        <v>38385</v>
      </c>
      <c r="M154" s="117" t="s">
        <v>3177</v>
      </c>
      <c r="N154" s="117"/>
    </row>
    <row r="155" spans="1:14">
      <c r="A155" s="117" t="s">
        <v>2428</v>
      </c>
      <c r="B155" s="117" t="s">
        <v>395</v>
      </c>
      <c r="C155" s="117">
        <v>36</v>
      </c>
      <c r="D155" s="117">
        <v>37.299999999999997</v>
      </c>
      <c r="E155" s="117">
        <v>35</v>
      </c>
      <c r="F155" s="117">
        <v>35.85</v>
      </c>
      <c r="G155" s="117">
        <v>35.5</v>
      </c>
      <c r="H155" s="117">
        <v>36.25</v>
      </c>
      <c r="I155" s="117">
        <v>5483</v>
      </c>
      <c r="J155" s="117">
        <v>197184.65</v>
      </c>
      <c r="K155" s="119">
        <v>43227</v>
      </c>
      <c r="L155" s="117">
        <v>93</v>
      </c>
      <c r="M155" s="117" t="s">
        <v>2429</v>
      </c>
      <c r="N155" s="117"/>
    </row>
    <row r="156" spans="1:14">
      <c r="A156" s="117" t="s">
        <v>45</v>
      </c>
      <c r="B156" s="117" t="s">
        <v>395</v>
      </c>
      <c r="C156" s="117">
        <v>141.69999999999999</v>
      </c>
      <c r="D156" s="117">
        <v>144.65</v>
      </c>
      <c r="E156" s="117">
        <v>141.1</v>
      </c>
      <c r="F156" s="117">
        <v>143.55000000000001</v>
      </c>
      <c r="G156" s="117">
        <v>143.30000000000001</v>
      </c>
      <c r="H156" s="117">
        <v>139.9</v>
      </c>
      <c r="I156" s="117">
        <v>8843289</v>
      </c>
      <c r="J156" s="117">
        <v>1265285501.5</v>
      </c>
      <c r="K156" s="119">
        <v>43227</v>
      </c>
      <c r="L156" s="117">
        <v>41277</v>
      </c>
      <c r="M156" s="117" t="s">
        <v>572</v>
      </c>
      <c r="N156" s="117"/>
    </row>
    <row r="157" spans="1:14">
      <c r="A157" s="117" t="s">
        <v>573</v>
      </c>
      <c r="B157" s="117" t="s">
        <v>395</v>
      </c>
      <c r="C157" s="117">
        <v>2608.5</v>
      </c>
      <c r="D157" s="117">
        <v>2619.5</v>
      </c>
      <c r="E157" s="117">
        <v>2602.9</v>
      </c>
      <c r="F157" s="117">
        <v>2613.96</v>
      </c>
      <c r="G157" s="117">
        <v>2619.5</v>
      </c>
      <c r="H157" s="117">
        <v>2599.5500000000002</v>
      </c>
      <c r="I157" s="117">
        <v>2494</v>
      </c>
      <c r="J157" s="117">
        <v>6509701.3099999996</v>
      </c>
      <c r="K157" s="119">
        <v>43227</v>
      </c>
      <c r="L157" s="117">
        <v>130</v>
      </c>
      <c r="M157" s="117" t="s">
        <v>574</v>
      </c>
      <c r="N157" s="117"/>
    </row>
    <row r="158" spans="1:14">
      <c r="A158" s="117" t="s">
        <v>46</v>
      </c>
      <c r="B158" s="117" t="s">
        <v>395</v>
      </c>
      <c r="C158" s="117">
        <v>101.4</v>
      </c>
      <c r="D158" s="117">
        <v>103.95</v>
      </c>
      <c r="E158" s="117">
        <v>101</v>
      </c>
      <c r="F158" s="117">
        <v>102.3</v>
      </c>
      <c r="G158" s="117">
        <v>102.1</v>
      </c>
      <c r="H158" s="117">
        <v>100.2</v>
      </c>
      <c r="I158" s="117">
        <v>6904908</v>
      </c>
      <c r="J158" s="117">
        <v>709715752.95000005</v>
      </c>
      <c r="K158" s="119">
        <v>43227</v>
      </c>
      <c r="L158" s="117">
        <v>22643</v>
      </c>
      <c r="M158" s="117" t="s">
        <v>575</v>
      </c>
      <c r="N158" s="117"/>
    </row>
    <row r="159" spans="1:14">
      <c r="A159" s="117" t="s">
        <v>576</v>
      </c>
      <c r="B159" s="117" t="s">
        <v>395</v>
      </c>
      <c r="C159" s="117">
        <v>102.8</v>
      </c>
      <c r="D159" s="117">
        <v>102.8</v>
      </c>
      <c r="E159" s="117">
        <v>99.9</v>
      </c>
      <c r="F159" s="117">
        <v>100.6</v>
      </c>
      <c r="G159" s="117">
        <v>100.5</v>
      </c>
      <c r="H159" s="117">
        <v>101.35</v>
      </c>
      <c r="I159" s="117">
        <v>5752</v>
      </c>
      <c r="J159" s="117">
        <v>579675.35</v>
      </c>
      <c r="K159" s="119">
        <v>43227</v>
      </c>
      <c r="L159" s="117">
        <v>132</v>
      </c>
      <c r="M159" s="117" t="s">
        <v>577</v>
      </c>
      <c r="N159" s="117"/>
    </row>
    <row r="160" spans="1:14">
      <c r="A160" s="117" t="s">
        <v>2891</v>
      </c>
      <c r="B160" s="117" t="s">
        <v>395</v>
      </c>
      <c r="C160" s="117">
        <v>13.65</v>
      </c>
      <c r="D160" s="117">
        <v>13.85</v>
      </c>
      <c r="E160" s="117">
        <v>13.55</v>
      </c>
      <c r="F160" s="117">
        <v>13.55</v>
      </c>
      <c r="G160" s="117">
        <v>13.55</v>
      </c>
      <c r="H160" s="117">
        <v>14.25</v>
      </c>
      <c r="I160" s="117">
        <v>275540</v>
      </c>
      <c r="J160" s="117">
        <v>3750602.1</v>
      </c>
      <c r="K160" s="119">
        <v>43227</v>
      </c>
      <c r="L160" s="117">
        <v>447</v>
      </c>
      <c r="M160" s="117" t="s">
        <v>2892</v>
      </c>
      <c r="N160" s="117"/>
    </row>
    <row r="161" spans="1:14">
      <c r="A161" s="117" t="s">
        <v>578</v>
      </c>
      <c r="B161" s="117" t="s">
        <v>395</v>
      </c>
      <c r="C161" s="117">
        <v>2052</v>
      </c>
      <c r="D161" s="117">
        <v>2182</v>
      </c>
      <c r="E161" s="117">
        <v>2011</v>
      </c>
      <c r="F161" s="117">
        <v>2129.35</v>
      </c>
      <c r="G161" s="117">
        <v>2091</v>
      </c>
      <c r="H161" s="117">
        <v>2178.9499999999998</v>
      </c>
      <c r="I161" s="117">
        <v>41387</v>
      </c>
      <c r="J161" s="117">
        <v>87070570.950000003</v>
      </c>
      <c r="K161" s="119">
        <v>43227</v>
      </c>
      <c r="L161" s="117">
        <v>3728</v>
      </c>
      <c r="M161" s="117" t="s">
        <v>579</v>
      </c>
      <c r="N161" s="117"/>
    </row>
    <row r="162" spans="1:14">
      <c r="A162" s="117" t="s">
        <v>2347</v>
      </c>
      <c r="B162" s="117" t="s">
        <v>395</v>
      </c>
      <c r="C162" s="117">
        <v>242.5</v>
      </c>
      <c r="D162" s="117">
        <v>242.5</v>
      </c>
      <c r="E162" s="117">
        <v>237.55</v>
      </c>
      <c r="F162" s="117">
        <v>237.55</v>
      </c>
      <c r="G162" s="117">
        <v>237.55</v>
      </c>
      <c r="H162" s="117">
        <v>239.3</v>
      </c>
      <c r="I162" s="117">
        <v>130</v>
      </c>
      <c r="J162" s="117">
        <v>30959.5</v>
      </c>
      <c r="K162" s="119">
        <v>43227</v>
      </c>
      <c r="L162" s="117">
        <v>7</v>
      </c>
      <c r="M162" s="117" t="s">
        <v>2348</v>
      </c>
      <c r="N162" s="117"/>
    </row>
    <row r="163" spans="1:14">
      <c r="A163" s="117" t="s">
        <v>47</v>
      </c>
      <c r="B163" s="117" t="s">
        <v>395</v>
      </c>
      <c r="C163" s="117">
        <v>776.95</v>
      </c>
      <c r="D163" s="117">
        <v>794.25</v>
      </c>
      <c r="E163" s="117">
        <v>776.95</v>
      </c>
      <c r="F163" s="117">
        <v>787.45</v>
      </c>
      <c r="G163" s="117">
        <v>785.25</v>
      </c>
      <c r="H163" s="117">
        <v>777.7</v>
      </c>
      <c r="I163" s="117">
        <v>541695</v>
      </c>
      <c r="J163" s="117">
        <v>426323864.60000002</v>
      </c>
      <c r="K163" s="119">
        <v>43227</v>
      </c>
      <c r="L163" s="117">
        <v>16556</v>
      </c>
      <c r="M163" s="117" t="s">
        <v>580</v>
      </c>
      <c r="N163" s="117"/>
    </row>
    <row r="164" spans="1:14">
      <c r="A164" s="117" t="s">
        <v>581</v>
      </c>
      <c r="B164" s="117" t="s">
        <v>395</v>
      </c>
      <c r="C164" s="117">
        <v>4402.1000000000004</v>
      </c>
      <c r="D164" s="117">
        <v>4465</v>
      </c>
      <c r="E164" s="117">
        <v>4402</v>
      </c>
      <c r="F164" s="117">
        <v>4437.75</v>
      </c>
      <c r="G164" s="117">
        <v>4440</v>
      </c>
      <c r="H164" s="117">
        <v>4436.3999999999996</v>
      </c>
      <c r="I164" s="117">
        <v>4108</v>
      </c>
      <c r="J164" s="117">
        <v>18215033.699999999</v>
      </c>
      <c r="K164" s="119">
        <v>43227</v>
      </c>
      <c r="L164" s="117">
        <v>953</v>
      </c>
      <c r="M164" s="117" t="s">
        <v>582</v>
      </c>
      <c r="N164" s="117"/>
    </row>
    <row r="165" spans="1:14">
      <c r="A165" s="117" t="s">
        <v>583</v>
      </c>
      <c r="B165" s="117" t="s">
        <v>395</v>
      </c>
      <c r="C165" s="117">
        <v>1696.45</v>
      </c>
      <c r="D165" s="117">
        <v>1710</v>
      </c>
      <c r="E165" s="117">
        <v>1641.6</v>
      </c>
      <c r="F165" s="117">
        <v>1667.6</v>
      </c>
      <c r="G165" s="117">
        <v>1670</v>
      </c>
      <c r="H165" s="117">
        <v>1683</v>
      </c>
      <c r="I165" s="117">
        <v>12055</v>
      </c>
      <c r="J165" s="117">
        <v>20217331.399999999</v>
      </c>
      <c r="K165" s="119">
        <v>43227</v>
      </c>
      <c r="L165" s="117">
        <v>1024</v>
      </c>
      <c r="M165" s="117" t="s">
        <v>584</v>
      </c>
      <c r="N165" s="117"/>
    </row>
    <row r="166" spans="1:14">
      <c r="A166" s="117" t="s">
        <v>585</v>
      </c>
      <c r="B166" s="117" t="s">
        <v>395</v>
      </c>
      <c r="C166" s="117">
        <v>1525</v>
      </c>
      <c r="D166" s="117">
        <v>1620</v>
      </c>
      <c r="E166" s="117">
        <v>1510</v>
      </c>
      <c r="F166" s="117">
        <v>1607.8</v>
      </c>
      <c r="G166" s="117">
        <v>1616</v>
      </c>
      <c r="H166" s="117">
        <v>1514.55</v>
      </c>
      <c r="I166" s="117">
        <v>506947</v>
      </c>
      <c r="J166" s="117">
        <v>802491457.20000005</v>
      </c>
      <c r="K166" s="119">
        <v>43227</v>
      </c>
      <c r="L166" s="117">
        <v>17174</v>
      </c>
      <c r="M166" s="117" t="s">
        <v>586</v>
      </c>
      <c r="N166" s="117"/>
    </row>
    <row r="167" spans="1:14">
      <c r="A167" s="117" t="s">
        <v>3174</v>
      </c>
      <c r="B167" s="117" t="s">
        <v>395</v>
      </c>
      <c r="C167" s="117">
        <v>388</v>
      </c>
      <c r="D167" s="117">
        <v>392.3</v>
      </c>
      <c r="E167" s="117">
        <v>386</v>
      </c>
      <c r="F167" s="117">
        <v>388.25</v>
      </c>
      <c r="G167" s="117">
        <v>388.8</v>
      </c>
      <c r="H167" s="117">
        <v>388.85</v>
      </c>
      <c r="I167" s="117">
        <v>28915</v>
      </c>
      <c r="J167" s="117">
        <v>11235283.35</v>
      </c>
      <c r="K167" s="119">
        <v>43227</v>
      </c>
      <c r="L167" s="117">
        <v>1025</v>
      </c>
      <c r="M167" s="117" t="s">
        <v>3175</v>
      </c>
      <c r="N167" s="117"/>
    </row>
    <row r="168" spans="1:14">
      <c r="A168" s="117" t="s">
        <v>2430</v>
      </c>
      <c r="B168" s="117" t="s">
        <v>395</v>
      </c>
      <c r="C168" s="117">
        <v>50</v>
      </c>
      <c r="D168" s="117">
        <v>50</v>
      </c>
      <c r="E168" s="117">
        <v>47.6</v>
      </c>
      <c r="F168" s="117">
        <v>48</v>
      </c>
      <c r="G168" s="117">
        <v>48</v>
      </c>
      <c r="H168" s="117">
        <v>48.7</v>
      </c>
      <c r="I168" s="117">
        <v>6566</v>
      </c>
      <c r="J168" s="117">
        <v>317631.55</v>
      </c>
      <c r="K168" s="119">
        <v>43227</v>
      </c>
      <c r="L168" s="117">
        <v>31</v>
      </c>
      <c r="M168" s="117" t="s">
        <v>2431</v>
      </c>
      <c r="N168" s="117"/>
    </row>
    <row r="169" spans="1:14">
      <c r="A169" s="117" t="s">
        <v>190</v>
      </c>
      <c r="B169" s="117" t="s">
        <v>395</v>
      </c>
      <c r="C169" s="117">
        <v>129.9</v>
      </c>
      <c r="D169" s="117">
        <v>131.94999999999999</v>
      </c>
      <c r="E169" s="117">
        <v>128.35</v>
      </c>
      <c r="F169" s="117">
        <v>131.30000000000001</v>
      </c>
      <c r="G169" s="117">
        <v>131.44999999999999</v>
      </c>
      <c r="H169" s="117">
        <v>129.6</v>
      </c>
      <c r="I169" s="117">
        <v>2437741</v>
      </c>
      <c r="J169" s="117">
        <v>318676329.64999998</v>
      </c>
      <c r="K169" s="119">
        <v>43227</v>
      </c>
      <c r="L169" s="117">
        <v>16056</v>
      </c>
      <c r="M169" s="117" t="s">
        <v>2374</v>
      </c>
      <c r="N169" s="117"/>
    </row>
    <row r="170" spans="1:14">
      <c r="A170" s="117" t="s">
        <v>241</v>
      </c>
      <c r="B170" s="117" t="s">
        <v>395</v>
      </c>
      <c r="C170" s="117">
        <v>1035.1500000000001</v>
      </c>
      <c r="D170" s="117">
        <v>1076</v>
      </c>
      <c r="E170" s="117">
        <v>1025</v>
      </c>
      <c r="F170" s="117">
        <v>1066.3499999999999</v>
      </c>
      <c r="G170" s="117">
        <v>1066</v>
      </c>
      <c r="H170" s="117">
        <v>1026.5999999999999</v>
      </c>
      <c r="I170" s="117">
        <v>1163147</v>
      </c>
      <c r="J170" s="117">
        <v>1230778095.7</v>
      </c>
      <c r="K170" s="119">
        <v>43227</v>
      </c>
      <c r="L170" s="117">
        <v>23799</v>
      </c>
      <c r="M170" s="117" t="s">
        <v>587</v>
      </c>
      <c r="N170" s="117"/>
    </row>
    <row r="171" spans="1:14">
      <c r="A171" s="117" t="s">
        <v>588</v>
      </c>
      <c r="B171" s="117" t="s">
        <v>395</v>
      </c>
      <c r="C171" s="117">
        <v>183</v>
      </c>
      <c r="D171" s="117">
        <v>186</v>
      </c>
      <c r="E171" s="117">
        <v>180</v>
      </c>
      <c r="F171" s="117">
        <v>181.45</v>
      </c>
      <c r="G171" s="117">
        <v>181</v>
      </c>
      <c r="H171" s="117">
        <v>182.45</v>
      </c>
      <c r="I171" s="117">
        <v>471420</v>
      </c>
      <c r="J171" s="117">
        <v>86364735.549999997</v>
      </c>
      <c r="K171" s="119">
        <v>43227</v>
      </c>
      <c r="L171" s="117">
        <v>4740</v>
      </c>
      <c r="M171" s="117" t="s">
        <v>589</v>
      </c>
      <c r="N171" s="117"/>
    </row>
    <row r="172" spans="1:14">
      <c r="A172" s="117" t="s">
        <v>590</v>
      </c>
      <c r="B172" s="117" t="s">
        <v>395</v>
      </c>
      <c r="C172" s="117">
        <v>272.3</v>
      </c>
      <c r="D172" s="117">
        <v>274.8</v>
      </c>
      <c r="E172" s="117">
        <v>269.2</v>
      </c>
      <c r="F172" s="117">
        <v>272.3</v>
      </c>
      <c r="G172" s="117">
        <v>273.5</v>
      </c>
      <c r="H172" s="117">
        <v>271.55</v>
      </c>
      <c r="I172" s="117">
        <v>504567</v>
      </c>
      <c r="J172" s="117">
        <v>136771920.19999999</v>
      </c>
      <c r="K172" s="119">
        <v>43227</v>
      </c>
      <c r="L172" s="117">
        <v>5412</v>
      </c>
      <c r="M172" s="117" t="s">
        <v>591</v>
      </c>
      <c r="N172" s="117"/>
    </row>
    <row r="173" spans="1:14">
      <c r="A173" s="117" t="s">
        <v>592</v>
      </c>
      <c r="B173" s="117" t="s">
        <v>395</v>
      </c>
      <c r="C173" s="117">
        <v>335</v>
      </c>
      <c r="D173" s="117">
        <v>344.95</v>
      </c>
      <c r="E173" s="117">
        <v>330.75</v>
      </c>
      <c r="F173" s="117">
        <v>332.85</v>
      </c>
      <c r="G173" s="117">
        <v>332.45</v>
      </c>
      <c r="H173" s="117">
        <v>334.65</v>
      </c>
      <c r="I173" s="117">
        <v>173490</v>
      </c>
      <c r="J173" s="117">
        <v>58459456.350000001</v>
      </c>
      <c r="K173" s="119">
        <v>43227</v>
      </c>
      <c r="L173" s="117">
        <v>3853</v>
      </c>
      <c r="M173" s="117" t="s">
        <v>593</v>
      </c>
      <c r="N173" s="117"/>
    </row>
    <row r="174" spans="1:14">
      <c r="A174" s="117" t="s">
        <v>594</v>
      </c>
      <c r="B174" s="117" t="s">
        <v>395</v>
      </c>
      <c r="C174" s="117">
        <v>404.45</v>
      </c>
      <c r="D174" s="117">
        <v>404.45</v>
      </c>
      <c r="E174" s="117">
        <v>396.9</v>
      </c>
      <c r="F174" s="117">
        <v>398.5</v>
      </c>
      <c r="G174" s="117">
        <v>397.5</v>
      </c>
      <c r="H174" s="117">
        <v>402.2</v>
      </c>
      <c r="I174" s="117">
        <v>265243</v>
      </c>
      <c r="J174" s="117">
        <v>105998869.45</v>
      </c>
      <c r="K174" s="119">
        <v>43227</v>
      </c>
      <c r="L174" s="117">
        <v>5513</v>
      </c>
      <c r="M174" s="117" t="s">
        <v>595</v>
      </c>
      <c r="N174" s="117"/>
    </row>
    <row r="175" spans="1:14">
      <c r="A175" s="117" t="s">
        <v>596</v>
      </c>
      <c r="B175" s="117" t="s">
        <v>395</v>
      </c>
      <c r="C175" s="117">
        <v>106</v>
      </c>
      <c r="D175" s="117">
        <v>108.8</v>
      </c>
      <c r="E175" s="117">
        <v>106</v>
      </c>
      <c r="F175" s="117">
        <v>106.9</v>
      </c>
      <c r="G175" s="117">
        <v>106.6</v>
      </c>
      <c r="H175" s="117">
        <v>105.5</v>
      </c>
      <c r="I175" s="117">
        <v>50364</v>
      </c>
      <c r="J175" s="117">
        <v>5387351</v>
      </c>
      <c r="K175" s="119">
        <v>43227</v>
      </c>
      <c r="L175" s="117">
        <v>707</v>
      </c>
      <c r="M175" s="117" t="s">
        <v>597</v>
      </c>
      <c r="N175" s="117"/>
    </row>
    <row r="176" spans="1:14">
      <c r="A176" s="117" t="s">
        <v>598</v>
      </c>
      <c r="B176" s="117" t="s">
        <v>395</v>
      </c>
      <c r="C176" s="117">
        <v>334.05</v>
      </c>
      <c r="D176" s="117">
        <v>334.05</v>
      </c>
      <c r="E176" s="117">
        <v>292.55</v>
      </c>
      <c r="F176" s="117">
        <v>300.7</v>
      </c>
      <c r="G176" s="117">
        <v>301.5</v>
      </c>
      <c r="H176" s="117">
        <v>351.5</v>
      </c>
      <c r="I176" s="117">
        <v>258421</v>
      </c>
      <c r="J176" s="117">
        <v>79264633</v>
      </c>
      <c r="K176" s="119">
        <v>43227</v>
      </c>
      <c r="L176" s="117">
        <v>6463</v>
      </c>
      <c r="M176" s="117" t="s">
        <v>2238</v>
      </c>
      <c r="N176" s="117"/>
    </row>
    <row r="177" spans="1:14">
      <c r="A177" s="117" t="s">
        <v>2468</v>
      </c>
      <c r="B177" s="117" t="s">
        <v>395</v>
      </c>
      <c r="C177" s="117">
        <v>43.55</v>
      </c>
      <c r="D177" s="117">
        <v>44.75</v>
      </c>
      <c r="E177" s="117">
        <v>43.15</v>
      </c>
      <c r="F177" s="117">
        <v>43.6</v>
      </c>
      <c r="G177" s="117">
        <v>43.95</v>
      </c>
      <c r="H177" s="117">
        <v>43.8</v>
      </c>
      <c r="I177" s="117">
        <v>38836</v>
      </c>
      <c r="J177" s="117">
        <v>1703165.85</v>
      </c>
      <c r="K177" s="119">
        <v>43227</v>
      </c>
      <c r="L177" s="117">
        <v>409</v>
      </c>
      <c r="M177" s="117" t="s">
        <v>2469</v>
      </c>
      <c r="N177" s="117"/>
    </row>
    <row r="178" spans="1:14">
      <c r="A178" s="117" t="s">
        <v>2893</v>
      </c>
      <c r="B178" s="117" t="s">
        <v>395</v>
      </c>
      <c r="C178" s="117">
        <v>2.85</v>
      </c>
      <c r="D178" s="117">
        <v>2.85</v>
      </c>
      <c r="E178" s="117">
        <v>2.75</v>
      </c>
      <c r="F178" s="117">
        <v>2.8</v>
      </c>
      <c r="G178" s="117">
        <v>2.85</v>
      </c>
      <c r="H178" s="117">
        <v>2.8</v>
      </c>
      <c r="I178" s="117">
        <v>196858</v>
      </c>
      <c r="J178" s="117">
        <v>547581.35</v>
      </c>
      <c r="K178" s="119">
        <v>43227</v>
      </c>
      <c r="L178" s="117">
        <v>119</v>
      </c>
      <c r="M178" s="117" t="s">
        <v>2894</v>
      </c>
      <c r="N178" s="117"/>
    </row>
    <row r="179" spans="1:14">
      <c r="A179" s="117" t="s">
        <v>2141</v>
      </c>
      <c r="B179" s="117" t="s">
        <v>395</v>
      </c>
      <c r="C179" s="117">
        <v>1159.0999999999999</v>
      </c>
      <c r="D179" s="117">
        <v>1165.6500000000001</v>
      </c>
      <c r="E179" s="117">
        <v>1147.7</v>
      </c>
      <c r="F179" s="117">
        <v>1151.3499999999999</v>
      </c>
      <c r="G179" s="117">
        <v>1151.25</v>
      </c>
      <c r="H179" s="117">
        <v>1158.05</v>
      </c>
      <c r="I179" s="117">
        <v>411475</v>
      </c>
      <c r="J179" s="117">
        <v>473872497.44999999</v>
      </c>
      <c r="K179" s="119">
        <v>43227</v>
      </c>
      <c r="L179" s="117">
        <v>29618</v>
      </c>
      <c r="M179" s="117" t="s">
        <v>1804</v>
      </c>
      <c r="N179" s="117"/>
    </row>
    <row r="180" spans="1:14">
      <c r="A180" s="117" t="s">
        <v>48</v>
      </c>
      <c r="B180" s="117" t="s">
        <v>395</v>
      </c>
      <c r="C180" s="117">
        <v>733.8</v>
      </c>
      <c r="D180" s="117">
        <v>746.6</v>
      </c>
      <c r="E180" s="117">
        <v>731.05</v>
      </c>
      <c r="F180" s="117">
        <v>741.7</v>
      </c>
      <c r="G180" s="117">
        <v>741.8</v>
      </c>
      <c r="H180" s="117">
        <v>733.1</v>
      </c>
      <c r="I180" s="117">
        <v>668891</v>
      </c>
      <c r="J180" s="117">
        <v>495837735.80000001</v>
      </c>
      <c r="K180" s="119">
        <v>43227</v>
      </c>
      <c r="L180" s="117">
        <v>16615</v>
      </c>
      <c r="M180" s="117" t="s">
        <v>599</v>
      </c>
      <c r="N180" s="117"/>
    </row>
    <row r="181" spans="1:14">
      <c r="A181" s="117" t="s">
        <v>600</v>
      </c>
      <c r="B181" s="117" t="s">
        <v>395</v>
      </c>
      <c r="C181" s="117">
        <v>180.8</v>
      </c>
      <c r="D181" s="117">
        <v>180.8</v>
      </c>
      <c r="E181" s="117">
        <v>171</v>
      </c>
      <c r="F181" s="117">
        <v>172.15</v>
      </c>
      <c r="G181" s="117">
        <v>172.8</v>
      </c>
      <c r="H181" s="117">
        <v>177.2</v>
      </c>
      <c r="I181" s="117">
        <v>25254</v>
      </c>
      <c r="J181" s="117">
        <v>4388667.75</v>
      </c>
      <c r="K181" s="119">
        <v>43227</v>
      </c>
      <c r="L181" s="117">
        <v>770</v>
      </c>
      <c r="M181" s="117" t="s">
        <v>601</v>
      </c>
      <c r="N181" s="117"/>
    </row>
    <row r="182" spans="1:14">
      <c r="A182" s="117" t="s">
        <v>602</v>
      </c>
      <c r="B182" s="117" t="s">
        <v>395</v>
      </c>
      <c r="C182" s="117">
        <v>6431</v>
      </c>
      <c r="D182" s="117">
        <v>6549.95</v>
      </c>
      <c r="E182" s="117">
        <v>6161.6</v>
      </c>
      <c r="F182" s="117">
        <v>6286.15</v>
      </c>
      <c r="G182" s="117">
        <v>6225.05</v>
      </c>
      <c r="H182" s="117">
        <v>6520.35</v>
      </c>
      <c r="I182" s="117">
        <v>3439</v>
      </c>
      <c r="J182" s="117">
        <v>21826629.949999999</v>
      </c>
      <c r="K182" s="119">
        <v>43227</v>
      </c>
      <c r="L182" s="117">
        <v>793</v>
      </c>
      <c r="M182" s="117" t="s">
        <v>603</v>
      </c>
      <c r="N182" s="117"/>
    </row>
    <row r="183" spans="1:14">
      <c r="A183" s="117" t="s">
        <v>2357</v>
      </c>
      <c r="B183" s="117" t="s">
        <v>395</v>
      </c>
      <c r="C183" s="117">
        <v>122.8</v>
      </c>
      <c r="D183" s="117">
        <v>123.25</v>
      </c>
      <c r="E183" s="117">
        <v>120.25</v>
      </c>
      <c r="F183" s="117">
        <v>122.05</v>
      </c>
      <c r="G183" s="117">
        <v>121.05</v>
      </c>
      <c r="H183" s="117">
        <v>122.55</v>
      </c>
      <c r="I183" s="117">
        <v>30600</v>
      </c>
      <c r="J183" s="117">
        <v>3721218.6</v>
      </c>
      <c r="K183" s="119">
        <v>43227</v>
      </c>
      <c r="L183" s="117">
        <v>524</v>
      </c>
      <c r="M183" s="117" t="s">
        <v>2358</v>
      </c>
      <c r="N183" s="117"/>
    </row>
    <row r="184" spans="1:14">
      <c r="A184" s="117" t="s">
        <v>49</v>
      </c>
      <c r="B184" s="117" t="s">
        <v>395</v>
      </c>
      <c r="C184" s="117">
        <v>401.5</v>
      </c>
      <c r="D184" s="117">
        <v>404.55</v>
      </c>
      <c r="E184" s="117">
        <v>395.5</v>
      </c>
      <c r="F184" s="117">
        <v>398.25</v>
      </c>
      <c r="G184" s="117">
        <v>398.5</v>
      </c>
      <c r="H184" s="117">
        <v>396.75</v>
      </c>
      <c r="I184" s="117">
        <v>5906011</v>
      </c>
      <c r="J184" s="117">
        <v>2362589384.6999998</v>
      </c>
      <c r="K184" s="119">
        <v>43227</v>
      </c>
      <c r="L184" s="117">
        <v>37498</v>
      </c>
      <c r="M184" s="117" t="s">
        <v>604</v>
      </c>
      <c r="N184" s="117"/>
    </row>
    <row r="185" spans="1:14">
      <c r="A185" s="117" t="s">
        <v>50</v>
      </c>
      <c r="B185" s="117" t="s">
        <v>395</v>
      </c>
      <c r="C185" s="117">
        <v>84.5</v>
      </c>
      <c r="D185" s="117">
        <v>84.95</v>
      </c>
      <c r="E185" s="117">
        <v>83.4</v>
      </c>
      <c r="F185" s="117">
        <v>84.35</v>
      </c>
      <c r="G185" s="117">
        <v>84.3</v>
      </c>
      <c r="H185" s="117">
        <v>84.25</v>
      </c>
      <c r="I185" s="117">
        <v>2720386</v>
      </c>
      <c r="J185" s="117">
        <v>229391381.84999999</v>
      </c>
      <c r="K185" s="119">
        <v>43227</v>
      </c>
      <c r="L185" s="117">
        <v>11345</v>
      </c>
      <c r="M185" s="117" t="s">
        <v>605</v>
      </c>
      <c r="N185" s="117"/>
    </row>
    <row r="186" spans="1:14">
      <c r="A186" s="117" t="s">
        <v>192</v>
      </c>
      <c r="B186" s="117" t="s">
        <v>395</v>
      </c>
      <c r="C186" s="117">
        <v>25.6</v>
      </c>
      <c r="D186" s="117">
        <v>26.1</v>
      </c>
      <c r="E186" s="117">
        <v>25.6</v>
      </c>
      <c r="F186" s="117">
        <v>26.1</v>
      </c>
      <c r="G186" s="117">
        <v>26.1</v>
      </c>
      <c r="H186" s="117">
        <v>24.9</v>
      </c>
      <c r="I186" s="117">
        <v>1039541</v>
      </c>
      <c r="J186" s="117">
        <v>27036151.050000001</v>
      </c>
      <c r="K186" s="119">
        <v>43227</v>
      </c>
      <c r="L186" s="117">
        <v>1989</v>
      </c>
      <c r="M186" s="117" t="s">
        <v>606</v>
      </c>
      <c r="N186" s="117"/>
    </row>
    <row r="187" spans="1:14">
      <c r="A187" s="117" t="s">
        <v>2215</v>
      </c>
      <c r="B187" s="117" t="s">
        <v>395</v>
      </c>
      <c r="C187" s="117">
        <v>167.85</v>
      </c>
      <c r="D187" s="117">
        <v>171.7</v>
      </c>
      <c r="E187" s="117">
        <v>166.2</v>
      </c>
      <c r="F187" s="117">
        <v>168.2</v>
      </c>
      <c r="G187" s="117">
        <v>166.75</v>
      </c>
      <c r="H187" s="117">
        <v>166.4</v>
      </c>
      <c r="I187" s="117">
        <v>46475</v>
      </c>
      <c r="J187" s="117">
        <v>7835649.0499999998</v>
      </c>
      <c r="K187" s="119">
        <v>43227</v>
      </c>
      <c r="L187" s="117">
        <v>708</v>
      </c>
      <c r="M187" s="117" t="s">
        <v>2216</v>
      </c>
      <c r="N187" s="117"/>
    </row>
    <row r="188" spans="1:14">
      <c r="A188" s="117" t="s">
        <v>607</v>
      </c>
      <c r="B188" s="117" t="s">
        <v>395</v>
      </c>
      <c r="C188" s="117">
        <v>405</v>
      </c>
      <c r="D188" s="117">
        <v>410</v>
      </c>
      <c r="E188" s="117">
        <v>398.5</v>
      </c>
      <c r="F188" s="117">
        <v>400.75</v>
      </c>
      <c r="G188" s="117">
        <v>398.5</v>
      </c>
      <c r="H188" s="117">
        <v>405.4</v>
      </c>
      <c r="I188" s="117">
        <v>4066</v>
      </c>
      <c r="J188" s="117">
        <v>1643949.65</v>
      </c>
      <c r="K188" s="119">
        <v>43227</v>
      </c>
      <c r="L188" s="117">
        <v>283</v>
      </c>
      <c r="M188" s="117" t="s">
        <v>608</v>
      </c>
      <c r="N188" s="117"/>
    </row>
    <row r="189" spans="1:14">
      <c r="A189" s="117" t="s">
        <v>2895</v>
      </c>
      <c r="B189" s="117" t="s">
        <v>395</v>
      </c>
      <c r="C189" s="117">
        <v>91.5</v>
      </c>
      <c r="D189" s="117">
        <v>92.3</v>
      </c>
      <c r="E189" s="117">
        <v>90.6</v>
      </c>
      <c r="F189" s="117">
        <v>91.25</v>
      </c>
      <c r="G189" s="117">
        <v>91.2</v>
      </c>
      <c r="H189" s="117">
        <v>91.05</v>
      </c>
      <c r="I189" s="117">
        <v>30099</v>
      </c>
      <c r="J189" s="117">
        <v>2748435.95</v>
      </c>
      <c r="K189" s="119">
        <v>43227</v>
      </c>
      <c r="L189" s="117">
        <v>349</v>
      </c>
      <c r="M189" s="117" t="s">
        <v>2896</v>
      </c>
      <c r="N189" s="117"/>
    </row>
    <row r="190" spans="1:14">
      <c r="A190" s="117" t="s">
        <v>609</v>
      </c>
      <c r="B190" s="117" t="s">
        <v>395</v>
      </c>
      <c r="C190" s="117">
        <v>27.8</v>
      </c>
      <c r="D190" s="117">
        <v>27.8</v>
      </c>
      <c r="E190" s="117">
        <v>26.65</v>
      </c>
      <c r="F190" s="117">
        <v>27.3</v>
      </c>
      <c r="G190" s="117">
        <v>27.3</v>
      </c>
      <c r="H190" s="117">
        <v>27.2</v>
      </c>
      <c r="I190" s="117">
        <v>17221</v>
      </c>
      <c r="J190" s="117">
        <v>468107.15</v>
      </c>
      <c r="K190" s="119">
        <v>43227</v>
      </c>
      <c r="L190" s="117">
        <v>105</v>
      </c>
      <c r="M190" s="117" t="s">
        <v>610</v>
      </c>
      <c r="N190" s="117"/>
    </row>
    <row r="191" spans="1:14">
      <c r="A191" s="117" t="s">
        <v>51</v>
      </c>
      <c r="B191" s="117" t="s">
        <v>395</v>
      </c>
      <c r="C191" s="117">
        <v>629</v>
      </c>
      <c r="D191" s="117">
        <v>632.4</v>
      </c>
      <c r="E191" s="117">
        <v>612.65</v>
      </c>
      <c r="F191" s="117">
        <v>625.6</v>
      </c>
      <c r="G191" s="117">
        <v>626.65</v>
      </c>
      <c r="H191" s="117">
        <v>625.79999999999995</v>
      </c>
      <c r="I191" s="117">
        <v>1204227</v>
      </c>
      <c r="J191" s="117">
        <v>749694765.20000005</v>
      </c>
      <c r="K191" s="119">
        <v>43227</v>
      </c>
      <c r="L191" s="117">
        <v>24945</v>
      </c>
      <c r="M191" s="117" t="s">
        <v>611</v>
      </c>
      <c r="N191" s="117"/>
    </row>
    <row r="192" spans="1:14">
      <c r="A192" s="117" t="s">
        <v>612</v>
      </c>
      <c r="B192" s="117" t="s">
        <v>395</v>
      </c>
      <c r="C192" s="117">
        <v>754.4</v>
      </c>
      <c r="D192" s="117">
        <v>754.4</v>
      </c>
      <c r="E192" s="117">
        <v>728</v>
      </c>
      <c r="F192" s="117">
        <v>733.25</v>
      </c>
      <c r="G192" s="117">
        <v>730</v>
      </c>
      <c r="H192" s="117">
        <v>745.65</v>
      </c>
      <c r="I192" s="117">
        <v>40855</v>
      </c>
      <c r="J192" s="117">
        <v>30262694.300000001</v>
      </c>
      <c r="K192" s="119">
        <v>43227</v>
      </c>
      <c r="L192" s="117">
        <v>2326</v>
      </c>
      <c r="M192" s="117" t="s">
        <v>613</v>
      </c>
      <c r="N192" s="117"/>
    </row>
    <row r="193" spans="1:14">
      <c r="A193" s="117" t="s">
        <v>2802</v>
      </c>
      <c r="B193" s="117" t="s">
        <v>395</v>
      </c>
      <c r="C193" s="117">
        <v>31</v>
      </c>
      <c r="D193" s="117">
        <v>31</v>
      </c>
      <c r="E193" s="117">
        <v>29.35</v>
      </c>
      <c r="F193" s="117">
        <v>30.9</v>
      </c>
      <c r="G193" s="117">
        <v>31</v>
      </c>
      <c r="H193" s="117">
        <v>30.2</v>
      </c>
      <c r="I193" s="117">
        <v>5979</v>
      </c>
      <c r="J193" s="117">
        <v>181636.1</v>
      </c>
      <c r="K193" s="119">
        <v>43227</v>
      </c>
      <c r="L193" s="117">
        <v>43</v>
      </c>
      <c r="M193" s="117" t="s">
        <v>2590</v>
      </c>
      <c r="N193" s="117"/>
    </row>
    <row r="194" spans="1:14">
      <c r="A194" s="117" t="s">
        <v>614</v>
      </c>
      <c r="B194" s="117" t="s">
        <v>395</v>
      </c>
      <c r="C194" s="117">
        <v>205.9</v>
      </c>
      <c r="D194" s="117">
        <v>209.7</v>
      </c>
      <c r="E194" s="117">
        <v>205.55</v>
      </c>
      <c r="F194" s="117">
        <v>207</v>
      </c>
      <c r="G194" s="117">
        <v>208.9</v>
      </c>
      <c r="H194" s="117">
        <v>205</v>
      </c>
      <c r="I194" s="117">
        <v>170708</v>
      </c>
      <c r="J194" s="117">
        <v>35409273.549999997</v>
      </c>
      <c r="K194" s="119">
        <v>43227</v>
      </c>
      <c r="L194" s="117">
        <v>2425</v>
      </c>
      <c r="M194" s="117" t="s">
        <v>615</v>
      </c>
      <c r="N194" s="117"/>
    </row>
    <row r="195" spans="1:14">
      <c r="A195" s="117" t="s">
        <v>616</v>
      </c>
      <c r="B195" s="117" t="s">
        <v>395</v>
      </c>
      <c r="C195" s="117">
        <v>46.75</v>
      </c>
      <c r="D195" s="117">
        <v>46.75</v>
      </c>
      <c r="E195" s="117">
        <v>44.55</v>
      </c>
      <c r="F195" s="117">
        <v>45</v>
      </c>
      <c r="G195" s="117">
        <v>44.9</v>
      </c>
      <c r="H195" s="117">
        <v>45.95</v>
      </c>
      <c r="I195" s="117">
        <v>84325</v>
      </c>
      <c r="J195" s="117">
        <v>3813963.45</v>
      </c>
      <c r="K195" s="119">
        <v>43227</v>
      </c>
      <c r="L195" s="117">
        <v>786</v>
      </c>
      <c r="M195" s="117" t="s">
        <v>617</v>
      </c>
      <c r="N195" s="117"/>
    </row>
    <row r="196" spans="1:14">
      <c r="A196" s="117" t="s">
        <v>2251</v>
      </c>
      <c r="B196" s="117" t="s">
        <v>395</v>
      </c>
      <c r="C196" s="117">
        <v>150</v>
      </c>
      <c r="D196" s="117">
        <v>155.94999999999999</v>
      </c>
      <c r="E196" s="117">
        <v>147.65</v>
      </c>
      <c r="F196" s="117">
        <v>155.1</v>
      </c>
      <c r="G196" s="117">
        <v>155.94999999999999</v>
      </c>
      <c r="H196" s="117">
        <v>148</v>
      </c>
      <c r="I196" s="117">
        <v>399161</v>
      </c>
      <c r="J196" s="117">
        <v>61165671.850000001</v>
      </c>
      <c r="K196" s="119">
        <v>43227</v>
      </c>
      <c r="L196" s="117">
        <v>2497</v>
      </c>
      <c r="M196" s="117" t="s">
        <v>2406</v>
      </c>
      <c r="N196" s="117"/>
    </row>
    <row r="197" spans="1:14">
      <c r="A197" s="117" t="s">
        <v>618</v>
      </c>
      <c r="B197" s="117" t="s">
        <v>395</v>
      </c>
      <c r="C197" s="117">
        <v>17.399999999999999</v>
      </c>
      <c r="D197" s="117">
        <v>17.399999999999999</v>
      </c>
      <c r="E197" s="117">
        <v>15.7</v>
      </c>
      <c r="F197" s="117">
        <v>16.649999999999999</v>
      </c>
      <c r="G197" s="117">
        <v>16.649999999999999</v>
      </c>
      <c r="H197" s="117">
        <v>15.95</v>
      </c>
      <c r="I197" s="117">
        <v>6806</v>
      </c>
      <c r="J197" s="117">
        <v>112514.65</v>
      </c>
      <c r="K197" s="119">
        <v>43227</v>
      </c>
      <c r="L197" s="117">
        <v>84</v>
      </c>
      <c r="M197" s="117" t="s">
        <v>619</v>
      </c>
      <c r="N197" s="117"/>
    </row>
    <row r="198" spans="1:14">
      <c r="A198" s="117" t="s">
        <v>620</v>
      </c>
      <c r="B198" s="117" t="s">
        <v>395</v>
      </c>
      <c r="C198" s="117">
        <v>3526.8</v>
      </c>
      <c r="D198" s="117">
        <v>3595</v>
      </c>
      <c r="E198" s="117">
        <v>3526.8</v>
      </c>
      <c r="F198" s="117">
        <v>3584.8</v>
      </c>
      <c r="G198" s="117">
        <v>3592</v>
      </c>
      <c r="H198" s="117">
        <v>3526.8</v>
      </c>
      <c r="I198" s="117">
        <v>3273</v>
      </c>
      <c r="J198" s="117">
        <v>11689354.25</v>
      </c>
      <c r="K198" s="119">
        <v>43227</v>
      </c>
      <c r="L198" s="117">
        <v>595</v>
      </c>
      <c r="M198" s="117" t="s">
        <v>621</v>
      </c>
      <c r="N198" s="117"/>
    </row>
    <row r="199" spans="1:14">
      <c r="A199" s="117" t="s">
        <v>622</v>
      </c>
      <c r="B199" s="117" t="s">
        <v>395</v>
      </c>
      <c r="C199" s="117">
        <v>805.3</v>
      </c>
      <c r="D199" s="117">
        <v>806.9</v>
      </c>
      <c r="E199" s="117">
        <v>792.8</v>
      </c>
      <c r="F199" s="117">
        <v>795.45</v>
      </c>
      <c r="G199" s="117">
        <v>795.55</v>
      </c>
      <c r="H199" s="117">
        <v>799.75</v>
      </c>
      <c r="I199" s="117">
        <v>19584</v>
      </c>
      <c r="J199" s="117">
        <v>15628387.65</v>
      </c>
      <c r="K199" s="119">
        <v>43227</v>
      </c>
      <c r="L199" s="117">
        <v>2152</v>
      </c>
      <c r="M199" s="117" t="s">
        <v>623</v>
      </c>
      <c r="N199" s="117"/>
    </row>
    <row r="200" spans="1:14">
      <c r="A200" s="117" t="s">
        <v>624</v>
      </c>
      <c r="B200" s="117" t="s">
        <v>395</v>
      </c>
      <c r="C200" s="117">
        <v>115</v>
      </c>
      <c r="D200" s="117">
        <v>116.2</v>
      </c>
      <c r="E200" s="117">
        <v>111.1</v>
      </c>
      <c r="F200" s="117">
        <v>111.8</v>
      </c>
      <c r="G200" s="117">
        <v>111.8</v>
      </c>
      <c r="H200" s="117">
        <v>111.85</v>
      </c>
      <c r="I200" s="117">
        <v>435443</v>
      </c>
      <c r="J200" s="117">
        <v>49211958.049999997</v>
      </c>
      <c r="K200" s="119">
        <v>43227</v>
      </c>
      <c r="L200" s="117">
        <v>7107</v>
      </c>
      <c r="M200" s="117" t="s">
        <v>625</v>
      </c>
      <c r="N200" s="117"/>
    </row>
    <row r="201" spans="1:14">
      <c r="A201" s="117" t="s">
        <v>626</v>
      </c>
      <c r="B201" s="117" t="s">
        <v>395</v>
      </c>
      <c r="C201" s="117">
        <v>302.89999999999998</v>
      </c>
      <c r="D201" s="117">
        <v>318.8</v>
      </c>
      <c r="E201" s="117">
        <v>302</v>
      </c>
      <c r="F201" s="117">
        <v>310.25</v>
      </c>
      <c r="G201" s="117">
        <v>309.8</v>
      </c>
      <c r="H201" s="117">
        <v>300.55</v>
      </c>
      <c r="I201" s="117">
        <v>7619029</v>
      </c>
      <c r="J201" s="117">
        <v>2378647689.3000002</v>
      </c>
      <c r="K201" s="119">
        <v>43227</v>
      </c>
      <c r="L201" s="117">
        <v>55970</v>
      </c>
      <c r="M201" s="117" t="s">
        <v>627</v>
      </c>
      <c r="N201" s="117"/>
    </row>
    <row r="202" spans="1:14">
      <c r="A202" s="117" t="s">
        <v>52</v>
      </c>
      <c r="B202" s="117" t="s">
        <v>395</v>
      </c>
      <c r="C202" s="117">
        <v>19425</v>
      </c>
      <c r="D202" s="117">
        <v>19700</v>
      </c>
      <c r="E202" s="117">
        <v>19360.05</v>
      </c>
      <c r="F202" s="117">
        <v>19595.2</v>
      </c>
      <c r="G202" s="117">
        <v>19499</v>
      </c>
      <c r="H202" s="117">
        <v>19334.95</v>
      </c>
      <c r="I202" s="117">
        <v>6104</v>
      </c>
      <c r="J202" s="117">
        <v>119469240.5</v>
      </c>
      <c r="K202" s="119">
        <v>43227</v>
      </c>
      <c r="L202" s="117">
        <v>1912</v>
      </c>
      <c r="M202" s="117" t="s">
        <v>628</v>
      </c>
      <c r="N202" s="117"/>
    </row>
    <row r="203" spans="1:14">
      <c r="A203" s="117" t="s">
        <v>53</v>
      </c>
      <c r="B203" s="117" t="s">
        <v>395</v>
      </c>
      <c r="C203" s="117">
        <v>375.5</v>
      </c>
      <c r="D203" s="117">
        <v>388.3</v>
      </c>
      <c r="E203" s="117">
        <v>374</v>
      </c>
      <c r="F203" s="117">
        <v>385.8</v>
      </c>
      <c r="G203" s="117">
        <v>385.7</v>
      </c>
      <c r="H203" s="117">
        <v>380.2</v>
      </c>
      <c r="I203" s="117">
        <v>3809454</v>
      </c>
      <c r="J203" s="117">
        <v>1457955823.8499999</v>
      </c>
      <c r="K203" s="119">
        <v>43227</v>
      </c>
      <c r="L203" s="117">
        <v>36971</v>
      </c>
      <c r="M203" s="117" t="s">
        <v>629</v>
      </c>
      <c r="N203" s="117"/>
    </row>
    <row r="204" spans="1:14">
      <c r="A204" s="117" t="s">
        <v>630</v>
      </c>
      <c r="B204" s="117" t="s">
        <v>395</v>
      </c>
      <c r="C204" s="117">
        <v>78.3</v>
      </c>
      <c r="D204" s="117">
        <v>78.55</v>
      </c>
      <c r="E204" s="117">
        <v>76.650000000000006</v>
      </c>
      <c r="F204" s="117">
        <v>76.900000000000006</v>
      </c>
      <c r="G204" s="117">
        <v>77</v>
      </c>
      <c r="H204" s="117">
        <v>78.05</v>
      </c>
      <c r="I204" s="117">
        <v>137179</v>
      </c>
      <c r="J204" s="117">
        <v>10596716.75</v>
      </c>
      <c r="K204" s="119">
        <v>43227</v>
      </c>
      <c r="L204" s="117">
        <v>1512</v>
      </c>
      <c r="M204" s="117" t="s">
        <v>631</v>
      </c>
      <c r="N204" s="117"/>
    </row>
    <row r="205" spans="1:14">
      <c r="A205" s="117" t="s">
        <v>632</v>
      </c>
      <c r="B205" s="117" t="s">
        <v>395</v>
      </c>
      <c r="C205" s="117">
        <v>272.60000000000002</v>
      </c>
      <c r="D205" s="117">
        <v>272.60000000000002</v>
      </c>
      <c r="E205" s="117">
        <v>264.3</v>
      </c>
      <c r="F205" s="117">
        <v>265.85000000000002</v>
      </c>
      <c r="G205" s="117">
        <v>264.64999999999998</v>
      </c>
      <c r="H205" s="117">
        <v>271.95</v>
      </c>
      <c r="I205" s="117">
        <v>21686</v>
      </c>
      <c r="J205" s="117">
        <v>5815504.9500000002</v>
      </c>
      <c r="K205" s="119">
        <v>43227</v>
      </c>
      <c r="L205" s="117">
        <v>949</v>
      </c>
      <c r="M205" s="117" t="s">
        <v>633</v>
      </c>
      <c r="N205" s="117"/>
    </row>
    <row r="206" spans="1:14">
      <c r="A206" s="117" t="s">
        <v>193</v>
      </c>
      <c r="B206" s="117" t="s">
        <v>395</v>
      </c>
      <c r="C206" s="117">
        <v>5384.5</v>
      </c>
      <c r="D206" s="117">
        <v>5500.05</v>
      </c>
      <c r="E206" s="117">
        <v>5384.5</v>
      </c>
      <c r="F206" s="117">
        <v>5472.7</v>
      </c>
      <c r="G206" s="117">
        <v>5488.7</v>
      </c>
      <c r="H206" s="117">
        <v>5384.5</v>
      </c>
      <c r="I206" s="117">
        <v>75816</v>
      </c>
      <c r="J206" s="117">
        <v>414132434.30000001</v>
      </c>
      <c r="K206" s="119">
        <v>43227</v>
      </c>
      <c r="L206" s="117">
        <v>10599</v>
      </c>
      <c r="M206" s="117" t="s">
        <v>634</v>
      </c>
      <c r="N206" s="117"/>
    </row>
    <row r="207" spans="1:14">
      <c r="A207" s="117" t="s">
        <v>2624</v>
      </c>
      <c r="B207" s="117" t="s">
        <v>395</v>
      </c>
      <c r="C207" s="117">
        <v>179.5</v>
      </c>
      <c r="D207" s="117">
        <v>180.95</v>
      </c>
      <c r="E207" s="117">
        <v>170</v>
      </c>
      <c r="F207" s="117">
        <v>176</v>
      </c>
      <c r="G207" s="117">
        <v>176.1</v>
      </c>
      <c r="H207" s="117">
        <v>180.1</v>
      </c>
      <c r="I207" s="117">
        <v>27088</v>
      </c>
      <c r="J207" s="117">
        <v>4762780.95</v>
      </c>
      <c r="K207" s="119">
        <v>43227</v>
      </c>
      <c r="L207" s="117">
        <v>274</v>
      </c>
      <c r="M207" s="117" t="s">
        <v>2628</v>
      </c>
      <c r="N207" s="117"/>
    </row>
    <row r="208" spans="1:14">
      <c r="A208" s="117" t="s">
        <v>635</v>
      </c>
      <c r="B208" s="117" t="s">
        <v>395</v>
      </c>
      <c r="C208" s="117">
        <v>89.05</v>
      </c>
      <c r="D208" s="117">
        <v>106.05</v>
      </c>
      <c r="E208" s="117">
        <v>87.4</v>
      </c>
      <c r="F208" s="117">
        <v>106.05</v>
      </c>
      <c r="G208" s="117">
        <v>106.05</v>
      </c>
      <c r="H208" s="117">
        <v>88.4</v>
      </c>
      <c r="I208" s="117">
        <v>645292</v>
      </c>
      <c r="J208" s="117">
        <v>65650680.799999997</v>
      </c>
      <c r="K208" s="119">
        <v>43227</v>
      </c>
      <c r="L208" s="117">
        <v>8316</v>
      </c>
      <c r="M208" s="117" t="s">
        <v>636</v>
      </c>
      <c r="N208" s="117"/>
    </row>
    <row r="209" spans="1:14">
      <c r="A209" s="117" t="s">
        <v>258</v>
      </c>
      <c r="B209" s="117" t="s">
        <v>395</v>
      </c>
      <c r="C209" s="117">
        <v>825</v>
      </c>
      <c r="D209" s="117">
        <v>834</v>
      </c>
      <c r="E209" s="117">
        <v>817.4</v>
      </c>
      <c r="F209" s="117">
        <v>819.1</v>
      </c>
      <c r="G209" s="117">
        <v>818.9</v>
      </c>
      <c r="H209" s="117">
        <v>818.25</v>
      </c>
      <c r="I209" s="117">
        <v>111812</v>
      </c>
      <c r="J209" s="117">
        <v>91843297</v>
      </c>
      <c r="K209" s="119">
        <v>43227</v>
      </c>
      <c r="L209" s="117">
        <v>4281</v>
      </c>
      <c r="M209" s="117" t="s">
        <v>2344</v>
      </c>
      <c r="N209" s="117"/>
    </row>
    <row r="210" spans="1:14">
      <c r="A210" s="117" t="s">
        <v>2897</v>
      </c>
      <c r="B210" s="117" t="s">
        <v>395</v>
      </c>
      <c r="C210" s="117">
        <v>4.05</v>
      </c>
      <c r="D210" s="117">
        <v>4.05</v>
      </c>
      <c r="E210" s="117">
        <v>3.75</v>
      </c>
      <c r="F210" s="117">
        <v>3.8</v>
      </c>
      <c r="G210" s="117">
        <v>3.75</v>
      </c>
      <c r="H210" s="117">
        <v>3.85</v>
      </c>
      <c r="I210" s="117">
        <v>77746</v>
      </c>
      <c r="J210" s="117">
        <v>296776.09999999998</v>
      </c>
      <c r="K210" s="119">
        <v>43227</v>
      </c>
      <c r="L210" s="117">
        <v>122</v>
      </c>
      <c r="M210" s="117" t="s">
        <v>2898</v>
      </c>
      <c r="N210" s="117"/>
    </row>
    <row r="211" spans="1:14">
      <c r="A211" s="117" t="s">
        <v>637</v>
      </c>
      <c r="B211" s="117" t="s">
        <v>395</v>
      </c>
      <c r="C211" s="117">
        <v>62</v>
      </c>
      <c r="D211" s="117">
        <v>64.099999999999994</v>
      </c>
      <c r="E211" s="117">
        <v>62</v>
      </c>
      <c r="F211" s="117">
        <v>62.8</v>
      </c>
      <c r="G211" s="117">
        <v>62.2</v>
      </c>
      <c r="H211" s="117">
        <v>62</v>
      </c>
      <c r="I211" s="117">
        <v>5042</v>
      </c>
      <c r="J211" s="117">
        <v>318128.2</v>
      </c>
      <c r="K211" s="119">
        <v>43227</v>
      </c>
      <c r="L211" s="117">
        <v>64</v>
      </c>
      <c r="M211" s="117" t="s">
        <v>638</v>
      </c>
      <c r="N211" s="117"/>
    </row>
    <row r="212" spans="1:14">
      <c r="A212" s="117" t="s">
        <v>3159</v>
      </c>
      <c r="B212" s="117" t="s">
        <v>395</v>
      </c>
      <c r="C212" s="117">
        <v>2937</v>
      </c>
      <c r="D212" s="117">
        <v>2937</v>
      </c>
      <c r="E212" s="117">
        <v>2925</v>
      </c>
      <c r="F212" s="117">
        <v>2925</v>
      </c>
      <c r="G212" s="117">
        <v>2925</v>
      </c>
      <c r="H212" s="117">
        <v>2875</v>
      </c>
      <c r="I212" s="117">
        <v>13</v>
      </c>
      <c r="J212" s="117">
        <v>38145</v>
      </c>
      <c r="K212" s="119">
        <v>43227</v>
      </c>
      <c r="L212" s="117">
        <v>4</v>
      </c>
      <c r="M212" s="117" t="s">
        <v>3160</v>
      </c>
      <c r="N212" s="117"/>
    </row>
    <row r="213" spans="1:14">
      <c r="A213" s="117" t="s">
        <v>3161</v>
      </c>
      <c r="B213" s="117" t="s">
        <v>395</v>
      </c>
      <c r="C213" s="117">
        <v>106.5</v>
      </c>
      <c r="D213" s="117">
        <v>107.49</v>
      </c>
      <c r="E213" s="117">
        <v>106.4</v>
      </c>
      <c r="F213" s="117">
        <v>106.45</v>
      </c>
      <c r="G213" s="117">
        <v>106.45</v>
      </c>
      <c r="H213" s="117">
        <v>106.4</v>
      </c>
      <c r="I213" s="117">
        <v>569</v>
      </c>
      <c r="J213" s="117">
        <v>60591.6</v>
      </c>
      <c r="K213" s="119">
        <v>43227</v>
      </c>
      <c r="L213" s="117">
        <v>19</v>
      </c>
      <c r="M213" s="117" t="s">
        <v>3162</v>
      </c>
      <c r="N213" s="117"/>
    </row>
    <row r="214" spans="1:14">
      <c r="A214" s="117" t="s">
        <v>2899</v>
      </c>
      <c r="B214" s="117" t="s">
        <v>395</v>
      </c>
      <c r="C214" s="117">
        <v>528.95000000000005</v>
      </c>
      <c r="D214" s="117">
        <v>528.95000000000005</v>
      </c>
      <c r="E214" s="117">
        <v>510.1</v>
      </c>
      <c r="F214" s="117">
        <v>514.85</v>
      </c>
      <c r="G214" s="117">
        <v>515</v>
      </c>
      <c r="H214" s="117">
        <v>520.6</v>
      </c>
      <c r="I214" s="117">
        <v>8123</v>
      </c>
      <c r="J214" s="117">
        <v>4186846.4</v>
      </c>
      <c r="K214" s="119">
        <v>43227</v>
      </c>
      <c r="L214" s="117">
        <v>309</v>
      </c>
      <c r="M214" s="117" t="s">
        <v>2900</v>
      </c>
      <c r="N214" s="117"/>
    </row>
    <row r="215" spans="1:14">
      <c r="A215" s="117" t="s">
        <v>639</v>
      </c>
      <c r="B215" s="117" t="s">
        <v>395</v>
      </c>
      <c r="C215" s="117">
        <v>183.5</v>
      </c>
      <c r="D215" s="117">
        <v>184.1</v>
      </c>
      <c r="E215" s="117">
        <v>180</v>
      </c>
      <c r="F215" s="117">
        <v>181.3</v>
      </c>
      <c r="G215" s="117">
        <v>180.45</v>
      </c>
      <c r="H215" s="117">
        <v>181.7</v>
      </c>
      <c r="I215" s="117">
        <v>25432</v>
      </c>
      <c r="J215" s="117">
        <v>4623923.9000000004</v>
      </c>
      <c r="K215" s="119">
        <v>43227</v>
      </c>
      <c r="L215" s="117">
        <v>488</v>
      </c>
      <c r="M215" s="117" t="s">
        <v>640</v>
      </c>
      <c r="N215" s="117"/>
    </row>
    <row r="216" spans="1:14">
      <c r="A216" s="117" t="s">
        <v>195</v>
      </c>
      <c r="B216" s="117" t="s">
        <v>395</v>
      </c>
      <c r="C216" s="117">
        <v>394.8</v>
      </c>
      <c r="D216" s="117">
        <v>407</v>
      </c>
      <c r="E216" s="117">
        <v>386.05</v>
      </c>
      <c r="F216" s="117">
        <v>391.25</v>
      </c>
      <c r="G216" s="117">
        <v>391</v>
      </c>
      <c r="H216" s="117">
        <v>389.4</v>
      </c>
      <c r="I216" s="117">
        <v>828317</v>
      </c>
      <c r="J216" s="117">
        <v>323781205.05000001</v>
      </c>
      <c r="K216" s="119">
        <v>43227</v>
      </c>
      <c r="L216" s="117">
        <v>14043</v>
      </c>
      <c r="M216" s="117" t="s">
        <v>641</v>
      </c>
      <c r="N216" s="117"/>
    </row>
    <row r="217" spans="1:14">
      <c r="A217" s="117" t="s">
        <v>2901</v>
      </c>
      <c r="B217" s="117" t="s">
        <v>395</v>
      </c>
      <c r="C217" s="117">
        <v>47.15</v>
      </c>
      <c r="D217" s="117">
        <v>47.15</v>
      </c>
      <c r="E217" s="117">
        <v>47.15</v>
      </c>
      <c r="F217" s="117">
        <v>47.15</v>
      </c>
      <c r="G217" s="117">
        <v>47.15</v>
      </c>
      <c r="H217" s="117">
        <v>44.95</v>
      </c>
      <c r="I217" s="117">
        <v>9129</v>
      </c>
      <c r="J217" s="117">
        <v>430432.35</v>
      </c>
      <c r="K217" s="119">
        <v>43227</v>
      </c>
      <c r="L217" s="117">
        <v>53</v>
      </c>
      <c r="M217" s="117" t="s">
        <v>2902</v>
      </c>
      <c r="N217" s="117"/>
    </row>
    <row r="218" spans="1:14">
      <c r="A218" s="117" t="s">
        <v>642</v>
      </c>
      <c r="B218" s="117" t="s">
        <v>395</v>
      </c>
      <c r="C218" s="117">
        <v>105.65</v>
      </c>
      <c r="D218" s="117">
        <v>117.5</v>
      </c>
      <c r="E218" s="117">
        <v>105</v>
      </c>
      <c r="F218" s="117">
        <v>115.25</v>
      </c>
      <c r="G218" s="117">
        <v>115.5</v>
      </c>
      <c r="H218" s="117">
        <v>105</v>
      </c>
      <c r="I218" s="117">
        <v>1917055</v>
      </c>
      <c r="J218" s="117">
        <v>218304014.44999999</v>
      </c>
      <c r="K218" s="119">
        <v>43227</v>
      </c>
      <c r="L218" s="117">
        <v>16264</v>
      </c>
      <c r="M218" s="117" t="s">
        <v>643</v>
      </c>
      <c r="N218" s="117"/>
    </row>
    <row r="219" spans="1:14">
      <c r="A219" s="117" t="s">
        <v>54</v>
      </c>
      <c r="B219" s="117" t="s">
        <v>395</v>
      </c>
      <c r="C219" s="117">
        <v>257.89999999999998</v>
      </c>
      <c r="D219" s="117">
        <v>263.60000000000002</v>
      </c>
      <c r="E219" s="117">
        <v>256.75</v>
      </c>
      <c r="F219" s="117">
        <v>262.75</v>
      </c>
      <c r="G219" s="117">
        <v>261.75</v>
      </c>
      <c r="H219" s="117">
        <v>255.6</v>
      </c>
      <c r="I219" s="117">
        <v>4112161</v>
      </c>
      <c r="J219" s="117">
        <v>1072382258.5</v>
      </c>
      <c r="K219" s="119">
        <v>43227</v>
      </c>
      <c r="L219" s="117">
        <v>30669</v>
      </c>
      <c r="M219" s="117" t="s">
        <v>644</v>
      </c>
      <c r="N219" s="117"/>
    </row>
    <row r="220" spans="1:14">
      <c r="A220" s="117" t="s">
        <v>2903</v>
      </c>
      <c r="B220" s="117" t="s">
        <v>395</v>
      </c>
      <c r="C220" s="117">
        <v>39.65</v>
      </c>
      <c r="D220" s="117">
        <v>45.65</v>
      </c>
      <c r="E220" s="117">
        <v>39.65</v>
      </c>
      <c r="F220" s="117">
        <v>45.65</v>
      </c>
      <c r="G220" s="117">
        <v>45.65</v>
      </c>
      <c r="H220" s="117">
        <v>41.5</v>
      </c>
      <c r="I220" s="117">
        <v>38759</v>
      </c>
      <c r="J220" s="117">
        <v>1725779.05</v>
      </c>
      <c r="K220" s="119">
        <v>43227</v>
      </c>
      <c r="L220" s="117">
        <v>169</v>
      </c>
      <c r="M220" s="117" t="s">
        <v>2904</v>
      </c>
      <c r="N220" s="117"/>
    </row>
    <row r="221" spans="1:14">
      <c r="A221" s="117" t="s">
        <v>645</v>
      </c>
      <c r="B221" s="117" t="s">
        <v>395</v>
      </c>
      <c r="C221" s="117">
        <v>410</v>
      </c>
      <c r="D221" s="117">
        <v>413.2</v>
      </c>
      <c r="E221" s="117">
        <v>400.5</v>
      </c>
      <c r="F221" s="117">
        <v>404.5</v>
      </c>
      <c r="G221" s="117">
        <v>404.5</v>
      </c>
      <c r="H221" s="117">
        <v>408.1</v>
      </c>
      <c r="I221" s="117">
        <v>965880</v>
      </c>
      <c r="J221" s="117">
        <v>389790103.64999998</v>
      </c>
      <c r="K221" s="119">
        <v>43227</v>
      </c>
      <c r="L221" s="117">
        <v>13070</v>
      </c>
      <c r="M221" s="117" t="s">
        <v>2671</v>
      </c>
      <c r="N221" s="117"/>
    </row>
    <row r="222" spans="1:14">
      <c r="A222" s="117" t="s">
        <v>2635</v>
      </c>
      <c r="B222" s="117" t="s">
        <v>395</v>
      </c>
      <c r="C222" s="117">
        <v>346</v>
      </c>
      <c r="D222" s="117">
        <v>349</v>
      </c>
      <c r="E222" s="117">
        <v>339.15</v>
      </c>
      <c r="F222" s="117">
        <v>340.45</v>
      </c>
      <c r="G222" s="117">
        <v>341</v>
      </c>
      <c r="H222" s="117">
        <v>345.3</v>
      </c>
      <c r="I222" s="117">
        <v>52291</v>
      </c>
      <c r="J222" s="117">
        <v>17903539.350000001</v>
      </c>
      <c r="K222" s="119">
        <v>43227</v>
      </c>
      <c r="L222" s="117">
        <v>1323</v>
      </c>
      <c r="M222" s="117" t="s">
        <v>2636</v>
      </c>
      <c r="N222" s="117"/>
    </row>
    <row r="223" spans="1:14">
      <c r="A223" s="117" t="s">
        <v>646</v>
      </c>
      <c r="B223" s="117" t="s">
        <v>395</v>
      </c>
      <c r="C223" s="117">
        <v>625</v>
      </c>
      <c r="D223" s="117">
        <v>628.20000000000005</v>
      </c>
      <c r="E223" s="117">
        <v>613</v>
      </c>
      <c r="F223" s="117">
        <v>615.20000000000005</v>
      </c>
      <c r="G223" s="117">
        <v>615</v>
      </c>
      <c r="H223" s="117">
        <v>622.04999999999995</v>
      </c>
      <c r="I223" s="117">
        <v>413241</v>
      </c>
      <c r="J223" s="117">
        <v>254936410.55000001</v>
      </c>
      <c r="K223" s="119">
        <v>43227</v>
      </c>
      <c r="L223" s="117">
        <v>9103</v>
      </c>
      <c r="M223" s="117" t="s">
        <v>647</v>
      </c>
      <c r="N223" s="117"/>
    </row>
    <row r="224" spans="1:14">
      <c r="A224" s="117" t="s">
        <v>648</v>
      </c>
      <c r="B224" s="117" t="s">
        <v>395</v>
      </c>
      <c r="C224" s="117">
        <v>590.04999999999995</v>
      </c>
      <c r="D224" s="117">
        <v>599.20000000000005</v>
      </c>
      <c r="E224" s="117">
        <v>590.04999999999995</v>
      </c>
      <c r="F224" s="117">
        <v>595.04999999999995</v>
      </c>
      <c r="G224" s="117">
        <v>594.04999999999995</v>
      </c>
      <c r="H224" s="117">
        <v>590.79999999999995</v>
      </c>
      <c r="I224" s="117">
        <v>14233</v>
      </c>
      <c r="J224" s="117">
        <v>8491690</v>
      </c>
      <c r="K224" s="119">
        <v>43227</v>
      </c>
      <c r="L224" s="117">
        <v>943</v>
      </c>
      <c r="M224" s="117" t="s">
        <v>2234</v>
      </c>
      <c r="N224" s="117"/>
    </row>
    <row r="225" spans="1:14">
      <c r="A225" s="117" t="s">
        <v>2326</v>
      </c>
      <c r="B225" s="117" t="s">
        <v>395</v>
      </c>
      <c r="C225" s="117">
        <v>410</v>
      </c>
      <c r="D225" s="117">
        <v>410</v>
      </c>
      <c r="E225" s="117">
        <v>396.05</v>
      </c>
      <c r="F225" s="117">
        <v>405</v>
      </c>
      <c r="G225" s="117">
        <v>405</v>
      </c>
      <c r="H225" s="117">
        <v>398.55</v>
      </c>
      <c r="I225" s="117">
        <v>3713</v>
      </c>
      <c r="J225" s="117">
        <v>1498899.45</v>
      </c>
      <c r="K225" s="119">
        <v>43227</v>
      </c>
      <c r="L225" s="117">
        <v>96</v>
      </c>
      <c r="M225" s="117" t="s">
        <v>2327</v>
      </c>
      <c r="N225" s="117"/>
    </row>
    <row r="226" spans="1:14">
      <c r="A226" s="117" t="s">
        <v>649</v>
      </c>
      <c r="B226" s="117" t="s">
        <v>395</v>
      </c>
      <c r="C226" s="117">
        <v>376</v>
      </c>
      <c r="D226" s="117">
        <v>377</v>
      </c>
      <c r="E226" s="117">
        <v>368.15</v>
      </c>
      <c r="F226" s="117">
        <v>370.2</v>
      </c>
      <c r="G226" s="117">
        <v>369.1</v>
      </c>
      <c r="H226" s="117">
        <v>375.85</v>
      </c>
      <c r="I226" s="117">
        <v>29541</v>
      </c>
      <c r="J226" s="117">
        <v>10974092.449999999</v>
      </c>
      <c r="K226" s="119">
        <v>43227</v>
      </c>
      <c r="L226" s="117">
        <v>843</v>
      </c>
      <c r="M226" s="117" t="s">
        <v>650</v>
      </c>
      <c r="N226" s="117"/>
    </row>
    <row r="227" spans="1:14">
      <c r="A227" s="117" t="s">
        <v>651</v>
      </c>
      <c r="B227" s="117" t="s">
        <v>395</v>
      </c>
      <c r="C227" s="117">
        <v>125</v>
      </c>
      <c r="D227" s="117">
        <v>125.2</v>
      </c>
      <c r="E227" s="117">
        <v>123.05</v>
      </c>
      <c r="F227" s="117">
        <v>124.8</v>
      </c>
      <c r="G227" s="117">
        <v>123.2</v>
      </c>
      <c r="H227" s="117">
        <v>124.95</v>
      </c>
      <c r="I227" s="117">
        <v>97858</v>
      </c>
      <c r="J227" s="117">
        <v>12216299.9</v>
      </c>
      <c r="K227" s="119">
        <v>43227</v>
      </c>
      <c r="L227" s="117">
        <v>490</v>
      </c>
      <c r="M227" s="117" t="s">
        <v>652</v>
      </c>
      <c r="N227" s="117"/>
    </row>
    <row r="228" spans="1:14">
      <c r="A228" s="117" t="s">
        <v>653</v>
      </c>
      <c r="B228" s="117" t="s">
        <v>395</v>
      </c>
      <c r="C228" s="117">
        <v>1266</v>
      </c>
      <c r="D228" s="117">
        <v>1282</v>
      </c>
      <c r="E228" s="117">
        <v>1239</v>
      </c>
      <c r="F228" s="117">
        <v>1243.45</v>
      </c>
      <c r="G228" s="117">
        <v>1245</v>
      </c>
      <c r="H228" s="117">
        <v>1248.3499999999999</v>
      </c>
      <c r="I228" s="117">
        <v>18010</v>
      </c>
      <c r="J228" s="117">
        <v>22657732.899999999</v>
      </c>
      <c r="K228" s="119">
        <v>43227</v>
      </c>
      <c r="L228" s="117">
        <v>4064</v>
      </c>
      <c r="M228" s="117" t="s">
        <v>654</v>
      </c>
      <c r="N228" s="117"/>
    </row>
    <row r="229" spans="1:14">
      <c r="A229" s="117" t="s">
        <v>2905</v>
      </c>
      <c r="B229" s="117" t="s">
        <v>395</v>
      </c>
      <c r="C229" s="117">
        <v>3.05</v>
      </c>
      <c r="D229" s="117">
        <v>3.05</v>
      </c>
      <c r="E229" s="117">
        <v>3</v>
      </c>
      <c r="F229" s="117">
        <v>3.05</v>
      </c>
      <c r="G229" s="117">
        <v>3.05</v>
      </c>
      <c r="H229" s="117">
        <v>2.95</v>
      </c>
      <c r="I229" s="117">
        <v>724449</v>
      </c>
      <c r="J229" s="117">
        <v>2206303.35</v>
      </c>
      <c r="K229" s="119">
        <v>43227</v>
      </c>
      <c r="L229" s="117">
        <v>336</v>
      </c>
      <c r="M229" s="117" t="s">
        <v>2906</v>
      </c>
      <c r="N229" s="117"/>
    </row>
    <row r="230" spans="1:14">
      <c r="A230" s="117" t="s">
        <v>233</v>
      </c>
      <c r="B230" s="117" t="s">
        <v>395</v>
      </c>
      <c r="C230" s="117">
        <v>185.5</v>
      </c>
      <c r="D230" s="117">
        <v>186</v>
      </c>
      <c r="E230" s="117">
        <v>180.25</v>
      </c>
      <c r="F230" s="117">
        <v>181.6</v>
      </c>
      <c r="G230" s="117">
        <v>181.85</v>
      </c>
      <c r="H230" s="117">
        <v>184.65</v>
      </c>
      <c r="I230" s="117">
        <v>2639627</v>
      </c>
      <c r="J230" s="117">
        <v>480180017.85000002</v>
      </c>
      <c r="K230" s="119">
        <v>43227</v>
      </c>
      <c r="L230" s="117">
        <v>23729</v>
      </c>
      <c r="M230" s="117" t="s">
        <v>655</v>
      </c>
      <c r="N230" s="117"/>
    </row>
    <row r="231" spans="1:14">
      <c r="A231" s="117" t="s">
        <v>2907</v>
      </c>
      <c r="B231" s="117" t="s">
        <v>395</v>
      </c>
      <c r="C231" s="117">
        <v>3.95</v>
      </c>
      <c r="D231" s="117">
        <v>3.95</v>
      </c>
      <c r="E231" s="117">
        <v>3.7</v>
      </c>
      <c r="F231" s="117">
        <v>3.8</v>
      </c>
      <c r="G231" s="117">
        <v>3.85</v>
      </c>
      <c r="H231" s="117">
        <v>3.8</v>
      </c>
      <c r="I231" s="117">
        <v>57895</v>
      </c>
      <c r="J231" s="117">
        <v>220914.2</v>
      </c>
      <c r="K231" s="119">
        <v>43227</v>
      </c>
      <c r="L231" s="117">
        <v>105</v>
      </c>
      <c r="M231" s="117" t="s">
        <v>2908</v>
      </c>
      <c r="N231" s="117"/>
    </row>
    <row r="232" spans="1:14">
      <c r="A232" s="117" t="s">
        <v>2909</v>
      </c>
      <c r="B232" s="117" t="s">
        <v>395</v>
      </c>
      <c r="C232" s="117">
        <v>12.1</v>
      </c>
      <c r="D232" s="117">
        <v>12.4</v>
      </c>
      <c r="E232" s="117">
        <v>11.6</v>
      </c>
      <c r="F232" s="117">
        <v>11.95</v>
      </c>
      <c r="G232" s="117">
        <v>11.95</v>
      </c>
      <c r="H232" s="117">
        <v>12</v>
      </c>
      <c r="I232" s="117">
        <v>95117</v>
      </c>
      <c r="J232" s="117">
        <v>1128491.3</v>
      </c>
      <c r="K232" s="119">
        <v>43227</v>
      </c>
      <c r="L232" s="117">
        <v>241</v>
      </c>
      <c r="M232" s="117" t="s">
        <v>2910</v>
      </c>
      <c r="N232" s="117"/>
    </row>
    <row r="233" spans="1:14">
      <c r="A233" s="117" t="s">
        <v>656</v>
      </c>
      <c r="B233" s="117" t="s">
        <v>395</v>
      </c>
      <c r="C233" s="117">
        <v>311</v>
      </c>
      <c r="D233" s="117">
        <v>312.35000000000002</v>
      </c>
      <c r="E233" s="117">
        <v>308.5</v>
      </c>
      <c r="F233" s="117">
        <v>309.64999999999998</v>
      </c>
      <c r="G233" s="117">
        <v>309.89999999999998</v>
      </c>
      <c r="H233" s="117">
        <v>308.85000000000002</v>
      </c>
      <c r="I233" s="117">
        <v>20800</v>
      </c>
      <c r="J233" s="117">
        <v>6449282.9000000004</v>
      </c>
      <c r="K233" s="119">
        <v>43227</v>
      </c>
      <c r="L233" s="117">
        <v>1398</v>
      </c>
      <c r="M233" s="117" t="s">
        <v>657</v>
      </c>
      <c r="N233" s="117"/>
    </row>
    <row r="234" spans="1:14">
      <c r="A234" s="117" t="s">
        <v>2482</v>
      </c>
      <c r="B234" s="117" t="s">
        <v>395</v>
      </c>
      <c r="C234" s="117">
        <v>285</v>
      </c>
      <c r="D234" s="117">
        <v>287.5</v>
      </c>
      <c r="E234" s="117">
        <v>280</v>
      </c>
      <c r="F234" s="117">
        <v>281.2</v>
      </c>
      <c r="G234" s="117">
        <v>281</v>
      </c>
      <c r="H234" s="117">
        <v>280.39999999999998</v>
      </c>
      <c r="I234" s="117">
        <v>381405</v>
      </c>
      <c r="J234" s="117">
        <v>107585632.59999999</v>
      </c>
      <c r="K234" s="119">
        <v>43227</v>
      </c>
      <c r="L234" s="117">
        <v>9783</v>
      </c>
      <c r="M234" s="117" t="s">
        <v>2483</v>
      </c>
      <c r="N234" s="117"/>
    </row>
    <row r="235" spans="1:14">
      <c r="A235" s="117" t="s">
        <v>232</v>
      </c>
      <c r="B235" s="117" t="s">
        <v>395</v>
      </c>
      <c r="C235" s="117">
        <v>1520</v>
      </c>
      <c r="D235" s="117">
        <v>1531.5</v>
      </c>
      <c r="E235" s="117">
        <v>1493</v>
      </c>
      <c r="F235" s="117">
        <v>1515.5</v>
      </c>
      <c r="G235" s="117">
        <v>1519</v>
      </c>
      <c r="H235" s="117">
        <v>1506.65</v>
      </c>
      <c r="I235" s="117">
        <v>520640</v>
      </c>
      <c r="J235" s="117">
        <v>786539695.39999998</v>
      </c>
      <c r="K235" s="119">
        <v>43227</v>
      </c>
      <c r="L235" s="117">
        <v>18790</v>
      </c>
      <c r="M235" s="117" t="s">
        <v>658</v>
      </c>
      <c r="N235" s="117"/>
    </row>
    <row r="236" spans="1:14">
      <c r="A236" s="117" t="s">
        <v>2911</v>
      </c>
      <c r="B236" s="117" t="s">
        <v>395</v>
      </c>
      <c r="C236" s="117">
        <v>16.350000000000001</v>
      </c>
      <c r="D236" s="117">
        <v>17.25</v>
      </c>
      <c r="E236" s="117">
        <v>15.95</v>
      </c>
      <c r="F236" s="117">
        <v>16.850000000000001</v>
      </c>
      <c r="G236" s="117">
        <v>17.25</v>
      </c>
      <c r="H236" s="117">
        <v>15.7</v>
      </c>
      <c r="I236" s="117">
        <v>157605</v>
      </c>
      <c r="J236" s="117">
        <v>2603930.5499999998</v>
      </c>
      <c r="K236" s="119">
        <v>43227</v>
      </c>
      <c r="L236" s="117">
        <v>346</v>
      </c>
      <c r="M236" s="117" t="s">
        <v>2912</v>
      </c>
      <c r="N236" s="117"/>
    </row>
    <row r="237" spans="1:14">
      <c r="A237" s="117" t="s">
        <v>2747</v>
      </c>
      <c r="B237" s="117" t="s">
        <v>395</v>
      </c>
      <c r="C237" s="117">
        <v>15.45</v>
      </c>
      <c r="D237" s="117">
        <v>15.9</v>
      </c>
      <c r="E237" s="117">
        <v>14.7</v>
      </c>
      <c r="F237" s="117">
        <v>15.3</v>
      </c>
      <c r="G237" s="117">
        <v>15.2</v>
      </c>
      <c r="H237" s="117">
        <v>14.95</v>
      </c>
      <c r="I237" s="117">
        <v>34641</v>
      </c>
      <c r="J237" s="117">
        <v>532228.6</v>
      </c>
      <c r="K237" s="119">
        <v>43227</v>
      </c>
      <c r="L237" s="117">
        <v>175</v>
      </c>
      <c r="M237" s="117" t="s">
        <v>2748</v>
      </c>
      <c r="N237" s="117"/>
    </row>
    <row r="238" spans="1:14">
      <c r="A238" s="117" t="s">
        <v>659</v>
      </c>
      <c r="B238" s="117" t="s">
        <v>395</v>
      </c>
      <c r="C238" s="117">
        <v>16.850000000000001</v>
      </c>
      <c r="D238" s="117">
        <v>17.3</v>
      </c>
      <c r="E238" s="117">
        <v>16.3</v>
      </c>
      <c r="F238" s="117">
        <v>16.75</v>
      </c>
      <c r="G238" s="117">
        <v>16.75</v>
      </c>
      <c r="H238" s="117">
        <v>16.8</v>
      </c>
      <c r="I238" s="117">
        <v>65839</v>
      </c>
      <c r="J238" s="117">
        <v>1101994.3999999999</v>
      </c>
      <c r="K238" s="119">
        <v>43227</v>
      </c>
      <c r="L238" s="117">
        <v>220</v>
      </c>
      <c r="M238" s="117" t="s">
        <v>660</v>
      </c>
      <c r="N238" s="117"/>
    </row>
    <row r="239" spans="1:14">
      <c r="A239" s="117" t="s">
        <v>661</v>
      </c>
      <c r="B239" s="117" t="s">
        <v>395</v>
      </c>
      <c r="C239" s="117">
        <v>339.75</v>
      </c>
      <c r="D239" s="117">
        <v>339.75</v>
      </c>
      <c r="E239" s="117">
        <v>332.2</v>
      </c>
      <c r="F239" s="117">
        <v>335.2</v>
      </c>
      <c r="G239" s="117">
        <v>334</v>
      </c>
      <c r="H239" s="117">
        <v>331.85</v>
      </c>
      <c r="I239" s="117">
        <v>21821</v>
      </c>
      <c r="J239" s="117">
        <v>7320735.5</v>
      </c>
      <c r="K239" s="119">
        <v>43227</v>
      </c>
      <c r="L239" s="117">
        <v>621</v>
      </c>
      <c r="M239" s="117" t="s">
        <v>662</v>
      </c>
      <c r="N239" s="117"/>
    </row>
    <row r="240" spans="1:14">
      <c r="A240" s="117" t="s">
        <v>2749</v>
      </c>
      <c r="B240" s="117" t="s">
        <v>395</v>
      </c>
      <c r="C240" s="117">
        <v>6.3</v>
      </c>
      <c r="D240" s="117">
        <v>6.3</v>
      </c>
      <c r="E240" s="117">
        <v>6</v>
      </c>
      <c r="F240" s="117">
        <v>6.05</v>
      </c>
      <c r="G240" s="117">
        <v>6.05</v>
      </c>
      <c r="H240" s="117">
        <v>6.2</v>
      </c>
      <c r="I240" s="117">
        <v>130199</v>
      </c>
      <c r="J240" s="117">
        <v>801434.8</v>
      </c>
      <c r="K240" s="119">
        <v>43227</v>
      </c>
      <c r="L240" s="117">
        <v>214</v>
      </c>
      <c r="M240" s="117" t="s">
        <v>2750</v>
      </c>
      <c r="N240" s="117"/>
    </row>
    <row r="241" spans="1:14">
      <c r="A241" s="117" t="s">
        <v>663</v>
      </c>
      <c r="B241" s="117" t="s">
        <v>395</v>
      </c>
      <c r="C241" s="117">
        <v>69.7</v>
      </c>
      <c r="D241" s="117">
        <v>70.650000000000006</v>
      </c>
      <c r="E241" s="117">
        <v>69.25</v>
      </c>
      <c r="F241" s="117">
        <v>70.099999999999994</v>
      </c>
      <c r="G241" s="117">
        <v>70</v>
      </c>
      <c r="H241" s="117">
        <v>69.650000000000006</v>
      </c>
      <c r="I241" s="117">
        <v>173982</v>
      </c>
      <c r="J241" s="117">
        <v>12172017.1</v>
      </c>
      <c r="K241" s="119">
        <v>43227</v>
      </c>
      <c r="L241" s="117">
        <v>1891</v>
      </c>
      <c r="M241" s="117" t="s">
        <v>664</v>
      </c>
      <c r="N241" s="117"/>
    </row>
    <row r="242" spans="1:14">
      <c r="A242" s="117" t="s">
        <v>3188</v>
      </c>
      <c r="B242" s="117" t="s">
        <v>395</v>
      </c>
      <c r="C242" s="117">
        <v>55.8</v>
      </c>
      <c r="D242" s="117">
        <v>59.6</v>
      </c>
      <c r="E242" s="117">
        <v>55.75</v>
      </c>
      <c r="F242" s="117">
        <v>56.7</v>
      </c>
      <c r="G242" s="117">
        <v>56.35</v>
      </c>
      <c r="H242" s="117">
        <v>57.15</v>
      </c>
      <c r="I242" s="117">
        <v>177259</v>
      </c>
      <c r="J242" s="117">
        <v>10117557.5</v>
      </c>
      <c r="K242" s="119">
        <v>43227</v>
      </c>
      <c r="L242" s="117">
        <v>1100</v>
      </c>
      <c r="M242" s="117" t="s">
        <v>3189</v>
      </c>
      <c r="N242" s="117"/>
    </row>
    <row r="243" spans="1:14">
      <c r="A243" s="117" t="s">
        <v>665</v>
      </c>
      <c r="B243" s="117" t="s">
        <v>395</v>
      </c>
      <c r="C243" s="117">
        <v>538.9</v>
      </c>
      <c r="D243" s="117">
        <v>564.6</v>
      </c>
      <c r="E243" s="117">
        <v>535.04999999999995</v>
      </c>
      <c r="F243" s="117">
        <v>560.6</v>
      </c>
      <c r="G243" s="117">
        <v>562</v>
      </c>
      <c r="H243" s="117">
        <v>537.45000000000005</v>
      </c>
      <c r="I243" s="117">
        <v>3454</v>
      </c>
      <c r="J243" s="117">
        <v>1912680.05</v>
      </c>
      <c r="K243" s="119">
        <v>43227</v>
      </c>
      <c r="L243" s="117">
        <v>160</v>
      </c>
      <c r="M243" s="117" t="s">
        <v>666</v>
      </c>
      <c r="N243" s="117"/>
    </row>
    <row r="244" spans="1:14">
      <c r="A244" s="117" t="s">
        <v>667</v>
      </c>
      <c r="B244" s="117" t="s">
        <v>395</v>
      </c>
      <c r="C244" s="117">
        <v>308.05</v>
      </c>
      <c r="D244" s="117">
        <v>314</v>
      </c>
      <c r="E244" s="117">
        <v>306</v>
      </c>
      <c r="F244" s="117">
        <v>308.7</v>
      </c>
      <c r="G244" s="117">
        <v>309.05</v>
      </c>
      <c r="H244" s="117">
        <v>307.05</v>
      </c>
      <c r="I244" s="117">
        <v>96014</v>
      </c>
      <c r="J244" s="117">
        <v>29676394.050000001</v>
      </c>
      <c r="K244" s="119">
        <v>43227</v>
      </c>
      <c r="L244" s="117">
        <v>5154</v>
      </c>
      <c r="M244" s="117" t="s">
        <v>668</v>
      </c>
      <c r="N244" s="117"/>
    </row>
    <row r="245" spans="1:14">
      <c r="A245" s="117" t="s">
        <v>55</v>
      </c>
      <c r="B245" s="117" t="s">
        <v>395</v>
      </c>
      <c r="C245" s="117">
        <v>1116.7</v>
      </c>
      <c r="D245" s="117">
        <v>1116.7</v>
      </c>
      <c r="E245" s="117">
        <v>1085.2</v>
      </c>
      <c r="F245" s="117">
        <v>1101.3499999999999</v>
      </c>
      <c r="G245" s="117">
        <v>1098.1500000000001</v>
      </c>
      <c r="H245" s="117">
        <v>1113.25</v>
      </c>
      <c r="I245" s="117">
        <v>454181</v>
      </c>
      <c r="J245" s="117">
        <v>498537537.39999998</v>
      </c>
      <c r="K245" s="119">
        <v>43227</v>
      </c>
      <c r="L245" s="117">
        <v>11956</v>
      </c>
      <c r="M245" s="117" t="s">
        <v>669</v>
      </c>
      <c r="N245" s="117"/>
    </row>
    <row r="246" spans="1:14">
      <c r="A246" s="117" t="s">
        <v>670</v>
      </c>
      <c r="B246" s="117" t="s">
        <v>395</v>
      </c>
      <c r="C246" s="117">
        <v>3064</v>
      </c>
      <c r="D246" s="117">
        <v>3064</v>
      </c>
      <c r="E246" s="117">
        <v>2966.55</v>
      </c>
      <c r="F246" s="117">
        <v>2999</v>
      </c>
      <c r="G246" s="117">
        <v>2971.8</v>
      </c>
      <c r="H246" s="117">
        <v>3041.65</v>
      </c>
      <c r="I246" s="117">
        <v>32260</v>
      </c>
      <c r="J246" s="117">
        <v>96807752.700000003</v>
      </c>
      <c r="K246" s="119">
        <v>43227</v>
      </c>
      <c r="L246" s="117">
        <v>748</v>
      </c>
      <c r="M246" s="117" t="s">
        <v>671</v>
      </c>
      <c r="N246" s="117"/>
    </row>
    <row r="247" spans="1:14">
      <c r="A247" s="117" t="s">
        <v>56</v>
      </c>
      <c r="B247" s="117" t="s">
        <v>395</v>
      </c>
      <c r="C247" s="117">
        <v>1042</v>
      </c>
      <c r="D247" s="117">
        <v>1067</v>
      </c>
      <c r="E247" s="117">
        <v>1032.55</v>
      </c>
      <c r="F247" s="117">
        <v>1063.5</v>
      </c>
      <c r="G247" s="117">
        <v>1065.5</v>
      </c>
      <c r="H247" s="117">
        <v>1034.9000000000001</v>
      </c>
      <c r="I247" s="117">
        <v>466056</v>
      </c>
      <c r="J247" s="117">
        <v>490210300.5</v>
      </c>
      <c r="K247" s="119">
        <v>43227</v>
      </c>
      <c r="L247" s="117">
        <v>21362</v>
      </c>
      <c r="M247" s="117" t="s">
        <v>672</v>
      </c>
      <c r="N247" s="117"/>
    </row>
    <row r="248" spans="1:14">
      <c r="A248" s="117" t="s">
        <v>673</v>
      </c>
      <c r="B248" s="117" t="s">
        <v>395</v>
      </c>
      <c r="C248" s="117">
        <v>91.9</v>
      </c>
      <c r="D248" s="117">
        <v>93.4</v>
      </c>
      <c r="E248" s="117">
        <v>90.05</v>
      </c>
      <c r="F248" s="117">
        <v>92.05</v>
      </c>
      <c r="G248" s="117">
        <v>90.5</v>
      </c>
      <c r="H248" s="117">
        <v>91.1</v>
      </c>
      <c r="I248" s="117">
        <v>17046</v>
      </c>
      <c r="J248" s="117">
        <v>1557992.5</v>
      </c>
      <c r="K248" s="119">
        <v>43227</v>
      </c>
      <c r="L248" s="117">
        <v>232</v>
      </c>
      <c r="M248" s="117" t="s">
        <v>2256</v>
      </c>
      <c r="N248" s="117"/>
    </row>
    <row r="249" spans="1:14">
      <c r="A249" s="117" t="s">
        <v>2356</v>
      </c>
      <c r="B249" s="117" t="s">
        <v>395</v>
      </c>
      <c r="C249" s="117">
        <v>81</v>
      </c>
      <c r="D249" s="117">
        <v>83</v>
      </c>
      <c r="E249" s="117">
        <v>80.3</v>
      </c>
      <c r="F249" s="117">
        <v>82.2</v>
      </c>
      <c r="G249" s="117">
        <v>82.1</v>
      </c>
      <c r="H249" s="117">
        <v>80.650000000000006</v>
      </c>
      <c r="I249" s="117">
        <v>818874</v>
      </c>
      <c r="J249" s="117">
        <v>66858197.549999997</v>
      </c>
      <c r="K249" s="119">
        <v>43227</v>
      </c>
      <c r="L249" s="117">
        <v>3371</v>
      </c>
      <c r="M249" s="117" t="s">
        <v>703</v>
      </c>
      <c r="N249" s="117"/>
    </row>
    <row r="250" spans="1:14">
      <c r="A250" s="117" t="s">
        <v>674</v>
      </c>
      <c r="B250" s="117" t="s">
        <v>395</v>
      </c>
      <c r="C250" s="117">
        <v>193.05</v>
      </c>
      <c r="D250" s="117">
        <v>194.9</v>
      </c>
      <c r="E250" s="117">
        <v>187.55</v>
      </c>
      <c r="F250" s="117">
        <v>188.95</v>
      </c>
      <c r="G250" s="117">
        <v>188.7</v>
      </c>
      <c r="H250" s="117">
        <v>192.85</v>
      </c>
      <c r="I250" s="117">
        <v>811534</v>
      </c>
      <c r="J250" s="117">
        <v>154450453.44999999</v>
      </c>
      <c r="K250" s="119">
        <v>43227</v>
      </c>
      <c r="L250" s="117">
        <v>10310</v>
      </c>
      <c r="M250" s="117" t="s">
        <v>675</v>
      </c>
      <c r="N250" s="117"/>
    </row>
    <row r="251" spans="1:14">
      <c r="A251" s="117" t="s">
        <v>676</v>
      </c>
      <c r="B251" s="117" t="s">
        <v>395</v>
      </c>
      <c r="C251" s="117">
        <v>297.89999999999998</v>
      </c>
      <c r="D251" s="117">
        <v>305.95</v>
      </c>
      <c r="E251" s="117">
        <v>285.55</v>
      </c>
      <c r="F251" s="117">
        <v>303.75</v>
      </c>
      <c r="G251" s="117">
        <v>302.5</v>
      </c>
      <c r="H251" s="117">
        <v>297.64999999999998</v>
      </c>
      <c r="I251" s="117">
        <v>898030</v>
      </c>
      <c r="J251" s="117">
        <v>266961136.09999999</v>
      </c>
      <c r="K251" s="119">
        <v>43227</v>
      </c>
      <c r="L251" s="117">
        <v>14733</v>
      </c>
      <c r="M251" s="117" t="s">
        <v>677</v>
      </c>
      <c r="N251" s="117"/>
    </row>
    <row r="252" spans="1:14">
      <c r="A252" s="117" t="s">
        <v>678</v>
      </c>
      <c r="B252" s="117" t="s">
        <v>395</v>
      </c>
      <c r="C252" s="117">
        <v>1642.65</v>
      </c>
      <c r="D252" s="117">
        <v>1683</v>
      </c>
      <c r="E252" s="117">
        <v>1628</v>
      </c>
      <c r="F252" s="117">
        <v>1668.3</v>
      </c>
      <c r="G252" s="117">
        <v>1668</v>
      </c>
      <c r="H252" s="117">
        <v>1642.65</v>
      </c>
      <c r="I252" s="117">
        <v>289503</v>
      </c>
      <c r="J252" s="117">
        <v>482458356.35000002</v>
      </c>
      <c r="K252" s="119">
        <v>43227</v>
      </c>
      <c r="L252" s="117">
        <v>17056</v>
      </c>
      <c r="M252" s="117" t="s">
        <v>679</v>
      </c>
      <c r="N252" s="117"/>
    </row>
    <row r="253" spans="1:14">
      <c r="A253" s="117" t="s">
        <v>2913</v>
      </c>
      <c r="B253" s="117" t="s">
        <v>395</v>
      </c>
      <c r="C253" s="117">
        <v>81</v>
      </c>
      <c r="D253" s="117">
        <v>82.7</v>
      </c>
      <c r="E253" s="117">
        <v>80.349999999999994</v>
      </c>
      <c r="F253" s="117">
        <v>80.849999999999994</v>
      </c>
      <c r="G253" s="117">
        <v>80.8</v>
      </c>
      <c r="H253" s="117">
        <v>81.25</v>
      </c>
      <c r="I253" s="117">
        <v>27575</v>
      </c>
      <c r="J253" s="117">
        <v>2239539.2000000002</v>
      </c>
      <c r="K253" s="119">
        <v>43227</v>
      </c>
      <c r="L253" s="117">
        <v>193</v>
      </c>
      <c r="M253" s="117" t="s">
        <v>2914</v>
      </c>
      <c r="N253" s="117"/>
    </row>
    <row r="254" spans="1:14">
      <c r="A254" s="117" t="s">
        <v>680</v>
      </c>
      <c r="B254" s="117" t="s">
        <v>395</v>
      </c>
      <c r="C254" s="117">
        <v>75.95</v>
      </c>
      <c r="D254" s="117">
        <v>77.400000000000006</v>
      </c>
      <c r="E254" s="117">
        <v>75.25</v>
      </c>
      <c r="F254" s="117">
        <v>75.900000000000006</v>
      </c>
      <c r="G254" s="117">
        <v>76</v>
      </c>
      <c r="H254" s="117">
        <v>76.5</v>
      </c>
      <c r="I254" s="117">
        <v>53318</v>
      </c>
      <c r="J254" s="117">
        <v>4046100.05</v>
      </c>
      <c r="K254" s="119">
        <v>43227</v>
      </c>
      <c r="L254" s="117">
        <v>330</v>
      </c>
      <c r="M254" s="117" t="s">
        <v>681</v>
      </c>
      <c r="N254" s="117"/>
    </row>
    <row r="255" spans="1:14">
      <c r="A255" s="117" t="s">
        <v>2915</v>
      </c>
      <c r="B255" s="117" t="s">
        <v>395</v>
      </c>
      <c r="C255" s="117">
        <v>8.9499999999999993</v>
      </c>
      <c r="D255" s="117">
        <v>9.25</v>
      </c>
      <c r="E255" s="117">
        <v>8.75</v>
      </c>
      <c r="F255" s="117">
        <v>9</v>
      </c>
      <c r="G255" s="117">
        <v>9.1</v>
      </c>
      <c r="H255" s="117">
        <v>8.9499999999999993</v>
      </c>
      <c r="I255" s="117">
        <v>11418</v>
      </c>
      <c r="J255" s="117">
        <v>103209.7</v>
      </c>
      <c r="K255" s="119">
        <v>43227</v>
      </c>
      <c r="L255" s="117">
        <v>27</v>
      </c>
      <c r="M255" s="117" t="s">
        <v>2916</v>
      </c>
      <c r="N255" s="117"/>
    </row>
    <row r="256" spans="1:14">
      <c r="A256" s="117" t="s">
        <v>57</v>
      </c>
      <c r="B256" s="117" t="s">
        <v>395</v>
      </c>
      <c r="C256" s="117">
        <v>598.6</v>
      </c>
      <c r="D256" s="117">
        <v>600.1</v>
      </c>
      <c r="E256" s="117">
        <v>585</v>
      </c>
      <c r="F256" s="117">
        <v>591.04999999999995</v>
      </c>
      <c r="G256" s="117">
        <v>590.9</v>
      </c>
      <c r="H256" s="117">
        <v>597</v>
      </c>
      <c r="I256" s="117">
        <v>1046885</v>
      </c>
      <c r="J256" s="117">
        <v>619416058.85000002</v>
      </c>
      <c r="K256" s="119">
        <v>43227</v>
      </c>
      <c r="L256" s="117">
        <v>14665</v>
      </c>
      <c r="M256" s="117" t="s">
        <v>682</v>
      </c>
      <c r="N256" s="117"/>
    </row>
    <row r="257" spans="1:14">
      <c r="A257" s="117" t="s">
        <v>2404</v>
      </c>
      <c r="B257" s="117" t="s">
        <v>395</v>
      </c>
      <c r="C257" s="117">
        <v>225.9</v>
      </c>
      <c r="D257" s="117">
        <v>225.9</v>
      </c>
      <c r="E257" s="117">
        <v>215</v>
      </c>
      <c r="F257" s="117">
        <v>221.55</v>
      </c>
      <c r="G257" s="117">
        <v>220</v>
      </c>
      <c r="H257" s="117">
        <v>222.25</v>
      </c>
      <c r="I257" s="117">
        <v>20403</v>
      </c>
      <c r="J257" s="117">
        <v>4542667.8499999996</v>
      </c>
      <c r="K257" s="119">
        <v>43227</v>
      </c>
      <c r="L257" s="117">
        <v>996</v>
      </c>
      <c r="M257" s="117" t="s">
        <v>2405</v>
      </c>
      <c r="N257" s="117"/>
    </row>
    <row r="258" spans="1:14">
      <c r="A258" s="117" t="s">
        <v>683</v>
      </c>
      <c r="B258" s="117" t="s">
        <v>395</v>
      </c>
      <c r="C258" s="117">
        <v>531.54999999999995</v>
      </c>
      <c r="D258" s="117">
        <v>546.6</v>
      </c>
      <c r="E258" s="117">
        <v>531.54999999999995</v>
      </c>
      <c r="F258" s="117">
        <v>533.85</v>
      </c>
      <c r="G258" s="117">
        <v>532.4</v>
      </c>
      <c r="H258" s="117">
        <v>536.4</v>
      </c>
      <c r="I258" s="117">
        <v>6522</v>
      </c>
      <c r="J258" s="117">
        <v>3500561.05</v>
      </c>
      <c r="K258" s="119">
        <v>43227</v>
      </c>
      <c r="L258" s="117">
        <v>260</v>
      </c>
      <c r="M258" s="117" t="s">
        <v>684</v>
      </c>
      <c r="N258" s="117"/>
    </row>
    <row r="259" spans="1:14">
      <c r="A259" s="117" t="s">
        <v>2261</v>
      </c>
      <c r="B259" s="117" t="s">
        <v>395</v>
      </c>
      <c r="C259" s="117">
        <v>337.9</v>
      </c>
      <c r="D259" s="117">
        <v>337.9</v>
      </c>
      <c r="E259" s="117">
        <v>319.8</v>
      </c>
      <c r="F259" s="117">
        <v>322</v>
      </c>
      <c r="G259" s="117">
        <v>324.89999999999998</v>
      </c>
      <c r="H259" s="117">
        <v>333.15</v>
      </c>
      <c r="I259" s="117">
        <v>36934</v>
      </c>
      <c r="J259" s="117">
        <v>12033615.699999999</v>
      </c>
      <c r="K259" s="119">
        <v>43227</v>
      </c>
      <c r="L259" s="117">
        <v>947</v>
      </c>
      <c r="M259" s="117" t="s">
        <v>2262</v>
      </c>
      <c r="N259" s="117"/>
    </row>
    <row r="260" spans="1:14">
      <c r="A260" s="117" t="s">
        <v>2339</v>
      </c>
      <c r="B260" s="117" t="s">
        <v>395</v>
      </c>
      <c r="C260" s="117">
        <v>33.5</v>
      </c>
      <c r="D260" s="117">
        <v>33.6</v>
      </c>
      <c r="E260" s="117">
        <v>31.4</v>
      </c>
      <c r="F260" s="117">
        <v>33.15</v>
      </c>
      <c r="G260" s="117">
        <v>33.1</v>
      </c>
      <c r="H260" s="117">
        <v>33.549999999999997</v>
      </c>
      <c r="I260" s="117">
        <v>1671</v>
      </c>
      <c r="J260" s="117">
        <v>54723.7</v>
      </c>
      <c r="K260" s="119">
        <v>43227</v>
      </c>
      <c r="L260" s="117">
        <v>36</v>
      </c>
      <c r="M260" s="117" t="s">
        <v>2340</v>
      </c>
      <c r="N260" s="117"/>
    </row>
    <row r="261" spans="1:14">
      <c r="A261" s="117" t="s">
        <v>58</v>
      </c>
      <c r="B261" s="117" t="s">
        <v>395</v>
      </c>
      <c r="C261" s="117">
        <v>273.8</v>
      </c>
      <c r="D261" s="117">
        <v>273.8</v>
      </c>
      <c r="E261" s="117">
        <v>265.3</v>
      </c>
      <c r="F261" s="117">
        <v>267.39999999999998</v>
      </c>
      <c r="G261" s="117">
        <v>267.39999999999998</v>
      </c>
      <c r="H261" s="117">
        <v>271.3</v>
      </c>
      <c r="I261" s="117">
        <v>7181257</v>
      </c>
      <c r="J261" s="117">
        <v>1917311940.5</v>
      </c>
      <c r="K261" s="119">
        <v>43227</v>
      </c>
      <c r="L261" s="117">
        <v>52457</v>
      </c>
      <c r="M261" s="117" t="s">
        <v>685</v>
      </c>
      <c r="N261" s="117"/>
    </row>
    <row r="262" spans="1:14">
      <c r="A262" s="117" t="s">
        <v>2522</v>
      </c>
      <c r="B262" s="117" t="s">
        <v>395</v>
      </c>
      <c r="C262" s="117">
        <v>518.20000000000005</v>
      </c>
      <c r="D262" s="117">
        <v>526.85</v>
      </c>
      <c r="E262" s="117">
        <v>517.1</v>
      </c>
      <c r="F262" s="117">
        <v>521.5</v>
      </c>
      <c r="G262" s="117">
        <v>522</v>
      </c>
      <c r="H262" s="117">
        <v>517.54999999999995</v>
      </c>
      <c r="I262" s="117">
        <v>59533</v>
      </c>
      <c r="J262" s="117">
        <v>31107342.300000001</v>
      </c>
      <c r="K262" s="119">
        <v>43227</v>
      </c>
      <c r="L262" s="117">
        <v>2180</v>
      </c>
      <c r="M262" s="117" t="s">
        <v>2523</v>
      </c>
      <c r="N262" s="117"/>
    </row>
    <row r="263" spans="1:14">
      <c r="A263" s="117" t="s">
        <v>686</v>
      </c>
      <c r="B263" s="117" t="s">
        <v>395</v>
      </c>
      <c r="C263" s="117">
        <v>341</v>
      </c>
      <c r="D263" s="117">
        <v>352.9</v>
      </c>
      <c r="E263" s="117">
        <v>341</v>
      </c>
      <c r="F263" s="117">
        <v>346.2</v>
      </c>
      <c r="G263" s="117">
        <v>345.55</v>
      </c>
      <c r="H263" s="117">
        <v>339.75</v>
      </c>
      <c r="I263" s="117">
        <v>330032</v>
      </c>
      <c r="J263" s="117">
        <v>114395370.05</v>
      </c>
      <c r="K263" s="119">
        <v>43227</v>
      </c>
      <c r="L263" s="117">
        <v>5226</v>
      </c>
      <c r="M263" s="117" t="s">
        <v>687</v>
      </c>
      <c r="N263" s="117"/>
    </row>
    <row r="264" spans="1:14">
      <c r="A264" s="117" t="s">
        <v>59</v>
      </c>
      <c r="B264" s="117" t="s">
        <v>395</v>
      </c>
      <c r="C264" s="117">
        <v>1098</v>
      </c>
      <c r="D264" s="117">
        <v>1107.8499999999999</v>
      </c>
      <c r="E264" s="117">
        <v>1094.05</v>
      </c>
      <c r="F264" s="117">
        <v>1102.6500000000001</v>
      </c>
      <c r="G264" s="117">
        <v>1102</v>
      </c>
      <c r="H264" s="117">
        <v>1098.4000000000001</v>
      </c>
      <c r="I264" s="117">
        <v>356217</v>
      </c>
      <c r="J264" s="117">
        <v>392526703.89999998</v>
      </c>
      <c r="K264" s="119">
        <v>43227</v>
      </c>
      <c r="L264" s="117">
        <v>19378</v>
      </c>
      <c r="M264" s="117" t="s">
        <v>688</v>
      </c>
      <c r="N264" s="117"/>
    </row>
    <row r="265" spans="1:14">
      <c r="A265" s="117" t="s">
        <v>2154</v>
      </c>
      <c r="B265" s="117" t="s">
        <v>395</v>
      </c>
      <c r="C265" s="117">
        <v>37.799999999999997</v>
      </c>
      <c r="D265" s="117">
        <v>39.450000000000003</v>
      </c>
      <c r="E265" s="117">
        <v>36.200000000000003</v>
      </c>
      <c r="F265" s="117">
        <v>38.1</v>
      </c>
      <c r="G265" s="117">
        <v>38</v>
      </c>
      <c r="H265" s="117">
        <v>38.1</v>
      </c>
      <c r="I265" s="117">
        <v>75116</v>
      </c>
      <c r="J265" s="117">
        <v>2847340.45</v>
      </c>
      <c r="K265" s="119">
        <v>43227</v>
      </c>
      <c r="L265" s="117">
        <v>619</v>
      </c>
      <c r="M265" s="117" t="s">
        <v>2346</v>
      </c>
      <c r="N265" s="117"/>
    </row>
    <row r="266" spans="1:14">
      <c r="A266" s="117" t="s">
        <v>2917</v>
      </c>
      <c r="B266" s="117" t="s">
        <v>395</v>
      </c>
      <c r="C266" s="117">
        <v>13.1</v>
      </c>
      <c r="D266" s="117">
        <v>13.1</v>
      </c>
      <c r="E266" s="117">
        <v>12.5</v>
      </c>
      <c r="F266" s="117">
        <v>12.85</v>
      </c>
      <c r="G266" s="117">
        <v>12.75</v>
      </c>
      <c r="H266" s="117">
        <v>12.75</v>
      </c>
      <c r="I266" s="117">
        <v>30338</v>
      </c>
      <c r="J266" s="117">
        <v>389243.6</v>
      </c>
      <c r="K266" s="119">
        <v>43227</v>
      </c>
      <c r="L266" s="117">
        <v>139</v>
      </c>
      <c r="M266" s="117" t="s">
        <v>2918</v>
      </c>
      <c r="N266" s="117"/>
    </row>
    <row r="267" spans="1:14">
      <c r="A267" s="117" t="s">
        <v>196</v>
      </c>
      <c r="B267" s="117" t="s">
        <v>395</v>
      </c>
      <c r="C267" s="117">
        <v>1369.8</v>
      </c>
      <c r="D267" s="117">
        <v>1369.8</v>
      </c>
      <c r="E267" s="117">
        <v>1335.75</v>
      </c>
      <c r="F267" s="117">
        <v>1349.75</v>
      </c>
      <c r="G267" s="117">
        <v>1350.8</v>
      </c>
      <c r="H267" s="117">
        <v>1365.4</v>
      </c>
      <c r="I267" s="117">
        <v>419268</v>
      </c>
      <c r="J267" s="117">
        <v>565609420.10000002</v>
      </c>
      <c r="K267" s="119">
        <v>43227</v>
      </c>
      <c r="L267" s="117">
        <v>7755</v>
      </c>
      <c r="M267" s="117" t="s">
        <v>689</v>
      </c>
      <c r="N267" s="117"/>
    </row>
    <row r="268" spans="1:14">
      <c r="A268" s="117" t="s">
        <v>690</v>
      </c>
      <c r="B268" s="117" t="s">
        <v>395</v>
      </c>
      <c r="C268" s="117">
        <v>66.8</v>
      </c>
      <c r="D268" s="117">
        <v>66.8</v>
      </c>
      <c r="E268" s="117">
        <v>63.05</v>
      </c>
      <c r="F268" s="117">
        <v>63.3</v>
      </c>
      <c r="G268" s="117">
        <v>63.3</v>
      </c>
      <c r="H268" s="117">
        <v>62.95</v>
      </c>
      <c r="I268" s="117">
        <v>1761</v>
      </c>
      <c r="J268" s="117">
        <v>112512.05</v>
      </c>
      <c r="K268" s="119">
        <v>43227</v>
      </c>
      <c r="L268" s="117">
        <v>19</v>
      </c>
      <c r="M268" s="117" t="s">
        <v>691</v>
      </c>
      <c r="N268" s="117"/>
    </row>
    <row r="269" spans="1:14">
      <c r="A269" s="117" t="s">
        <v>2136</v>
      </c>
      <c r="B269" s="117" t="s">
        <v>395</v>
      </c>
      <c r="C269" s="117">
        <v>444.05</v>
      </c>
      <c r="D269" s="117">
        <v>456.95</v>
      </c>
      <c r="E269" s="117">
        <v>443.35</v>
      </c>
      <c r="F269" s="117">
        <v>445.45</v>
      </c>
      <c r="G269" s="117">
        <v>443.5</v>
      </c>
      <c r="H269" s="117">
        <v>443.2</v>
      </c>
      <c r="I269" s="117">
        <v>5185</v>
      </c>
      <c r="J269" s="117">
        <v>2322153.2000000002</v>
      </c>
      <c r="K269" s="119">
        <v>43227</v>
      </c>
      <c r="L269" s="117">
        <v>253</v>
      </c>
      <c r="M269" s="117" t="s">
        <v>2137</v>
      </c>
      <c r="N269" s="117"/>
    </row>
    <row r="270" spans="1:14">
      <c r="A270" s="117" t="s">
        <v>2500</v>
      </c>
      <c r="B270" s="117" t="s">
        <v>395</v>
      </c>
      <c r="C270" s="117">
        <v>28</v>
      </c>
      <c r="D270" s="117">
        <v>29.75</v>
      </c>
      <c r="E270" s="117">
        <v>27.1</v>
      </c>
      <c r="F270" s="117">
        <v>27.65</v>
      </c>
      <c r="G270" s="117">
        <v>27.15</v>
      </c>
      <c r="H270" s="117">
        <v>28.15</v>
      </c>
      <c r="I270" s="117">
        <v>37808</v>
      </c>
      <c r="J270" s="117">
        <v>1059826.75</v>
      </c>
      <c r="K270" s="119">
        <v>43227</v>
      </c>
      <c r="L270" s="117">
        <v>358</v>
      </c>
      <c r="M270" s="117" t="s">
        <v>2514</v>
      </c>
      <c r="N270" s="117"/>
    </row>
    <row r="271" spans="1:14">
      <c r="A271" s="117" t="s">
        <v>2919</v>
      </c>
      <c r="B271" s="117" t="s">
        <v>395</v>
      </c>
      <c r="C271" s="117">
        <v>90</v>
      </c>
      <c r="D271" s="117">
        <v>91</v>
      </c>
      <c r="E271" s="117">
        <v>89</v>
      </c>
      <c r="F271" s="117">
        <v>89.8</v>
      </c>
      <c r="G271" s="117">
        <v>90</v>
      </c>
      <c r="H271" s="117">
        <v>91.1</v>
      </c>
      <c r="I271" s="117">
        <v>9275</v>
      </c>
      <c r="J271" s="117">
        <v>836904.4</v>
      </c>
      <c r="K271" s="119">
        <v>43227</v>
      </c>
      <c r="L271" s="117">
        <v>157</v>
      </c>
      <c r="M271" s="117" t="s">
        <v>2920</v>
      </c>
      <c r="N271" s="117"/>
    </row>
    <row r="272" spans="1:14">
      <c r="A272" s="117" t="s">
        <v>692</v>
      </c>
      <c r="B272" s="117" t="s">
        <v>395</v>
      </c>
      <c r="C272" s="117">
        <v>455</v>
      </c>
      <c r="D272" s="117">
        <v>461.9</v>
      </c>
      <c r="E272" s="117">
        <v>452.55</v>
      </c>
      <c r="F272" s="117">
        <v>455.2</v>
      </c>
      <c r="G272" s="117">
        <v>455.95</v>
      </c>
      <c r="H272" s="117">
        <v>455.6</v>
      </c>
      <c r="I272" s="117">
        <v>318447</v>
      </c>
      <c r="J272" s="117">
        <v>145657324.65000001</v>
      </c>
      <c r="K272" s="119">
        <v>43227</v>
      </c>
      <c r="L272" s="117">
        <v>5256</v>
      </c>
      <c r="M272" s="117" t="s">
        <v>693</v>
      </c>
      <c r="N272" s="117"/>
    </row>
    <row r="273" spans="1:14">
      <c r="A273" s="117" t="s">
        <v>694</v>
      </c>
      <c r="B273" s="117" t="s">
        <v>395</v>
      </c>
      <c r="C273" s="117">
        <v>29.45</v>
      </c>
      <c r="D273" s="117">
        <v>29.85</v>
      </c>
      <c r="E273" s="117">
        <v>29.3</v>
      </c>
      <c r="F273" s="117">
        <v>29.35</v>
      </c>
      <c r="G273" s="117">
        <v>29.35</v>
      </c>
      <c r="H273" s="117">
        <v>29.5</v>
      </c>
      <c r="I273" s="117">
        <v>124522</v>
      </c>
      <c r="J273" s="117">
        <v>3674427.75</v>
      </c>
      <c r="K273" s="119">
        <v>43227</v>
      </c>
      <c r="L273" s="117">
        <v>631</v>
      </c>
      <c r="M273" s="117" t="s">
        <v>695</v>
      </c>
      <c r="N273" s="117"/>
    </row>
    <row r="274" spans="1:14">
      <c r="A274" s="117" t="s">
        <v>696</v>
      </c>
      <c r="B274" s="117" t="s">
        <v>395</v>
      </c>
      <c r="C274" s="117">
        <v>265.10000000000002</v>
      </c>
      <c r="D274" s="117">
        <v>269.64999999999998</v>
      </c>
      <c r="E274" s="117">
        <v>263.39999999999998</v>
      </c>
      <c r="F274" s="117">
        <v>265.64999999999998</v>
      </c>
      <c r="G274" s="117">
        <v>265.60000000000002</v>
      </c>
      <c r="H274" s="117">
        <v>269.55</v>
      </c>
      <c r="I274" s="117">
        <v>14881</v>
      </c>
      <c r="J274" s="117">
        <v>3959467.5</v>
      </c>
      <c r="K274" s="119">
        <v>43227</v>
      </c>
      <c r="L274" s="117">
        <v>494</v>
      </c>
      <c r="M274" s="117" t="s">
        <v>697</v>
      </c>
      <c r="N274" s="117"/>
    </row>
    <row r="275" spans="1:14">
      <c r="A275" s="117" t="s">
        <v>2921</v>
      </c>
      <c r="B275" s="117" t="s">
        <v>395</v>
      </c>
      <c r="C275" s="117">
        <v>2.9</v>
      </c>
      <c r="D275" s="117">
        <v>2.9</v>
      </c>
      <c r="E275" s="117">
        <v>2.8</v>
      </c>
      <c r="F275" s="117">
        <v>2.8</v>
      </c>
      <c r="G275" s="117">
        <v>2.9</v>
      </c>
      <c r="H275" s="117">
        <v>2.85</v>
      </c>
      <c r="I275" s="117">
        <v>10114</v>
      </c>
      <c r="J275" s="117">
        <v>28809.5</v>
      </c>
      <c r="K275" s="119">
        <v>43227</v>
      </c>
      <c r="L275" s="117">
        <v>20</v>
      </c>
      <c r="M275" s="117" t="s">
        <v>2922</v>
      </c>
      <c r="N275" s="117"/>
    </row>
    <row r="276" spans="1:14">
      <c r="A276" s="117" t="s">
        <v>698</v>
      </c>
      <c r="B276" s="117" t="s">
        <v>395</v>
      </c>
      <c r="C276" s="117">
        <v>212.1</v>
      </c>
      <c r="D276" s="117">
        <v>213.9</v>
      </c>
      <c r="E276" s="117">
        <v>205.65</v>
      </c>
      <c r="F276" s="117">
        <v>208.5</v>
      </c>
      <c r="G276" s="117">
        <v>209</v>
      </c>
      <c r="H276" s="117">
        <v>211.35</v>
      </c>
      <c r="I276" s="117">
        <v>249845</v>
      </c>
      <c r="J276" s="117">
        <v>52128963.399999999</v>
      </c>
      <c r="K276" s="119">
        <v>43227</v>
      </c>
      <c r="L276" s="117">
        <v>18585</v>
      </c>
      <c r="M276" s="117" t="s">
        <v>699</v>
      </c>
      <c r="N276" s="117"/>
    </row>
    <row r="277" spans="1:14">
      <c r="A277" s="117" t="s">
        <v>700</v>
      </c>
      <c r="B277" s="117" t="s">
        <v>395</v>
      </c>
      <c r="C277" s="117">
        <v>27.25</v>
      </c>
      <c r="D277" s="117">
        <v>27.9</v>
      </c>
      <c r="E277" s="117">
        <v>27.25</v>
      </c>
      <c r="F277" s="117">
        <v>27.84</v>
      </c>
      <c r="G277" s="117">
        <v>27.85</v>
      </c>
      <c r="H277" s="117">
        <v>27.48</v>
      </c>
      <c r="I277" s="117">
        <v>526212</v>
      </c>
      <c r="J277" s="117">
        <v>14519742.5</v>
      </c>
      <c r="K277" s="119">
        <v>43227</v>
      </c>
      <c r="L277" s="117">
        <v>1238</v>
      </c>
      <c r="M277" s="117" t="s">
        <v>701</v>
      </c>
      <c r="N277" s="117"/>
    </row>
    <row r="278" spans="1:14">
      <c r="A278" s="117" t="s">
        <v>2432</v>
      </c>
      <c r="B278" s="117" t="s">
        <v>395</v>
      </c>
      <c r="C278" s="117">
        <v>211.05</v>
      </c>
      <c r="D278" s="117">
        <v>213.8</v>
      </c>
      <c r="E278" s="117">
        <v>205.1</v>
      </c>
      <c r="F278" s="117">
        <v>208.85</v>
      </c>
      <c r="G278" s="117">
        <v>210</v>
      </c>
      <c r="H278" s="117">
        <v>210.3</v>
      </c>
      <c r="I278" s="117">
        <v>6809</v>
      </c>
      <c r="J278" s="117">
        <v>1427923.2</v>
      </c>
      <c r="K278" s="119">
        <v>43227</v>
      </c>
      <c r="L278" s="117">
        <v>166</v>
      </c>
      <c r="M278" s="117" t="s">
        <v>2433</v>
      </c>
      <c r="N278" s="117"/>
    </row>
    <row r="279" spans="1:14">
      <c r="A279" s="117" t="s">
        <v>194</v>
      </c>
      <c r="B279" s="117" t="s">
        <v>395</v>
      </c>
      <c r="C279" s="117">
        <v>1797.8</v>
      </c>
      <c r="D279" s="117">
        <v>1828</v>
      </c>
      <c r="E279" s="117">
        <v>1797.8</v>
      </c>
      <c r="F279" s="117">
        <v>1802</v>
      </c>
      <c r="G279" s="117">
        <v>1801</v>
      </c>
      <c r="H279" s="117">
        <v>1797.85</v>
      </c>
      <c r="I279" s="117">
        <v>6317</v>
      </c>
      <c r="J279" s="117">
        <v>11397240.35</v>
      </c>
      <c r="K279" s="119">
        <v>43227</v>
      </c>
      <c r="L279" s="117">
        <v>589</v>
      </c>
      <c r="M279" s="117" t="s">
        <v>702</v>
      </c>
      <c r="N279" s="117"/>
    </row>
    <row r="280" spans="1:14">
      <c r="A280" s="117" t="s">
        <v>3273</v>
      </c>
      <c r="B280" s="117" t="s">
        <v>395</v>
      </c>
      <c r="C280" s="117">
        <v>2910</v>
      </c>
      <c r="D280" s="117">
        <v>2915</v>
      </c>
      <c r="E280" s="117">
        <v>2851</v>
      </c>
      <c r="F280" s="117">
        <v>2912.75</v>
      </c>
      <c r="G280" s="117">
        <v>2911.45</v>
      </c>
      <c r="H280" s="117">
        <v>2893.5</v>
      </c>
      <c r="I280" s="117">
        <v>4731</v>
      </c>
      <c r="J280" s="117">
        <v>13779083.550000001</v>
      </c>
      <c r="K280" s="119">
        <v>43227</v>
      </c>
      <c r="L280" s="117">
        <v>86</v>
      </c>
      <c r="M280" s="117" t="s">
        <v>3274</v>
      </c>
      <c r="N280" s="117"/>
    </row>
    <row r="281" spans="1:14">
      <c r="A281" s="117" t="s">
        <v>704</v>
      </c>
      <c r="B281" s="117" t="s">
        <v>395</v>
      </c>
      <c r="C281" s="117">
        <v>247.6</v>
      </c>
      <c r="D281" s="117">
        <v>252.6</v>
      </c>
      <c r="E281" s="117">
        <v>240.45</v>
      </c>
      <c r="F281" s="117">
        <v>248.9</v>
      </c>
      <c r="G281" s="117">
        <v>249.9</v>
      </c>
      <c r="H281" s="117">
        <v>245.1</v>
      </c>
      <c r="I281" s="117">
        <v>1428391</v>
      </c>
      <c r="J281" s="117">
        <v>354312506.60000002</v>
      </c>
      <c r="K281" s="119">
        <v>43227</v>
      </c>
      <c r="L281" s="117">
        <v>14239</v>
      </c>
      <c r="M281" s="117" t="s">
        <v>705</v>
      </c>
      <c r="N281" s="117"/>
    </row>
    <row r="282" spans="1:14">
      <c r="A282" s="117" t="s">
        <v>706</v>
      </c>
      <c r="B282" s="117" t="s">
        <v>395</v>
      </c>
      <c r="C282" s="117">
        <v>61.1</v>
      </c>
      <c r="D282" s="117">
        <v>61.1</v>
      </c>
      <c r="E282" s="117">
        <v>59.85</v>
      </c>
      <c r="F282" s="117">
        <v>61</v>
      </c>
      <c r="G282" s="117">
        <v>61</v>
      </c>
      <c r="H282" s="117">
        <v>61.05</v>
      </c>
      <c r="I282" s="117">
        <v>12690</v>
      </c>
      <c r="J282" s="117">
        <v>764415.25</v>
      </c>
      <c r="K282" s="119">
        <v>43227</v>
      </c>
      <c r="L282" s="117">
        <v>65</v>
      </c>
      <c r="M282" s="117" t="s">
        <v>707</v>
      </c>
      <c r="N282" s="117"/>
    </row>
    <row r="283" spans="1:14">
      <c r="A283" s="117" t="s">
        <v>708</v>
      </c>
      <c r="B283" s="117" t="s">
        <v>395</v>
      </c>
      <c r="C283" s="117">
        <v>187</v>
      </c>
      <c r="D283" s="117">
        <v>187</v>
      </c>
      <c r="E283" s="117">
        <v>184.8</v>
      </c>
      <c r="F283" s="117">
        <v>186.05</v>
      </c>
      <c r="G283" s="117">
        <v>186.15</v>
      </c>
      <c r="H283" s="117">
        <v>186.5</v>
      </c>
      <c r="I283" s="117">
        <v>221648</v>
      </c>
      <c r="J283" s="117">
        <v>41222827.649999999</v>
      </c>
      <c r="K283" s="119">
        <v>43227</v>
      </c>
      <c r="L283" s="117">
        <v>5688</v>
      </c>
      <c r="M283" s="117" t="s">
        <v>709</v>
      </c>
      <c r="N283" s="117"/>
    </row>
    <row r="284" spans="1:14">
      <c r="A284" s="117" t="s">
        <v>354</v>
      </c>
      <c r="B284" s="117" t="s">
        <v>395</v>
      </c>
      <c r="C284" s="117">
        <v>760.9</v>
      </c>
      <c r="D284" s="117">
        <v>763.95</v>
      </c>
      <c r="E284" s="117">
        <v>746.9</v>
      </c>
      <c r="F284" s="117">
        <v>761.4</v>
      </c>
      <c r="G284" s="117">
        <v>762.05</v>
      </c>
      <c r="H284" s="117">
        <v>752.35</v>
      </c>
      <c r="I284" s="117">
        <v>306413</v>
      </c>
      <c r="J284" s="117">
        <v>230722049.80000001</v>
      </c>
      <c r="K284" s="119">
        <v>43227</v>
      </c>
      <c r="L284" s="117">
        <v>11046</v>
      </c>
      <c r="M284" s="117" t="s">
        <v>710</v>
      </c>
      <c r="N284" s="117"/>
    </row>
    <row r="285" spans="1:14">
      <c r="A285" s="117" t="s">
        <v>2211</v>
      </c>
      <c r="B285" s="117" t="s">
        <v>395</v>
      </c>
      <c r="C285" s="117">
        <v>281.10000000000002</v>
      </c>
      <c r="D285" s="117">
        <v>286</v>
      </c>
      <c r="E285" s="117">
        <v>280.10000000000002</v>
      </c>
      <c r="F285" s="117">
        <v>281.2</v>
      </c>
      <c r="G285" s="117">
        <v>280.25</v>
      </c>
      <c r="H285" s="117">
        <v>281.55</v>
      </c>
      <c r="I285" s="117">
        <v>20333</v>
      </c>
      <c r="J285" s="117">
        <v>5746759.75</v>
      </c>
      <c r="K285" s="119">
        <v>43227</v>
      </c>
      <c r="L285" s="117">
        <v>801</v>
      </c>
      <c r="M285" s="117" t="s">
        <v>2212</v>
      </c>
      <c r="N285" s="117"/>
    </row>
    <row r="286" spans="1:14">
      <c r="A286" s="117" t="s">
        <v>3418</v>
      </c>
      <c r="B286" s="117" t="s">
        <v>395</v>
      </c>
      <c r="C286" s="117">
        <v>10.85</v>
      </c>
      <c r="D286" s="117">
        <v>11</v>
      </c>
      <c r="E286" s="117">
        <v>10.85</v>
      </c>
      <c r="F286" s="117">
        <v>10.85</v>
      </c>
      <c r="G286" s="117">
        <v>10.85</v>
      </c>
      <c r="H286" s="117">
        <v>11.4</v>
      </c>
      <c r="I286" s="117">
        <v>270</v>
      </c>
      <c r="J286" s="117">
        <v>2937</v>
      </c>
      <c r="K286" s="119">
        <v>43227</v>
      </c>
      <c r="L286" s="117">
        <v>5</v>
      </c>
      <c r="M286" s="117" t="s">
        <v>3419</v>
      </c>
      <c r="N286" s="117"/>
    </row>
    <row r="287" spans="1:14">
      <c r="A287" s="117" t="s">
        <v>711</v>
      </c>
      <c r="B287" s="117" t="s">
        <v>395</v>
      </c>
      <c r="C287" s="117">
        <v>68.75</v>
      </c>
      <c r="D287" s="117">
        <v>69</v>
      </c>
      <c r="E287" s="117">
        <v>66.45</v>
      </c>
      <c r="F287" s="117">
        <v>67.25</v>
      </c>
      <c r="G287" s="117">
        <v>67.5</v>
      </c>
      <c r="H287" s="117">
        <v>66.150000000000006</v>
      </c>
      <c r="I287" s="117">
        <v>7471</v>
      </c>
      <c r="J287" s="117">
        <v>506790.5</v>
      </c>
      <c r="K287" s="119">
        <v>43227</v>
      </c>
      <c r="L287" s="117">
        <v>95</v>
      </c>
      <c r="M287" s="117" t="s">
        <v>712</v>
      </c>
      <c r="N287" s="117"/>
    </row>
    <row r="288" spans="1:14">
      <c r="A288" s="117" t="s">
        <v>713</v>
      </c>
      <c r="B288" s="117" t="s">
        <v>395</v>
      </c>
      <c r="C288" s="117">
        <v>811.1</v>
      </c>
      <c r="D288" s="117">
        <v>866.05</v>
      </c>
      <c r="E288" s="117">
        <v>806.2</v>
      </c>
      <c r="F288" s="117">
        <v>819.2</v>
      </c>
      <c r="G288" s="117">
        <v>822</v>
      </c>
      <c r="H288" s="117">
        <v>807.05</v>
      </c>
      <c r="I288" s="117">
        <v>626884</v>
      </c>
      <c r="J288" s="117">
        <v>523213379.89999998</v>
      </c>
      <c r="K288" s="119">
        <v>43227</v>
      </c>
      <c r="L288" s="117">
        <v>21559</v>
      </c>
      <c r="M288" s="117" t="s">
        <v>714</v>
      </c>
      <c r="N288" s="117"/>
    </row>
    <row r="289" spans="1:14">
      <c r="A289" s="117" t="s">
        <v>715</v>
      </c>
      <c r="B289" s="117" t="s">
        <v>395</v>
      </c>
      <c r="C289" s="117">
        <v>89.35</v>
      </c>
      <c r="D289" s="117">
        <v>92.8</v>
      </c>
      <c r="E289" s="117">
        <v>87.55</v>
      </c>
      <c r="F289" s="117">
        <v>91.5</v>
      </c>
      <c r="G289" s="117">
        <v>91.15</v>
      </c>
      <c r="H289" s="117">
        <v>88.9</v>
      </c>
      <c r="I289" s="117">
        <v>1410762</v>
      </c>
      <c r="J289" s="117">
        <v>128334896.25</v>
      </c>
      <c r="K289" s="119">
        <v>43227</v>
      </c>
      <c r="L289" s="117">
        <v>9720</v>
      </c>
      <c r="M289" s="117" t="s">
        <v>2345</v>
      </c>
      <c r="N289" s="117"/>
    </row>
    <row r="290" spans="1:14">
      <c r="A290" s="117" t="s">
        <v>60</v>
      </c>
      <c r="B290" s="117" t="s">
        <v>395</v>
      </c>
      <c r="C290" s="117">
        <v>370.35</v>
      </c>
      <c r="D290" s="117">
        <v>374.75</v>
      </c>
      <c r="E290" s="117">
        <v>366.8</v>
      </c>
      <c r="F290" s="117">
        <v>369.35</v>
      </c>
      <c r="G290" s="117">
        <v>370.5</v>
      </c>
      <c r="H290" s="117">
        <v>370.35</v>
      </c>
      <c r="I290" s="117">
        <v>1158622</v>
      </c>
      <c r="J290" s="117">
        <v>430263372.14999998</v>
      </c>
      <c r="K290" s="119">
        <v>43227</v>
      </c>
      <c r="L290" s="117">
        <v>16651</v>
      </c>
      <c r="M290" s="117" t="s">
        <v>716</v>
      </c>
      <c r="N290" s="117"/>
    </row>
    <row r="291" spans="1:14">
      <c r="A291" s="117" t="s">
        <v>717</v>
      </c>
      <c r="B291" s="117" t="s">
        <v>395</v>
      </c>
      <c r="C291" s="117">
        <v>2860</v>
      </c>
      <c r="D291" s="117">
        <v>2950.05</v>
      </c>
      <c r="E291" s="117">
        <v>2851.95</v>
      </c>
      <c r="F291" s="117">
        <v>2882.35</v>
      </c>
      <c r="G291" s="117">
        <v>2890</v>
      </c>
      <c r="H291" s="117">
        <v>2857.55</v>
      </c>
      <c r="I291" s="117">
        <v>116158</v>
      </c>
      <c r="J291" s="117">
        <v>335611376.30000001</v>
      </c>
      <c r="K291" s="119">
        <v>43227</v>
      </c>
      <c r="L291" s="117">
        <v>11328</v>
      </c>
      <c r="M291" s="117" t="s">
        <v>718</v>
      </c>
      <c r="N291" s="117"/>
    </row>
    <row r="292" spans="1:14">
      <c r="A292" s="117" t="s">
        <v>719</v>
      </c>
      <c r="B292" s="117" t="s">
        <v>395</v>
      </c>
      <c r="C292" s="117">
        <v>63.35</v>
      </c>
      <c r="D292" s="117">
        <v>65</v>
      </c>
      <c r="E292" s="117">
        <v>62.3</v>
      </c>
      <c r="F292" s="117">
        <v>64.099999999999994</v>
      </c>
      <c r="G292" s="117">
        <v>65</v>
      </c>
      <c r="H292" s="117">
        <v>62.8</v>
      </c>
      <c r="I292" s="117">
        <v>68476</v>
      </c>
      <c r="J292" s="117">
        <v>4351739.05</v>
      </c>
      <c r="K292" s="119">
        <v>43227</v>
      </c>
      <c r="L292" s="117">
        <v>716</v>
      </c>
      <c r="M292" s="117" t="s">
        <v>720</v>
      </c>
      <c r="N292" s="117"/>
    </row>
    <row r="293" spans="1:14">
      <c r="A293" s="117" t="s">
        <v>2286</v>
      </c>
      <c r="B293" s="117" t="s">
        <v>395</v>
      </c>
      <c r="C293" s="117">
        <v>124</v>
      </c>
      <c r="D293" s="117">
        <v>126.4</v>
      </c>
      <c r="E293" s="117">
        <v>121.5</v>
      </c>
      <c r="F293" s="117">
        <v>121.85</v>
      </c>
      <c r="G293" s="117">
        <v>122.25</v>
      </c>
      <c r="H293" s="117">
        <v>122.2</v>
      </c>
      <c r="I293" s="117">
        <v>7607</v>
      </c>
      <c r="J293" s="117">
        <v>934853.6</v>
      </c>
      <c r="K293" s="119">
        <v>43227</v>
      </c>
      <c r="L293" s="117">
        <v>161</v>
      </c>
      <c r="M293" s="117" t="s">
        <v>2287</v>
      </c>
      <c r="N293" s="117"/>
    </row>
    <row r="294" spans="1:14">
      <c r="A294" s="117" t="s">
        <v>721</v>
      </c>
      <c r="B294" s="117" t="s">
        <v>395</v>
      </c>
      <c r="C294" s="117">
        <v>119</v>
      </c>
      <c r="D294" s="117">
        <v>119.65</v>
      </c>
      <c r="E294" s="117">
        <v>115.4</v>
      </c>
      <c r="F294" s="117">
        <v>115.85</v>
      </c>
      <c r="G294" s="117">
        <v>116</v>
      </c>
      <c r="H294" s="117">
        <v>117</v>
      </c>
      <c r="I294" s="117">
        <v>65058</v>
      </c>
      <c r="J294" s="117">
        <v>7565618.2000000002</v>
      </c>
      <c r="K294" s="119">
        <v>43227</v>
      </c>
      <c r="L294" s="117">
        <v>1544</v>
      </c>
      <c r="M294" s="117" t="s">
        <v>722</v>
      </c>
      <c r="N294" s="117"/>
    </row>
    <row r="295" spans="1:14">
      <c r="A295" s="117" t="s">
        <v>723</v>
      </c>
      <c r="B295" s="117" t="s">
        <v>395</v>
      </c>
      <c r="C295" s="117">
        <v>301.8</v>
      </c>
      <c r="D295" s="117">
        <v>301.8</v>
      </c>
      <c r="E295" s="117">
        <v>295.75</v>
      </c>
      <c r="F295" s="117">
        <v>296.14999999999998</v>
      </c>
      <c r="G295" s="117">
        <v>296</v>
      </c>
      <c r="H295" s="117">
        <v>301.8</v>
      </c>
      <c r="I295" s="117">
        <v>14331</v>
      </c>
      <c r="J295" s="117">
        <v>4259637.9000000004</v>
      </c>
      <c r="K295" s="119">
        <v>43227</v>
      </c>
      <c r="L295" s="117">
        <v>573</v>
      </c>
      <c r="M295" s="117" t="s">
        <v>724</v>
      </c>
      <c r="N295" s="117"/>
    </row>
    <row r="296" spans="1:14">
      <c r="A296" s="117" t="s">
        <v>2177</v>
      </c>
      <c r="B296" s="117" t="s">
        <v>395</v>
      </c>
      <c r="C296" s="117">
        <v>1173.1500000000001</v>
      </c>
      <c r="D296" s="117">
        <v>1177.8</v>
      </c>
      <c r="E296" s="117">
        <v>1149</v>
      </c>
      <c r="F296" s="117">
        <v>1161.2</v>
      </c>
      <c r="G296" s="117">
        <v>1157</v>
      </c>
      <c r="H296" s="117">
        <v>1163.8499999999999</v>
      </c>
      <c r="I296" s="117">
        <v>96228</v>
      </c>
      <c r="J296" s="117">
        <v>111822618</v>
      </c>
      <c r="K296" s="119">
        <v>43227</v>
      </c>
      <c r="L296" s="117">
        <v>5749</v>
      </c>
      <c r="M296" s="117" t="s">
        <v>2178</v>
      </c>
      <c r="N296" s="117"/>
    </row>
    <row r="297" spans="1:14">
      <c r="A297" s="117" t="s">
        <v>725</v>
      </c>
      <c r="B297" s="117" t="s">
        <v>395</v>
      </c>
      <c r="C297" s="117">
        <v>64.7</v>
      </c>
      <c r="D297" s="117">
        <v>64.900000000000006</v>
      </c>
      <c r="E297" s="117">
        <v>63.1</v>
      </c>
      <c r="F297" s="117">
        <v>63.9</v>
      </c>
      <c r="G297" s="117">
        <v>63.5</v>
      </c>
      <c r="H297" s="117">
        <v>64.25</v>
      </c>
      <c r="I297" s="117">
        <v>645269</v>
      </c>
      <c r="J297" s="117">
        <v>41375407.799999997</v>
      </c>
      <c r="K297" s="119">
        <v>43227</v>
      </c>
      <c r="L297" s="117">
        <v>4620</v>
      </c>
      <c r="M297" s="117" t="s">
        <v>726</v>
      </c>
      <c r="N297" s="117"/>
    </row>
    <row r="298" spans="1:14">
      <c r="A298" s="117" t="s">
        <v>2657</v>
      </c>
      <c r="B298" s="117" t="s">
        <v>395</v>
      </c>
      <c r="C298" s="117">
        <v>366</v>
      </c>
      <c r="D298" s="117">
        <v>372.5</v>
      </c>
      <c r="E298" s="117">
        <v>366</v>
      </c>
      <c r="F298" s="117">
        <v>370.35</v>
      </c>
      <c r="G298" s="117">
        <v>371</v>
      </c>
      <c r="H298" s="117">
        <v>370.05</v>
      </c>
      <c r="I298" s="117">
        <v>67918</v>
      </c>
      <c r="J298" s="117">
        <v>25153384.399999999</v>
      </c>
      <c r="K298" s="119">
        <v>43227</v>
      </c>
      <c r="L298" s="117">
        <v>1800</v>
      </c>
      <c r="M298" s="117" t="s">
        <v>2658</v>
      </c>
      <c r="N298" s="117"/>
    </row>
    <row r="299" spans="1:14">
      <c r="A299" s="117" t="s">
        <v>376</v>
      </c>
      <c r="B299" s="117" t="s">
        <v>395</v>
      </c>
      <c r="C299" s="117">
        <v>191.5</v>
      </c>
      <c r="D299" s="117">
        <v>197.25</v>
      </c>
      <c r="E299" s="117">
        <v>191.5</v>
      </c>
      <c r="F299" s="117">
        <v>196.2</v>
      </c>
      <c r="G299" s="117">
        <v>196.5</v>
      </c>
      <c r="H299" s="117">
        <v>191.4</v>
      </c>
      <c r="I299" s="117">
        <v>1981560</v>
      </c>
      <c r="J299" s="117">
        <v>387497737</v>
      </c>
      <c r="K299" s="119">
        <v>43227</v>
      </c>
      <c r="L299" s="117">
        <v>11909</v>
      </c>
      <c r="M299" s="117" t="s">
        <v>727</v>
      </c>
      <c r="N299" s="117"/>
    </row>
    <row r="300" spans="1:14">
      <c r="A300" s="117" t="s">
        <v>728</v>
      </c>
      <c r="B300" s="117" t="s">
        <v>395</v>
      </c>
      <c r="C300" s="117">
        <v>94</v>
      </c>
      <c r="D300" s="117">
        <v>96</v>
      </c>
      <c r="E300" s="117">
        <v>93</v>
      </c>
      <c r="F300" s="117">
        <v>94.05</v>
      </c>
      <c r="G300" s="117">
        <v>94.55</v>
      </c>
      <c r="H300" s="117">
        <v>93.8</v>
      </c>
      <c r="I300" s="117">
        <v>9075</v>
      </c>
      <c r="J300" s="117">
        <v>855905.7</v>
      </c>
      <c r="K300" s="119">
        <v>43227</v>
      </c>
      <c r="L300" s="117">
        <v>199</v>
      </c>
      <c r="M300" s="117" t="s">
        <v>729</v>
      </c>
      <c r="N300" s="117"/>
    </row>
    <row r="301" spans="1:14">
      <c r="A301" s="117" t="s">
        <v>730</v>
      </c>
      <c r="B301" s="117" t="s">
        <v>395</v>
      </c>
      <c r="C301" s="117">
        <v>281.05</v>
      </c>
      <c r="D301" s="117">
        <v>284.75</v>
      </c>
      <c r="E301" s="117">
        <v>271</v>
      </c>
      <c r="F301" s="117">
        <v>272.05</v>
      </c>
      <c r="G301" s="117">
        <v>271.5</v>
      </c>
      <c r="H301" s="117">
        <v>282.64999999999998</v>
      </c>
      <c r="I301" s="117">
        <v>426922</v>
      </c>
      <c r="J301" s="117">
        <v>118195249.5</v>
      </c>
      <c r="K301" s="119">
        <v>43227</v>
      </c>
      <c r="L301" s="117">
        <v>22859</v>
      </c>
      <c r="M301" s="117" t="s">
        <v>731</v>
      </c>
      <c r="N301" s="117"/>
    </row>
    <row r="302" spans="1:14">
      <c r="A302" s="117" t="s">
        <v>2923</v>
      </c>
      <c r="B302" s="117" t="s">
        <v>395</v>
      </c>
      <c r="C302" s="117">
        <v>31.8</v>
      </c>
      <c r="D302" s="117">
        <v>31.95</v>
      </c>
      <c r="E302" s="117">
        <v>30.45</v>
      </c>
      <c r="F302" s="117">
        <v>30.85</v>
      </c>
      <c r="G302" s="117">
        <v>30.9</v>
      </c>
      <c r="H302" s="117">
        <v>31.85</v>
      </c>
      <c r="I302" s="117">
        <v>318665</v>
      </c>
      <c r="J302" s="117">
        <v>9841474.0500000007</v>
      </c>
      <c r="K302" s="119">
        <v>43227</v>
      </c>
      <c r="L302" s="117">
        <v>1028</v>
      </c>
      <c r="M302" s="117" t="s">
        <v>2924</v>
      </c>
      <c r="N302" s="117"/>
    </row>
    <row r="303" spans="1:14">
      <c r="A303" s="117" t="s">
        <v>732</v>
      </c>
      <c r="B303" s="117" t="s">
        <v>395</v>
      </c>
      <c r="C303" s="117">
        <v>488</v>
      </c>
      <c r="D303" s="117">
        <v>500</v>
      </c>
      <c r="E303" s="117">
        <v>481.2</v>
      </c>
      <c r="F303" s="117">
        <v>486.45</v>
      </c>
      <c r="G303" s="117">
        <v>487.1</v>
      </c>
      <c r="H303" s="117">
        <v>483.05</v>
      </c>
      <c r="I303" s="117">
        <v>1027</v>
      </c>
      <c r="J303" s="117">
        <v>501921.8</v>
      </c>
      <c r="K303" s="119">
        <v>43227</v>
      </c>
      <c r="L303" s="117">
        <v>131</v>
      </c>
      <c r="M303" s="117" t="s">
        <v>2620</v>
      </c>
      <c r="N303" s="117"/>
    </row>
    <row r="304" spans="1:14">
      <c r="A304" s="117" t="s">
        <v>733</v>
      </c>
      <c r="B304" s="117" t="s">
        <v>395</v>
      </c>
      <c r="C304" s="117">
        <v>332.4</v>
      </c>
      <c r="D304" s="117">
        <v>338</v>
      </c>
      <c r="E304" s="117">
        <v>328</v>
      </c>
      <c r="F304" s="117">
        <v>335.65</v>
      </c>
      <c r="G304" s="117">
        <v>337.5</v>
      </c>
      <c r="H304" s="117">
        <v>329.85</v>
      </c>
      <c r="I304" s="117">
        <v>76711</v>
      </c>
      <c r="J304" s="117">
        <v>25653319.550000001</v>
      </c>
      <c r="K304" s="119">
        <v>43227</v>
      </c>
      <c r="L304" s="117">
        <v>3039</v>
      </c>
      <c r="M304" s="117" t="s">
        <v>734</v>
      </c>
      <c r="N304" s="117"/>
    </row>
    <row r="305" spans="1:14">
      <c r="A305" s="117" t="s">
        <v>735</v>
      </c>
      <c r="B305" s="117" t="s">
        <v>395</v>
      </c>
      <c r="C305" s="117">
        <v>251.1</v>
      </c>
      <c r="D305" s="117">
        <v>255.3</v>
      </c>
      <c r="E305" s="117">
        <v>240</v>
      </c>
      <c r="F305" s="117">
        <v>253.95</v>
      </c>
      <c r="G305" s="117">
        <v>253</v>
      </c>
      <c r="H305" s="117">
        <v>257.75</v>
      </c>
      <c r="I305" s="117">
        <v>418300</v>
      </c>
      <c r="J305" s="117">
        <v>104223104.84999999</v>
      </c>
      <c r="K305" s="119">
        <v>43227</v>
      </c>
      <c r="L305" s="117">
        <v>9205</v>
      </c>
      <c r="M305" s="117" t="s">
        <v>736</v>
      </c>
      <c r="N305" s="117"/>
    </row>
    <row r="306" spans="1:14">
      <c r="A306" s="117" t="s">
        <v>389</v>
      </c>
      <c r="B306" s="117" t="s">
        <v>395</v>
      </c>
      <c r="C306" s="117">
        <v>149.05000000000001</v>
      </c>
      <c r="D306" s="117">
        <v>152.44999999999999</v>
      </c>
      <c r="E306" s="117">
        <v>149.05000000000001</v>
      </c>
      <c r="F306" s="117">
        <v>151.6</v>
      </c>
      <c r="G306" s="117">
        <v>151.15</v>
      </c>
      <c r="H306" s="117">
        <v>147.94999999999999</v>
      </c>
      <c r="I306" s="117">
        <v>31790</v>
      </c>
      <c r="J306" s="117">
        <v>4797725.5</v>
      </c>
      <c r="K306" s="119">
        <v>43227</v>
      </c>
      <c r="L306" s="117">
        <v>828</v>
      </c>
      <c r="M306" s="117" t="s">
        <v>737</v>
      </c>
      <c r="N306" s="117"/>
    </row>
    <row r="307" spans="1:14">
      <c r="A307" s="117" t="s">
        <v>738</v>
      </c>
      <c r="B307" s="117" t="s">
        <v>395</v>
      </c>
      <c r="C307" s="117">
        <v>246.4</v>
      </c>
      <c r="D307" s="117">
        <v>257.8</v>
      </c>
      <c r="E307" s="117">
        <v>246</v>
      </c>
      <c r="F307" s="117">
        <v>250.35</v>
      </c>
      <c r="G307" s="117">
        <v>249.9</v>
      </c>
      <c r="H307" s="117">
        <v>245</v>
      </c>
      <c r="I307" s="117">
        <v>3129010</v>
      </c>
      <c r="J307" s="117">
        <v>790660933.75</v>
      </c>
      <c r="K307" s="119">
        <v>43227</v>
      </c>
      <c r="L307" s="117">
        <v>42569</v>
      </c>
      <c r="M307" s="117" t="s">
        <v>739</v>
      </c>
      <c r="N307" s="117"/>
    </row>
    <row r="308" spans="1:14">
      <c r="A308" s="117" t="s">
        <v>3318</v>
      </c>
      <c r="B308" s="117" t="s">
        <v>395</v>
      </c>
      <c r="C308" s="117">
        <v>60.1</v>
      </c>
      <c r="D308" s="117">
        <v>60.1</v>
      </c>
      <c r="E308" s="117">
        <v>55.65</v>
      </c>
      <c r="F308" s="117">
        <v>57.3</v>
      </c>
      <c r="G308" s="117">
        <v>55.65</v>
      </c>
      <c r="H308" s="117">
        <v>57.25</v>
      </c>
      <c r="I308" s="117">
        <v>501</v>
      </c>
      <c r="J308" s="117">
        <v>28722.6</v>
      </c>
      <c r="K308" s="119">
        <v>43227</v>
      </c>
      <c r="L308" s="117">
        <v>3</v>
      </c>
      <c r="M308" s="117" t="s">
        <v>3319</v>
      </c>
      <c r="N308" s="117"/>
    </row>
    <row r="309" spans="1:14">
      <c r="A309" s="117" t="s">
        <v>740</v>
      </c>
      <c r="B309" s="117" t="s">
        <v>395</v>
      </c>
      <c r="C309" s="117">
        <v>102</v>
      </c>
      <c r="D309" s="117">
        <v>103.6</v>
      </c>
      <c r="E309" s="117">
        <v>100.3</v>
      </c>
      <c r="F309" s="117">
        <v>101.65</v>
      </c>
      <c r="G309" s="117">
        <v>101.8</v>
      </c>
      <c r="H309" s="117">
        <v>102.65</v>
      </c>
      <c r="I309" s="117">
        <v>163934</v>
      </c>
      <c r="J309" s="117">
        <v>16686798.1</v>
      </c>
      <c r="K309" s="119">
        <v>43227</v>
      </c>
      <c r="L309" s="117">
        <v>2669</v>
      </c>
      <c r="M309" s="117" t="s">
        <v>741</v>
      </c>
      <c r="N309" s="117"/>
    </row>
    <row r="310" spans="1:14">
      <c r="A310" s="117" t="s">
        <v>742</v>
      </c>
      <c r="B310" s="117" t="s">
        <v>395</v>
      </c>
      <c r="C310" s="117">
        <v>19</v>
      </c>
      <c r="D310" s="117">
        <v>19.3</v>
      </c>
      <c r="E310" s="117">
        <v>18.95</v>
      </c>
      <c r="F310" s="117">
        <v>19.05</v>
      </c>
      <c r="G310" s="117">
        <v>19</v>
      </c>
      <c r="H310" s="117">
        <v>18.899999999999999</v>
      </c>
      <c r="I310" s="117">
        <v>663396</v>
      </c>
      <c r="J310" s="117">
        <v>12673680.6</v>
      </c>
      <c r="K310" s="119">
        <v>43227</v>
      </c>
      <c r="L310" s="117">
        <v>1653</v>
      </c>
      <c r="M310" s="117" t="s">
        <v>743</v>
      </c>
      <c r="N310" s="117"/>
    </row>
    <row r="311" spans="1:14">
      <c r="A311" s="117" t="s">
        <v>3320</v>
      </c>
      <c r="B311" s="117" t="s">
        <v>395</v>
      </c>
      <c r="C311" s="117">
        <v>509</v>
      </c>
      <c r="D311" s="117">
        <v>519.95000000000005</v>
      </c>
      <c r="E311" s="117">
        <v>496.05</v>
      </c>
      <c r="F311" s="117">
        <v>519.95000000000005</v>
      </c>
      <c r="G311" s="117">
        <v>519.95000000000005</v>
      </c>
      <c r="H311" s="117">
        <v>495.2</v>
      </c>
      <c r="I311" s="117">
        <v>12753</v>
      </c>
      <c r="J311" s="117">
        <v>6460585.6500000004</v>
      </c>
      <c r="K311" s="119">
        <v>43227</v>
      </c>
      <c r="L311" s="117">
        <v>438</v>
      </c>
      <c r="M311" s="117" t="s">
        <v>3321</v>
      </c>
      <c r="N311" s="117"/>
    </row>
    <row r="312" spans="1:14">
      <c r="A312" s="117" t="s">
        <v>2318</v>
      </c>
      <c r="B312" s="117" t="s">
        <v>395</v>
      </c>
      <c r="C312" s="117">
        <v>1485</v>
      </c>
      <c r="D312" s="117">
        <v>1530</v>
      </c>
      <c r="E312" s="117">
        <v>1464</v>
      </c>
      <c r="F312" s="117">
        <v>1517.2</v>
      </c>
      <c r="G312" s="117">
        <v>1528</v>
      </c>
      <c r="H312" s="117">
        <v>1508.95</v>
      </c>
      <c r="I312" s="117">
        <v>5623</v>
      </c>
      <c r="J312" s="117">
        <v>8520640.3000000007</v>
      </c>
      <c r="K312" s="119">
        <v>43227</v>
      </c>
      <c r="L312" s="117">
        <v>229</v>
      </c>
      <c r="M312" s="117" t="s">
        <v>2319</v>
      </c>
      <c r="N312" s="117"/>
    </row>
    <row r="313" spans="1:14">
      <c r="A313" s="117" t="s">
        <v>744</v>
      </c>
      <c r="B313" s="117" t="s">
        <v>395</v>
      </c>
      <c r="C313" s="117">
        <v>93</v>
      </c>
      <c r="D313" s="117">
        <v>93</v>
      </c>
      <c r="E313" s="117">
        <v>89.9</v>
      </c>
      <c r="F313" s="117">
        <v>91.8</v>
      </c>
      <c r="G313" s="117">
        <v>91.4</v>
      </c>
      <c r="H313" s="117">
        <v>90.65</v>
      </c>
      <c r="I313" s="117">
        <v>358124</v>
      </c>
      <c r="J313" s="117">
        <v>32752846.350000001</v>
      </c>
      <c r="K313" s="119">
        <v>43227</v>
      </c>
      <c r="L313" s="117">
        <v>3460</v>
      </c>
      <c r="M313" s="117" t="s">
        <v>745</v>
      </c>
      <c r="N313" s="117"/>
    </row>
    <row r="314" spans="1:14">
      <c r="A314" s="117" t="s">
        <v>746</v>
      </c>
      <c r="B314" s="117" t="s">
        <v>395</v>
      </c>
      <c r="C314" s="117">
        <v>21.2</v>
      </c>
      <c r="D314" s="117">
        <v>21.45</v>
      </c>
      <c r="E314" s="117">
        <v>21</v>
      </c>
      <c r="F314" s="117">
        <v>21.05</v>
      </c>
      <c r="G314" s="117">
        <v>21.05</v>
      </c>
      <c r="H314" s="117">
        <v>21.15</v>
      </c>
      <c r="I314" s="117">
        <v>161395</v>
      </c>
      <c r="J314" s="117">
        <v>3413631</v>
      </c>
      <c r="K314" s="119">
        <v>43227</v>
      </c>
      <c r="L314" s="117">
        <v>791</v>
      </c>
      <c r="M314" s="117" t="s">
        <v>747</v>
      </c>
      <c r="N314" s="117"/>
    </row>
    <row r="315" spans="1:14">
      <c r="A315" s="117" t="s">
        <v>748</v>
      </c>
      <c r="B315" s="117" t="s">
        <v>395</v>
      </c>
      <c r="C315" s="117">
        <v>598.29999999999995</v>
      </c>
      <c r="D315" s="117">
        <v>598.29999999999995</v>
      </c>
      <c r="E315" s="117">
        <v>590</v>
      </c>
      <c r="F315" s="117">
        <v>594.65</v>
      </c>
      <c r="G315" s="117">
        <v>591</v>
      </c>
      <c r="H315" s="117">
        <v>594.85</v>
      </c>
      <c r="I315" s="117">
        <v>7165</v>
      </c>
      <c r="J315" s="117">
        <v>4264449.6500000004</v>
      </c>
      <c r="K315" s="119">
        <v>43227</v>
      </c>
      <c r="L315" s="117">
        <v>633</v>
      </c>
      <c r="M315" s="117" t="s">
        <v>749</v>
      </c>
      <c r="N315" s="117"/>
    </row>
    <row r="316" spans="1:14">
      <c r="A316" s="117" t="s">
        <v>234</v>
      </c>
      <c r="B316" s="117" t="s">
        <v>395</v>
      </c>
      <c r="C316" s="117">
        <v>631.79999999999995</v>
      </c>
      <c r="D316" s="117">
        <v>634.85</v>
      </c>
      <c r="E316" s="117">
        <v>621.65</v>
      </c>
      <c r="F316" s="117">
        <v>627.5</v>
      </c>
      <c r="G316" s="117">
        <v>627.4</v>
      </c>
      <c r="H316" s="117">
        <v>627.65</v>
      </c>
      <c r="I316" s="117">
        <v>2770835</v>
      </c>
      <c r="J316" s="117">
        <v>1739409279.75</v>
      </c>
      <c r="K316" s="119">
        <v>43227</v>
      </c>
      <c r="L316" s="117">
        <v>22883</v>
      </c>
      <c r="M316" s="117" t="s">
        <v>750</v>
      </c>
      <c r="N316" s="117"/>
    </row>
    <row r="317" spans="1:14">
      <c r="A317" s="117" t="s">
        <v>751</v>
      </c>
      <c r="B317" s="117" t="s">
        <v>395</v>
      </c>
      <c r="C317" s="117">
        <v>385.6</v>
      </c>
      <c r="D317" s="117">
        <v>397.9</v>
      </c>
      <c r="E317" s="117">
        <v>380</v>
      </c>
      <c r="F317" s="117">
        <v>384.6</v>
      </c>
      <c r="G317" s="117">
        <v>385</v>
      </c>
      <c r="H317" s="117">
        <v>386.9</v>
      </c>
      <c r="I317" s="117">
        <v>949</v>
      </c>
      <c r="J317" s="117">
        <v>369036.2</v>
      </c>
      <c r="K317" s="119">
        <v>43227</v>
      </c>
      <c r="L317" s="117">
        <v>92</v>
      </c>
      <c r="M317" s="117" t="s">
        <v>752</v>
      </c>
      <c r="N317" s="117"/>
    </row>
    <row r="318" spans="1:14">
      <c r="A318" s="117" t="s">
        <v>2655</v>
      </c>
      <c r="B318" s="117" t="s">
        <v>395</v>
      </c>
      <c r="C318" s="117">
        <v>1382</v>
      </c>
      <c r="D318" s="117">
        <v>1382</v>
      </c>
      <c r="E318" s="117">
        <v>1335</v>
      </c>
      <c r="F318" s="117">
        <v>1346.35</v>
      </c>
      <c r="G318" s="117">
        <v>1340</v>
      </c>
      <c r="H318" s="117">
        <v>1352.1</v>
      </c>
      <c r="I318" s="117">
        <v>2446</v>
      </c>
      <c r="J318" s="117">
        <v>3289312.15</v>
      </c>
      <c r="K318" s="119">
        <v>43227</v>
      </c>
      <c r="L318" s="117">
        <v>293</v>
      </c>
      <c r="M318" s="117" t="s">
        <v>2656</v>
      </c>
      <c r="N318" s="117"/>
    </row>
    <row r="319" spans="1:14">
      <c r="A319" s="117" t="s">
        <v>753</v>
      </c>
      <c r="B319" s="117" t="s">
        <v>395</v>
      </c>
      <c r="C319" s="117">
        <v>451.2</v>
      </c>
      <c r="D319" s="117">
        <v>465</v>
      </c>
      <c r="E319" s="117">
        <v>451.15</v>
      </c>
      <c r="F319" s="117">
        <v>459.45</v>
      </c>
      <c r="G319" s="117">
        <v>456.1</v>
      </c>
      <c r="H319" s="117">
        <v>462.55</v>
      </c>
      <c r="I319" s="117">
        <v>1659</v>
      </c>
      <c r="J319" s="117">
        <v>763396.2</v>
      </c>
      <c r="K319" s="119">
        <v>43227</v>
      </c>
      <c r="L319" s="117">
        <v>76</v>
      </c>
      <c r="M319" s="117" t="s">
        <v>754</v>
      </c>
      <c r="N319" s="117"/>
    </row>
    <row r="320" spans="1:14">
      <c r="A320" s="117" t="s">
        <v>2925</v>
      </c>
      <c r="B320" s="117" t="s">
        <v>395</v>
      </c>
      <c r="C320" s="117">
        <v>9.1999999999999993</v>
      </c>
      <c r="D320" s="117">
        <v>9.35</v>
      </c>
      <c r="E320" s="117">
        <v>8.9499999999999993</v>
      </c>
      <c r="F320" s="117">
        <v>9</v>
      </c>
      <c r="G320" s="117">
        <v>8.9499999999999993</v>
      </c>
      <c r="H320" s="117">
        <v>9.1999999999999993</v>
      </c>
      <c r="I320" s="117">
        <v>84899</v>
      </c>
      <c r="J320" s="117">
        <v>774509.95</v>
      </c>
      <c r="K320" s="119">
        <v>43227</v>
      </c>
      <c r="L320" s="117">
        <v>231</v>
      </c>
      <c r="M320" s="117" t="s">
        <v>2926</v>
      </c>
      <c r="N320" s="117"/>
    </row>
    <row r="321" spans="1:14">
      <c r="A321" s="117" t="s">
        <v>61</v>
      </c>
      <c r="B321" s="117" t="s">
        <v>395</v>
      </c>
      <c r="C321" s="117">
        <v>75</v>
      </c>
      <c r="D321" s="117">
        <v>75.599999999999994</v>
      </c>
      <c r="E321" s="117">
        <v>74.7</v>
      </c>
      <c r="F321" s="117">
        <v>75</v>
      </c>
      <c r="G321" s="117">
        <v>75</v>
      </c>
      <c r="H321" s="117">
        <v>74.95</v>
      </c>
      <c r="I321" s="117">
        <v>1729254</v>
      </c>
      <c r="J321" s="117">
        <v>129855895.3</v>
      </c>
      <c r="K321" s="119">
        <v>43227</v>
      </c>
      <c r="L321" s="117">
        <v>3764</v>
      </c>
      <c r="M321" s="117" t="s">
        <v>755</v>
      </c>
      <c r="N321" s="117"/>
    </row>
    <row r="322" spans="1:14">
      <c r="A322" s="117" t="s">
        <v>62</v>
      </c>
      <c r="B322" s="117" t="s">
        <v>395</v>
      </c>
      <c r="C322" s="117">
        <v>1190</v>
      </c>
      <c r="D322" s="117">
        <v>1213.8</v>
      </c>
      <c r="E322" s="117">
        <v>1180.3499999999999</v>
      </c>
      <c r="F322" s="117">
        <v>1208.5</v>
      </c>
      <c r="G322" s="117">
        <v>1205</v>
      </c>
      <c r="H322" s="117">
        <v>1191.95</v>
      </c>
      <c r="I322" s="117">
        <v>373131</v>
      </c>
      <c r="J322" s="117">
        <v>448723769.19999999</v>
      </c>
      <c r="K322" s="119">
        <v>43227</v>
      </c>
      <c r="L322" s="117">
        <v>26806</v>
      </c>
      <c r="M322" s="117" t="s">
        <v>756</v>
      </c>
      <c r="N322" s="117"/>
    </row>
    <row r="323" spans="1:14">
      <c r="A323" s="117" t="s">
        <v>2625</v>
      </c>
      <c r="B323" s="117" t="s">
        <v>395</v>
      </c>
      <c r="C323" s="117">
        <v>3644.95</v>
      </c>
      <c r="D323" s="117">
        <v>3731.05</v>
      </c>
      <c r="E323" s="117">
        <v>3540.95</v>
      </c>
      <c r="F323" s="117">
        <v>3671.35</v>
      </c>
      <c r="G323" s="117">
        <v>3669</v>
      </c>
      <c r="H323" s="117">
        <v>3625.7</v>
      </c>
      <c r="I323" s="117">
        <v>39059</v>
      </c>
      <c r="J323" s="117">
        <v>143544719.34999999</v>
      </c>
      <c r="K323" s="119">
        <v>43227</v>
      </c>
      <c r="L323" s="117">
        <v>5493</v>
      </c>
      <c r="M323" s="117" t="s">
        <v>2629</v>
      </c>
      <c r="N323" s="117"/>
    </row>
    <row r="324" spans="1:14">
      <c r="A324" s="117" t="s">
        <v>63</v>
      </c>
      <c r="B324" s="117" t="s">
        <v>395</v>
      </c>
      <c r="C324" s="117">
        <v>212</v>
      </c>
      <c r="D324" s="117">
        <v>216.9</v>
      </c>
      <c r="E324" s="117">
        <v>212</v>
      </c>
      <c r="F324" s="117">
        <v>215.7</v>
      </c>
      <c r="G324" s="117">
        <v>215.75</v>
      </c>
      <c r="H324" s="117">
        <v>211.3</v>
      </c>
      <c r="I324" s="117">
        <v>2696751</v>
      </c>
      <c r="J324" s="117">
        <v>579978749</v>
      </c>
      <c r="K324" s="119">
        <v>43227</v>
      </c>
      <c r="L324" s="117">
        <v>23873</v>
      </c>
      <c r="M324" s="117" t="s">
        <v>757</v>
      </c>
      <c r="N324" s="117"/>
    </row>
    <row r="325" spans="1:14">
      <c r="A325" s="117" t="s">
        <v>2376</v>
      </c>
      <c r="B325" s="117" t="s">
        <v>395</v>
      </c>
      <c r="C325" s="117">
        <v>1460</v>
      </c>
      <c r="D325" s="117">
        <v>1484.85</v>
      </c>
      <c r="E325" s="117">
        <v>1436.05</v>
      </c>
      <c r="F325" s="117">
        <v>1465</v>
      </c>
      <c r="G325" s="117">
        <v>1464.25</v>
      </c>
      <c r="H325" s="117">
        <v>1486.8</v>
      </c>
      <c r="I325" s="117">
        <v>1502803</v>
      </c>
      <c r="J325" s="117">
        <v>2193446834.75</v>
      </c>
      <c r="K325" s="119">
        <v>43227</v>
      </c>
      <c r="L325" s="117">
        <v>52124</v>
      </c>
      <c r="M325" s="117" t="s">
        <v>2377</v>
      </c>
      <c r="N325" s="117"/>
    </row>
    <row r="326" spans="1:14">
      <c r="A326" s="117" t="s">
        <v>2828</v>
      </c>
      <c r="B326" s="117" t="s">
        <v>395</v>
      </c>
      <c r="C326" s="117">
        <v>8.5</v>
      </c>
      <c r="D326" s="117">
        <v>9</v>
      </c>
      <c r="E326" s="117">
        <v>8.5</v>
      </c>
      <c r="F326" s="117">
        <v>8.85</v>
      </c>
      <c r="G326" s="117">
        <v>9</v>
      </c>
      <c r="H326" s="117">
        <v>8.65</v>
      </c>
      <c r="I326" s="117">
        <v>46172</v>
      </c>
      <c r="J326" s="117">
        <v>398598.95</v>
      </c>
      <c r="K326" s="119">
        <v>43227</v>
      </c>
      <c r="L326" s="117">
        <v>102</v>
      </c>
      <c r="M326" s="117" t="s">
        <v>2829</v>
      </c>
      <c r="N326" s="117"/>
    </row>
    <row r="327" spans="1:14">
      <c r="A327" s="117" t="s">
        <v>2434</v>
      </c>
      <c r="B327" s="117" t="s">
        <v>395</v>
      </c>
      <c r="C327" s="117">
        <v>418.05</v>
      </c>
      <c r="D327" s="117">
        <v>424</v>
      </c>
      <c r="E327" s="117">
        <v>415.1</v>
      </c>
      <c r="F327" s="117">
        <v>419.9</v>
      </c>
      <c r="G327" s="117">
        <v>419</v>
      </c>
      <c r="H327" s="117">
        <v>416.2</v>
      </c>
      <c r="I327" s="117">
        <v>6516</v>
      </c>
      <c r="J327" s="117">
        <v>2721877.95</v>
      </c>
      <c r="K327" s="119">
        <v>43227</v>
      </c>
      <c r="L327" s="117">
        <v>156</v>
      </c>
      <c r="M327" s="117" t="s">
        <v>2615</v>
      </c>
      <c r="N327" s="117"/>
    </row>
    <row r="328" spans="1:14">
      <c r="A328" s="117" t="s">
        <v>758</v>
      </c>
      <c r="B328" s="117" t="s">
        <v>395</v>
      </c>
      <c r="C328" s="117">
        <v>92.8</v>
      </c>
      <c r="D328" s="117">
        <v>95.5</v>
      </c>
      <c r="E328" s="117">
        <v>92.35</v>
      </c>
      <c r="F328" s="117">
        <v>93.1</v>
      </c>
      <c r="G328" s="117">
        <v>93</v>
      </c>
      <c r="H328" s="117">
        <v>90.1</v>
      </c>
      <c r="I328" s="117">
        <v>99515</v>
      </c>
      <c r="J328" s="117">
        <v>9278356.8499999996</v>
      </c>
      <c r="K328" s="119">
        <v>43227</v>
      </c>
      <c r="L328" s="117">
        <v>1708</v>
      </c>
      <c r="M328" s="117" t="s">
        <v>759</v>
      </c>
      <c r="N328" s="117"/>
    </row>
    <row r="329" spans="1:14">
      <c r="A329" s="117" t="s">
        <v>2927</v>
      </c>
      <c r="B329" s="117" t="s">
        <v>395</v>
      </c>
      <c r="C329" s="117">
        <v>48.55</v>
      </c>
      <c r="D329" s="117">
        <v>53.9</v>
      </c>
      <c r="E329" s="117">
        <v>48.55</v>
      </c>
      <c r="F329" s="117">
        <v>51.75</v>
      </c>
      <c r="G329" s="117">
        <v>51.55</v>
      </c>
      <c r="H329" s="117">
        <v>51.3</v>
      </c>
      <c r="I329" s="117">
        <v>6184</v>
      </c>
      <c r="J329" s="117">
        <v>321991.45</v>
      </c>
      <c r="K329" s="119">
        <v>43227</v>
      </c>
      <c r="L329" s="117">
        <v>62</v>
      </c>
      <c r="M329" s="117" t="s">
        <v>2928</v>
      </c>
      <c r="N329" s="117"/>
    </row>
    <row r="330" spans="1:14">
      <c r="A330" s="117" t="s">
        <v>2751</v>
      </c>
      <c r="B330" s="117" t="s">
        <v>395</v>
      </c>
      <c r="C330" s="117">
        <v>155.30000000000001</v>
      </c>
      <c r="D330" s="117">
        <v>161</v>
      </c>
      <c r="E330" s="117">
        <v>154.05000000000001</v>
      </c>
      <c r="F330" s="117">
        <v>155.94999999999999</v>
      </c>
      <c r="G330" s="117">
        <v>155.5</v>
      </c>
      <c r="H330" s="117">
        <v>155.30000000000001</v>
      </c>
      <c r="I330" s="117">
        <v>17690</v>
      </c>
      <c r="J330" s="117">
        <v>2768223.15</v>
      </c>
      <c r="K330" s="119">
        <v>43227</v>
      </c>
      <c r="L330" s="117">
        <v>312</v>
      </c>
      <c r="M330" s="117" t="s">
        <v>2752</v>
      </c>
      <c r="N330" s="117"/>
    </row>
    <row r="331" spans="1:14">
      <c r="A331" s="117" t="s">
        <v>760</v>
      </c>
      <c r="B331" s="117" t="s">
        <v>395</v>
      </c>
      <c r="C331" s="117">
        <v>28.3</v>
      </c>
      <c r="D331" s="117">
        <v>28.3</v>
      </c>
      <c r="E331" s="117">
        <v>27.2</v>
      </c>
      <c r="F331" s="117">
        <v>27.45</v>
      </c>
      <c r="G331" s="117">
        <v>27.25</v>
      </c>
      <c r="H331" s="117">
        <v>28.05</v>
      </c>
      <c r="I331" s="117">
        <v>16053</v>
      </c>
      <c r="J331" s="117">
        <v>445099.05</v>
      </c>
      <c r="K331" s="119">
        <v>43227</v>
      </c>
      <c r="L331" s="117">
        <v>343</v>
      </c>
      <c r="M331" s="117" t="s">
        <v>761</v>
      </c>
      <c r="N331" s="117"/>
    </row>
    <row r="332" spans="1:14">
      <c r="A332" s="117" t="s">
        <v>762</v>
      </c>
      <c r="B332" s="117" t="s">
        <v>395</v>
      </c>
      <c r="C332" s="117">
        <v>601.70000000000005</v>
      </c>
      <c r="D332" s="117">
        <v>606.95000000000005</v>
      </c>
      <c r="E332" s="117">
        <v>592.1</v>
      </c>
      <c r="F332" s="117">
        <v>595.70000000000005</v>
      </c>
      <c r="G332" s="117">
        <v>595</v>
      </c>
      <c r="H332" s="117">
        <v>598.29999999999995</v>
      </c>
      <c r="I332" s="117">
        <v>78208</v>
      </c>
      <c r="J332" s="117">
        <v>46800102.75</v>
      </c>
      <c r="K332" s="119">
        <v>43227</v>
      </c>
      <c r="L332" s="117">
        <v>2958</v>
      </c>
      <c r="M332" s="117" t="s">
        <v>763</v>
      </c>
      <c r="N332" s="117"/>
    </row>
    <row r="333" spans="1:14">
      <c r="A333" s="117" t="s">
        <v>64</v>
      </c>
      <c r="B333" s="117" t="s">
        <v>395</v>
      </c>
      <c r="C333" s="117">
        <v>2110</v>
      </c>
      <c r="D333" s="117">
        <v>2110.75</v>
      </c>
      <c r="E333" s="117">
        <v>2055</v>
      </c>
      <c r="F333" s="117">
        <v>2069.5</v>
      </c>
      <c r="G333" s="117">
        <v>2067</v>
      </c>
      <c r="H333" s="117">
        <v>2106.6</v>
      </c>
      <c r="I333" s="117">
        <v>344097</v>
      </c>
      <c r="J333" s="117">
        <v>712172894</v>
      </c>
      <c r="K333" s="119">
        <v>43227</v>
      </c>
      <c r="L333" s="117">
        <v>21834</v>
      </c>
      <c r="M333" s="117" t="s">
        <v>764</v>
      </c>
      <c r="N333" s="117"/>
    </row>
    <row r="334" spans="1:14">
      <c r="A334" s="117" t="s">
        <v>2420</v>
      </c>
      <c r="B334" s="117" t="s">
        <v>395</v>
      </c>
      <c r="C334" s="117">
        <v>39.15</v>
      </c>
      <c r="D334" s="117">
        <v>39.65</v>
      </c>
      <c r="E334" s="117">
        <v>38.049999999999997</v>
      </c>
      <c r="F334" s="117">
        <v>38.549999999999997</v>
      </c>
      <c r="G334" s="117">
        <v>39</v>
      </c>
      <c r="H334" s="117">
        <v>39</v>
      </c>
      <c r="I334" s="117">
        <v>5060</v>
      </c>
      <c r="J334" s="117">
        <v>194735.55</v>
      </c>
      <c r="K334" s="119">
        <v>43227</v>
      </c>
      <c r="L334" s="117">
        <v>53</v>
      </c>
      <c r="M334" s="117" t="s">
        <v>2421</v>
      </c>
      <c r="N334" s="117"/>
    </row>
    <row r="335" spans="1:14">
      <c r="A335" s="117" t="s">
        <v>2929</v>
      </c>
      <c r="B335" s="117" t="s">
        <v>395</v>
      </c>
      <c r="C335" s="117">
        <v>299</v>
      </c>
      <c r="D335" s="117">
        <v>299.95</v>
      </c>
      <c r="E335" s="117">
        <v>292.25</v>
      </c>
      <c r="F335" s="117">
        <v>294.85000000000002</v>
      </c>
      <c r="G335" s="117">
        <v>295</v>
      </c>
      <c r="H335" s="117">
        <v>292.3</v>
      </c>
      <c r="I335" s="117">
        <v>2410</v>
      </c>
      <c r="J335" s="117">
        <v>712264.85</v>
      </c>
      <c r="K335" s="119">
        <v>43227</v>
      </c>
      <c r="L335" s="117">
        <v>48</v>
      </c>
      <c r="M335" s="117" t="s">
        <v>2930</v>
      </c>
      <c r="N335" s="117"/>
    </row>
    <row r="336" spans="1:14">
      <c r="A336" s="117" t="s">
        <v>2295</v>
      </c>
      <c r="B336" s="117" t="s">
        <v>395</v>
      </c>
      <c r="C336" s="117">
        <v>27.6</v>
      </c>
      <c r="D336" s="117">
        <v>30.65</v>
      </c>
      <c r="E336" s="117">
        <v>27.6</v>
      </c>
      <c r="F336" s="117">
        <v>29.5</v>
      </c>
      <c r="G336" s="117">
        <v>29.3</v>
      </c>
      <c r="H336" s="117">
        <v>27.9</v>
      </c>
      <c r="I336" s="117">
        <v>189658</v>
      </c>
      <c r="J336" s="117">
        <v>5659845.75</v>
      </c>
      <c r="K336" s="119">
        <v>43227</v>
      </c>
      <c r="L336" s="117">
        <v>1309</v>
      </c>
      <c r="M336" s="117" t="s">
        <v>2296</v>
      </c>
      <c r="N336" s="117"/>
    </row>
    <row r="337" spans="1:14">
      <c r="A337" s="117" t="s">
        <v>765</v>
      </c>
      <c r="B337" s="117" t="s">
        <v>395</v>
      </c>
      <c r="C337" s="117">
        <v>24.4</v>
      </c>
      <c r="D337" s="117">
        <v>24.4</v>
      </c>
      <c r="E337" s="117">
        <v>23.15</v>
      </c>
      <c r="F337" s="117">
        <v>23.85</v>
      </c>
      <c r="G337" s="117">
        <v>23.8</v>
      </c>
      <c r="H337" s="117">
        <v>23.6</v>
      </c>
      <c r="I337" s="117">
        <v>1502453</v>
      </c>
      <c r="J337" s="117">
        <v>35828407.200000003</v>
      </c>
      <c r="K337" s="119">
        <v>43227</v>
      </c>
      <c r="L337" s="117">
        <v>5853</v>
      </c>
      <c r="M337" s="117" t="s">
        <v>2524</v>
      </c>
      <c r="N337" s="117"/>
    </row>
    <row r="338" spans="1:14">
      <c r="A338" s="117" t="s">
        <v>766</v>
      </c>
      <c r="B338" s="117" t="s">
        <v>395</v>
      </c>
      <c r="C338" s="117">
        <v>1875</v>
      </c>
      <c r="D338" s="117">
        <v>1888.9</v>
      </c>
      <c r="E338" s="117">
        <v>1865</v>
      </c>
      <c r="F338" s="117">
        <v>1873.9</v>
      </c>
      <c r="G338" s="117">
        <v>1875</v>
      </c>
      <c r="H338" s="117">
        <v>1865.25</v>
      </c>
      <c r="I338" s="117">
        <v>428</v>
      </c>
      <c r="J338" s="117">
        <v>801080.05</v>
      </c>
      <c r="K338" s="119">
        <v>43227</v>
      </c>
      <c r="L338" s="117">
        <v>50</v>
      </c>
      <c r="M338" s="117" t="s">
        <v>767</v>
      </c>
      <c r="N338" s="117"/>
    </row>
    <row r="339" spans="1:14">
      <c r="A339" s="117" t="s">
        <v>2931</v>
      </c>
      <c r="B339" s="117" t="s">
        <v>395</v>
      </c>
      <c r="C339" s="117">
        <v>188.8</v>
      </c>
      <c r="D339" s="117">
        <v>188.8</v>
      </c>
      <c r="E339" s="117">
        <v>181</v>
      </c>
      <c r="F339" s="117">
        <v>183.65</v>
      </c>
      <c r="G339" s="117">
        <v>182.35</v>
      </c>
      <c r="H339" s="117">
        <v>183.65</v>
      </c>
      <c r="I339" s="117">
        <v>12734</v>
      </c>
      <c r="J339" s="117">
        <v>2355066.6</v>
      </c>
      <c r="K339" s="119">
        <v>43227</v>
      </c>
      <c r="L339" s="117">
        <v>404</v>
      </c>
      <c r="M339" s="117" t="s">
        <v>2932</v>
      </c>
      <c r="N339" s="117"/>
    </row>
    <row r="340" spans="1:14">
      <c r="A340" s="117" t="s">
        <v>2753</v>
      </c>
      <c r="B340" s="117" t="s">
        <v>395</v>
      </c>
      <c r="C340" s="117">
        <v>3.25</v>
      </c>
      <c r="D340" s="117">
        <v>3.75</v>
      </c>
      <c r="E340" s="117">
        <v>3.25</v>
      </c>
      <c r="F340" s="117">
        <v>3.45</v>
      </c>
      <c r="G340" s="117">
        <v>3.45</v>
      </c>
      <c r="H340" s="117">
        <v>3.45</v>
      </c>
      <c r="I340" s="117">
        <v>34052</v>
      </c>
      <c r="J340" s="117">
        <v>118894.9</v>
      </c>
      <c r="K340" s="119">
        <v>43227</v>
      </c>
      <c r="L340" s="117">
        <v>59</v>
      </c>
      <c r="M340" s="117" t="s">
        <v>2754</v>
      </c>
      <c r="N340" s="117"/>
    </row>
    <row r="341" spans="1:14">
      <c r="A341" s="117" t="s">
        <v>3322</v>
      </c>
      <c r="B341" s="117" t="s">
        <v>395</v>
      </c>
      <c r="C341" s="117">
        <v>2355</v>
      </c>
      <c r="D341" s="117">
        <v>2355</v>
      </c>
      <c r="E341" s="117">
        <v>2355</v>
      </c>
      <c r="F341" s="117">
        <v>2355</v>
      </c>
      <c r="G341" s="117">
        <v>2355</v>
      </c>
      <c r="H341" s="117">
        <v>2351</v>
      </c>
      <c r="I341" s="117">
        <v>10</v>
      </c>
      <c r="J341" s="117">
        <v>23550</v>
      </c>
      <c r="K341" s="119">
        <v>43227</v>
      </c>
      <c r="L341" s="117">
        <v>1</v>
      </c>
      <c r="M341" s="117" t="s">
        <v>3323</v>
      </c>
      <c r="N341" s="117"/>
    </row>
    <row r="342" spans="1:14">
      <c r="A342" s="117" t="s">
        <v>3132</v>
      </c>
      <c r="B342" s="117" t="s">
        <v>395</v>
      </c>
      <c r="C342" s="117">
        <v>498</v>
      </c>
      <c r="D342" s="117">
        <v>504</v>
      </c>
      <c r="E342" s="117">
        <v>440.1</v>
      </c>
      <c r="F342" s="117">
        <v>453.3</v>
      </c>
      <c r="G342" s="117">
        <v>450.1</v>
      </c>
      <c r="H342" s="117">
        <v>484.85</v>
      </c>
      <c r="I342" s="117">
        <v>79932</v>
      </c>
      <c r="J342" s="117">
        <v>37632337.700000003</v>
      </c>
      <c r="K342" s="119">
        <v>43227</v>
      </c>
      <c r="L342" s="117">
        <v>3364</v>
      </c>
      <c r="M342" s="117" t="s">
        <v>3133</v>
      </c>
      <c r="N342" s="117"/>
    </row>
    <row r="343" spans="1:14">
      <c r="A343" s="117" t="s">
        <v>768</v>
      </c>
      <c r="B343" s="117" t="s">
        <v>395</v>
      </c>
      <c r="C343" s="117">
        <v>1340</v>
      </c>
      <c r="D343" s="117">
        <v>1340</v>
      </c>
      <c r="E343" s="117">
        <v>1293.0999999999999</v>
      </c>
      <c r="F343" s="117">
        <v>1325.6</v>
      </c>
      <c r="G343" s="117">
        <v>1325.5</v>
      </c>
      <c r="H343" s="117">
        <v>1333.1</v>
      </c>
      <c r="I343" s="117">
        <v>11861</v>
      </c>
      <c r="J343" s="117">
        <v>15640655.699999999</v>
      </c>
      <c r="K343" s="119">
        <v>43227</v>
      </c>
      <c r="L343" s="117">
        <v>1392</v>
      </c>
      <c r="M343" s="117" t="s">
        <v>769</v>
      </c>
      <c r="N343" s="117"/>
    </row>
    <row r="344" spans="1:14">
      <c r="A344" s="117" t="s">
        <v>770</v>
      </c>
      <c r="B344" s="117" t="s">
        <v>395</v>
      </c>
      <c r="C344" s="117">
        <v>294.5</v>
      </c>
      <c r="D344" s="117">
        <v>295.10000000000002</v>
      </c>
      <c r="E344" s="117">
        <v>287.2</v>
      </c>
      <c r="F344" s="117">
        <v>289.95</v>
      </c>
      <c r="G344" s="117">
        <v>289.7</v>
      </c>
      <c r="H344" s="117">
        <v>292.45</v>
      </c>
      <c r="I344" s="117">
        <v>1956232</v>
      </c>
      <c r="J344" s="117">
        <v>567553094.04999995</v>
      </c>
      <c r="K344" s="119">
        <v>43227</v>
      </c>
      <c r="L344" s="117">
        <v>38120</v>
      </c>
      <c r="M344" s="117" t="s">
        <v>771</v>
      </c>
      <c r="N344" s="117"/>
    </row>
    <row r="345" spans="1:14">
      <c r="A345" s="117" t="s">
        <v>3324</v>
      </c>
      <c r="B345" s="117" t="s">
        <v>395</v>
      </c>
      <c r="C345" s="117">
        <v>34.200000000000003</v>
      </c>
      <c r="D345" s="117">
        <v>34.700000000000003</v>
      </c>
      <c r="E345" s="117">
        <v>33.200000000000003</v>
      </c>
      <c r="F345" s="117">
        <v>33.35</v>
      </c>
      <c r="G345" s="117">
        <v>33.299999999999997</v>
      </c>
      <c r="H345" s="117">
        <v>33.950000000000003</v>
      </c>
      <c r="I345" s="117">
        <v>20898</v>
      </c>
      <c r="J345" s="117">
        <v>709992.95</v>
      </c>
      <c r="K345" s="119">
        <v>43227</v>
      </c>
      <c r="L345" s="117">
        <v>93</v>
      </c>
      <c r="M345" s="117" t="s">
        <v>3325</v>
      </c>
      <c r="N345" s="117"/>
    </row>
    <row r="346" spans="1:14">
      <c r="A346" s="117" t="s">
        <v>65</v>
      </c>
      <c r="B346" s="117" t="s">
        <v>395</v>
      </c>
      <c r="C346" s="117">
        <v>29449.95</v>
      </c>
      <c r="D346" s="117">
        <v>29850</v>
      </c>
      <c r="E346" s="117">
        <v>29100.05</v>
      </c>
      <c r="F346" s="117">
        <v>29766.85</v>
      </c>
      <c r="G346" s="117">
        <v>29785</v>
      </c>
      <c r="H346" s="117">
        <v>29208.400000000001</v>
      </c>
      <c r="I346" s="117">
        <v>29255</v>
      </c>
      <c r="J346" s="117">
        <v>864878202.14999998</v>
      </c>
      <c r="K346" s="119">
        <v>43227</v>
      </c>
      <c r="L346" s="117">
        <v>10596</v>
      </c>
      <c r="M346" s="117" t="s">
        <v>772</v>
      </c>
      <c r="N346" s="117"/>
    </row>
    <row r="347" spans="1:14">
      <c r="A347" s="117" t="s">
        <v>773</v>
      </c>
      <c r="B347" s="117" t="s">
        <v>395</v>
      </c>
      <c r="C347" s="117">
        <v>271.95</v>
      </c>
      <c r="D347" s="117">
        <v>271.95</v>
      </c>
      <c r="E347" s="117">
        <v>264.35000000000002</v>
      </c>
      <c r="F347" s="117">
        <v>265.35000000000002</v>
      </c>
      <c r="G347" s="117">
        <v>265.3</v>
      </c>
      <c r="H347" s="117">
        <v>269.25</v>
      </c>
      <c r="I347" s="117">
        <v>56293</v>
      </c>
      <c r="J347" s="117">
        <v>14993300.25</v>
      </c>
      <c r="K347" s="119">
        <v>43227</v>
      </c>
      <c r="L347" s="117">
        <v>1021</v>
      </c>
      <c r="M347" s="117" t="s">
        <v>774</v>
      </c>
      <c r="N347" s="117"/>
    </row>
    <row r="348" spans="1:14">
      <c r="A348" s="117" t="s">
        <v>2696</v>
      </c>
      <c r="B348" s="117" t="s">
        <v>395</v>
      </c>
      <c r="C348" s="117">
        <v>565</v>
      </c>
      <c r="D348" s="117">
        <v>622</v>
      </c>
      <c r="E348" s="117">
        <v>565</v>
      </c>
      <c r="F348" s="117">
        <v>590.15</v>
      </c>
      <c r="G348" s="117">
        <v>587.95000000000005</v>
      </c>
      <c r="H348" s="117">
        <v>563</v>
      </c>
      <c r="I348" s="117">
        <v>101860</v>
      </c>
      <c r="J348" s="117">
        <v>60890076.799999997</v>
      </c>
      <c r="K348" s="119">
        <v>43227</v>
      </c>
      <c r="L348" s="117">
        <v>4419</v>
      </c>
      <c r="M348" s="117" t="s">
        <v>2697</v>
      </c>
      <c r="N348" s="117"/>
    </row>
    <row r="349" spans="1:14">
      <c r="A349" s="117" t="s">
        <v>775</v>
      </c>
      <c r="B349" s="117" t="s">
        <v>395</v>
      </c>
      <c r="C349" s="117">
        <v>185</v>
      </c>
      <c r="D349" s="117">
        <v>190</v>
      </c>
      <c r="E349" s="117">
        <v>183</v>
      </c>
      <c r="F349" s="117">
        <v>184.15</v>
      </c>
      <c r="G349" s="117">
        <v>183.5</v>
      </c>
      <c r="H349" s="117">
        <v>185.6</v>
      </c>
      <c r="I349" s="117">
        <v>476628</v>
      </c>
      <c r="J349" s="117">
        <v>88626549.75</v>
      </c>
      <c r="K349" s="119">
        <v>43227</v>
      </c>
      <c r="L349" s="117">
        <v>9263</v>
      </c>
      <c r="M349" s="117" t="s">
        <v>776</v>
      </c>
      <c r="N349" s="117"/>
    </row>
    <row r="350" spans="1:14">
      <c r="A350" s="117" t="s">
        <v>2417</v>
      </c>
      <c r="B350" s="117" t="s">
        <v>395</v>
      </c>
      <c r="C350" s="117">
        <v>415.1</v>
      </c>
      <c r="D350" s="117">
        <v>429.95</v>
      </c>
      <c r="E350" s="117">
        <v>410.15</v>
      </c>
      <c r="F350" s="117">
        <v>424.85</v>
      </c>
      <c r="G350" s="117">
        <v>425</v>
      </c>
      <c r="H350" s="117">
        <v>420.05</v>
      </c>
      <c r="I350" s="117">
        <v>3753</v>
      </c>
      <c r="J350" s="117">
        <v>1572182.25</v>
      </c>
      <c r="K350" s="119">
        <v>43227</v>
      </c>
      <c r="L350" s="117">
        <v>176</v>
      </c>
      <c r="M350" s="117" t="s">
        <v>2418</v>
      </c>
      <c r="N350" s="117"/>
    </row>
    <row r="351" spans="1:14">
      <c r="A351" s="117" t="s">
        <v>777</v>
      </c>
      <c r="B351" s="117" t="s">
        <v>395</v>
      </c>
      <c r="C351" s="117">
        <v>47.1</v>
      </c>
      <c r="D351" s="117">
        <v>48.2</v>
      </c>
      <c r="E351" s="117">
        <v>46.5</v>
      </c>
      <c r="F351" s="117">
        <v>46.9</v>
      </c>
      <c r="G351" s="117">
        <v>46.8</v>
      </c>
      <c r="H351" s="117">
        <v>47.05</v>
      </c>
      <c r="I351" s="117">
        <v>239623</v>
      </c>
      <c r="J351" s="117">
        <v>11344699.35</v>
      </c>
      <c r="K351" s="119">
        <v>43227</v>
      </c>
      <c r="L351" s="117">
        <v>1938</v>
      </c>
      <c r="M351" s="117" t="s">
        <v>778</v>
      </c>
      <c r="N351" s="117"/>
    </row>
    <row r="352" spans="1:14">
      <c r="A352" s="117" t="s">
        <v>2933</v>
      </c>
      <c r="B352" s="117" t="s">
        <v>395</v>
      </c>
      <c r="C352" s="117">
        <v>9.8000000000000007</v>
      </c>
      <c r="D352" s="117">
        <v>10.35</v>
      </c>
      <c r="E352" s="117">
        <v>9.6</v>
      </c>
      <c r="F352" s="117">
        <v>9.9499999999999993</v>
      </c>
      <c r="G352" s="117">
        <v>10.3</v>
      </c>
      <c r="H352" s="117">
        <v>10</v>
      </c>
      <c r="I352" s="117">
        <v>23096</v>
      </c>
      <c r="J352" s="117">
        <v>228504.05</v>
      </c>
      <c r="K352" s="119">
        <v>43227</v>
      </c>
      <c r="L352" s="117">
        <v>101</v>
      </c>
      <c r="M352" s="117" t="s">
        <v>2934</v>
      </c>
      <c r="N352" s="117"/>
    </row>
    <row r="353" spans="1:14">
      <c r="A353" s="117" t="s">
        <v>779</v>
      </c>
      <c r="B353" s="117" t="s">
        <v>395</v>
      </c>
      <c r="C353" s="117">
        <v>83.65</v>
      </c>
      <c r="D353" s="117">
        <v>83.7</v>
      </c>
      <c r="E353" s="117">
        <v>77.5</v>
      </c>
      <c r="F353" s="117">
        <v>78.349999999999994</v>
      </c>
      <c r="G353" s="117">
        <v>78.150000000000006</v>
      </c>
      <c r="H353" s="117">
        <v>81.75</v>
      </c>
      <c r="I353" s="117">
        <v>458696</v>
      </c>
      <c r="J353" s="117">
        <v>36610358.5</v>
      </c>
      <c r="K353" s="119">
        <v>43227</v>
      </c>
      <c r="L353" s="117">
        <v>7362</v>
      </c>
      <c r="M353" s="117" t="s">
        <v>780</v>
      </c>
      <c r="N353" s="117"/>
    </row>
    <row r="354" spans="1:14">
      <c r="A354" s="117" t="s">
        <v>781</v>
      </c>
      <c r="B354" s="117" t="s">
        <v>395</v>
      </c>
      <c r="C354" s="117">
        <v>28.5</v>
      </c>
      <c r="D354" s="117">
        <v>29.25</v>
      </c>
      <c r="E354" s="117">
        <v>28.25</v>
      </c>
      <c r="F354" s="117">
        <v>28.5</v>
      </c>
      <c r="G354" s="117">
        <v>28.4</v>
      </c>
      <c r="H354" s="117">
        <v>28.3</v>
      </c>
      <c r="I354" s="117">
        <v>178584</v>
      </c>
      <c r="J354" s="117">
        <v>5127649.75</v>
      </c>
      <c r="K354" s="119">
        <v>43227</v>
      </c>
      <c r="L354" s="117">
        <v>689</v>
      </c>
      <c r="M354" s="117" t="s">
        <v>782</v>
      </c>
      <c r="N354" s="117"/>
    </row>
    <row r="355" spans="1:14">
      <c r="A355" s="117" t="s">
        <v>2576</v>
      </c>
      <c r="B355" s="117" t="s">
        <v>395</v>
      </c>
      <c r="C355" s="117">
        <v>153.69999999999999</v>
      </c>
      <c r="D355" s="117">
        <v>162</v>
      </c>
      <c r="E355" s="117">
        <v>151.4</v>
      </c>
      <c r="F355" s="117">
        <v>159.30000000000001</v>
      </c>
      <c r="G355" s="117">
        <v>157.5</v>
      </c>
      <c r="H355" s="117">
        <v>153.69999999999999</v>
      </c>
      <c r="I355" s="117">
        <v>36950</v>
      </c>
      <c r="J355" s="117">
        <v>5856518.9000000004</v>
      </c>
      <c r="K355" s="119">
        <v>43227</v>
      </c>
      <c r="L355" s="117">
        <v>419</v>
      </c>
      <c r="M355" s="117" t="s">
        <v>2577</v>
      </c>
      <c r="N355" s="117"/>
    </row>
    <row r="356" spans="1:14">
      <c r="A356" s="117" t="s">
        <v>783</v>
      </c>
      <c r="B356" s="117" t="s">
        <v>395</v>
      </c>
      <c r="C356" s="117">
        <v>278.75</v>
      </c>
      <c r="D356" s="117">
        <v>282.39999999999998</v>
      </c>
      <c r="E356" s="117">
        <v>249.15</v>
      </c>
      <c r="F356" s="117">
        <v>263.85000000000002</v>
      </c>
      <c r="G356" s="117">
        <v>263.5</v>
      </c>
      <c r="H356" s="117">
        <v>277.05</v>
      </c>
      <c r="I356" s="117">
        <v>876834</v>
      </c>
      <c r="J356" s="117">
        <v>222673030.25</v>
      </c>
      <c r="K356" s="119">
        <v>43227</v>
      </c>
      <c r="L356" s="117">
        <v>9913</v>
      </c>
      <c r="M356" s="117" t="s">
        <v>784</v>
      </c>
      <c r="N356" s="117"/>
    </row>
    <row r="357" spans="1:14">
      <c r="A357" s="117" t="s">
        <v>785</v>
      </c>
      <c r="B357" s="117" t="s">
        <v>395</v>
      </c>
      <c r="C357" s="117">
        <v>40.4</v>
      </c>
      <c r="D357" s="117">
        <v>40.450000000000003</v>
      </c>
      <c r="E357" s="117">
        <v>38.85</v>
      </c>
      <c r="F357" s="117">
        <v>39</v>
      </c>
      <c r="G357" s="117">
        <v>38.9</v>
      </c>
      <c r="H357" s="117">
        <v>39.25</v>
      </c>
      <c r="I357" s="117">
        <v>9728</v>
      </c>
      <c r="J357" s="117">
        <v>382757.75</v>
      </c>
      <c r="K357" s="119">
        <v>43227</v>
      </c>
      <c r="L357" s="117">
        <v>83</v>
      </c>
      <c r="M357" s="117" t="s">
        <v>786</v>
      </c>
      <c r="N357" s="117"/>
    </row>
    <row r="358" spans="1:14">
      <c r="A358" s="117" t="s">
        <v>2435</v>
      </c>
      <c r="B358" s="117" t="s">
        <v>395</v>
      </c>
      <c r="C358" s="117">
        <v>283.75</v>
      </c>
      <c r="D358" s="117">
        <v>295.5</v>
      </c>
      <c r="E358" s="117">
        <v>283.75</v>
      </c>
      <c r="F358" s="117">
        <v>286.45</v>
      </c>
      <c r="G358" s="117">
        <v>286.64999999999998</v>
      </c>
      <c r="H358" s="117">
        <v>281.39999999999998</v>
      </c>
      <c r="I358" s="117">
        <v>90144</v>
      </c>
      <c r="J358" s="117">
        <v>26207802.050000001</v>
      </c>
      <c r="K358" s="119">
        <v>43227</v>
      </c>
      <c r="L358" s="117">
        <v>5035</v>
      </c>
      <c r="M358" s="117" t="s">
        <v>2436</v>
      </c>
      <c r="N358" s="117"/>
    </row>
    <row r="359" spans="1:14">
      <c r="A359" s="117" t="s">
        <v>197</v>
      </c>
      <c r="B359" s="117" t="s">
        <v>395</v>
      </c>
      <c r="C359" s="117">
        <v>1058</v>
      </c>
      <c r="D359" s="117">
        <v>1058</v>
      </c>
      <c r="E359" s="117">
        <v>1012</v>
      </c>
      <c r="F359" s="117">
        <v>1017.05</v>
      </c>
      <c r="G359" s="117">
        <v>1012</v>
      </c>
      <c r="H359" s="117">
        <v>1048.0999999999999</v>
      </c>
      <c r="I359" s="117">
        <v>145686</v>
      </c>
      <c r="J359" s="117">
        <v>149772192.05000001</v>
      </c>
      <c r="K359" s="119">
        <v>43227</v>
      </c>
      <c r="L359" s="117">
        <v>8724</v>
      </c>
      <c r="M359" s="117" t="s">
        <v>787</v>
      </c>
      <c r="N359" s="117"/>
    </row>
    <row r="360" spans="1:14">
      <c r="A360" s="117" t="s">
        <v>2578</v>
      </c>
      <c r="B360" s="117" t="s">
        <v>395</v>
      </c>
      <c r="C360" s="117">
        <v>152</v>
      </c>
      <c r="D360" s="117">
        <v>162.1</v>
      </c>
      <c r="E360" s="117">
        <v>152</v>
      </c>
      <c r="F360" s="117">
        <v>157.19999999999999</v>
      </c>
      <c r="G360" s="117">
        <v>156</v>
      </c>
      <c r="H360" s="117">
        <v>152.5</v>
      </c>
      <c r="I360" s="117">
        <v>21879</v>
      </c>
      <c r="J360" s="117">
        <v>3451553.65</v>
      </c>
      <c r="K360" s="119">
        <v>43227</v>
      </c>
      <c r="L360" s="117">
        <v>762</v>
      </c>
      <c r="M360" s="117" t="s">
        <v>2579</v>
      </c>
      <c r="N360" s="117"/>
    </row>
    <row r="361" spans="1:14">
      <c r="A361" s="117" t="s">
        <v>788</v>
      </c>
      <c r="B361" s="117" t="s">
        <v>395</v>
      </c>
      <c r="C361" s="117">
        <v>174.5</v>
      </c>
      <c r="D361" s="117">
        <v>176.85</v>
      </c>
      <c r="E361" s="117">
        <v>172.5</v>
      </c>
      <c r="F361" s="117">
        <v>173.15</v>
      </c>
      <c r="G361" s="117">
        <v>172.5</v>
      </c>
      <c r="H361" s="117">
        <v>175.45</v>
      </c>
      <c r="I361" s="117">
        <v>8151</v>
      </c>
      <c r="J361" s="117">
        <v>1419069.6</v>
      </c>
      <c r="K361" s="119">
        <v>43227</v>
      </c>
      <c r="L361" s="117">
        <v>136</v>
      </c>
      <c r="M361" s="117" t="s">
        <v>789</v>
      </c>
      <c r="N361" s="117"/>
    </row>
    <row r="362" spans="1:14">
      <c r="A362" s="117" t="s">
        <v>2232</v>
      </c>
      <c r="B362" s="117" t="s">
        <v>395</v>
      </c>
      <c r="C362" s="117">
        <v>1232.0999999999999</v>
      </c>
      <c r="D362" s="117">
        <v>1243.5999999999999</v>
      </c>
      <c r="E362" s="117">
        <v>1217.75</v>
      </c>
      <c r="F362" s="117">
        <v>1223.95</v>
      </c>
      <c r="G362" s="117">
        <v>1231</v>
      </c>
      <c r="H362" s="117">
        <v>1232.0999999999999</v>
      </c>
      <c r="I362" s="117">
        <v>62912</v>
      </c>
      <c r="J362" s="117">
        <v>77456345.400000006</v>
      </c>
      <c r="K362" s="119">
        <v>43227</v>
      </c>
      <c r="L362" s="117">
        <v>12955</v>
      </c>
      <c r="M362" s="117" t="s">
        <v>2233</v>
      </c>
      <c r="N362" s="117"/>
    </row>
    <row r="363" spans="1:14">
      <c r="A363" s="117" t="s">
        <v>2359</v>
      </c>
      <c r="B363" s="117" t="s">
        <v>395</v>
      </c>
      <c r="C363" s="117">
        <v>20</v>
      </c>
      <c r="D363" s="117">
        <v>20.2</v>
      </c>
      <c r="E363" s="117">
        <v>18.899999999999999</v>
      </c>
      <c r="F363" s="117">
        <v>19.100000000000001</v>
      </c>
      <c r="G363" s="117">
        <v>18.899999999999999</v>
      </c>
      <c r="H363" s="117">
        <v>19.850000000000001</v>
      </c>
      <c r="I363" s="117">
        <v>38585</v>
      </c>
      <c r="J363" s="117">
        <v>749846.85</v>
      </c>
      <c r="K363" s="119">
        <v>43227</v>
      </c>
      <c r="L363" s="117">
        <v>186</v>
      </c>
      <c r="M363" s="117" t="s">
        <v>2360</v>
      </c>
      <c r="N363" s="117"/>
    </row>
    <row r="364" spans="1:14">
      <c r="A364" s="117" t="s">
        <v>66</v>
      </c>
      <c r="B364" s="117" t="s">
        <v>395</v>
      </c>
      <c r="C364" s="117">
        <v>154.9</v>
      </c>
      <c r="D364" s="117">
        <v>154.9</v>
      </c>
      <c r="E364" s="117">
        <v>151.30000000000001</v>
      </c>
      <c r="F364" s="117">
        <v>153.80000000000001</v>
      </c>
      <c r="G364" s="117">
        <v>154</v>
      </c>
      <c r="H364" s="117">
        <v>153.9</v>
      </c>
      <c r="I364" s="117">
        <v>623078</v>
      </c>
      <c r="J364" s="117">
        <v>95622185</v>
      </c>
      <c r="K364" s="119">
        <v>43227</v>
      </c>
      <c r="L364" s="117">
        <v>11161</v>
      </c>
      <c r="M364" s="117" t="s">
        <v>790</v>
      </c>
      <c r="N364" s="117"/>
    </row>
    <row r="365" spans="1:14">
      <c r="A365" s="117" t="s">
        <v>791</v>
      </c>
      <c r="B365" s="117" t="s">
        <v>395</v>
      </c>
      <c r="C365" s="117">
        <v>666.85</v>
      </c>
      <c r="D365" s="117">
        <v>675</v>
      </c>
      <c r="E365" s="117">
        <v>641</v>
      </c>
      <c r="F365" s="117">
        <v>663.3</v>
      </c>
      <c r="G365" s="117">
        <v>675</v>
      </c>
      <c r="H365" s="117">
        <v>665.9</v>
      </c>
      <c r="I365" s="117">
        <v>11319</v>
      </c>
      <c r="J365" s="117">
        <v>7410094.7999999998</v>
      </c>
      <c r="K365" s="119">
        <v>43227</v>
      </c>
      <c r="L365" s="117">
        <v>334</v>
      </c>
      <c r="M365" s="117" t="s">
        <v>792</v>
      </c>
      <c r="N365" s="117"/>
    </row>
    <row r="366" spans="1:14">
      <c r="A366" s="117" t="s">
        <v>2935</v>
      </c>
      <c r="B366" s="117" t="s">
        <v>395</v>
      </c>
      <c r="C366" s="117">
        <v>81.5</v>
      </c>
      <c r="D366" s="117">
        <v>81.5</v>
      </c>
      <c r="E366" s="117">
        <v>76.5</v>
      </c>
      <c r="F366" s="117">
        <v>77.099999999999994</v>
      </c>
      <c r="G366" s="117">
        <v>77.099999999999994</v>
      </c>
      <c r="H366" s="117">
        <v>79.8</v>
      </c>
      <c r="I366" s="117">
        <v>56156</v>
      </c>
      <c r="J366" s="117">
        <v>4338923.95</v>
      </c>
      <c r="K366" s="119">
        <v>43227</v>
      </c>
      <c r="L366" s="117">
        <v>227</v>
      </c>
      <c r="M366" s="117" t="s">
        <v>2936</v>
      </c>
      <c r="N366" s="117"/>
    </row>
    <row r="367" spans="1:14">
      <c r="A367" s="117" t="s">
        <v>3233</v>
      </c>
      <c r="B367" s="117" t="s">
        <v>395</v>
      </c>
      <c r="C367" s="117">
        <v>260</v>
      </c>
      <c r="D367" s="117">
        <v>274.89</v>
      </c>
      <c r="E367" s="117">
        <v>260</v>
      </c>
      <c r="F367" s="117">
        <v>272</v>
      </c>
      <c r="G367" s="117">
        <v>272</v>
      </c>
      <c r="H367" s="117">
        <v>262.31</v>
      </c>
      <c r="I367" s="117">
        <v>40</v>
      </c>
      <c r="J367" s="117">
        <v>10603.02</v>
      </c>
      <c r="K367" s="119">
        <v>43227</v>
      </c>
      <c r="L367" s="117">
        <v>13</v>
      </c>
      <c r="M367" s="117" t="s">
        <v>3234</v>
      </c>
      <c r="N367" s="117"/>
    </row>
    <row r="368" spans="1:14">
      <c r="A368" s="117" t="s">
        <v>793</v>
      </c>
      <c r="B368" s="117" t="s">
        <v>395</v>
      </c>
      <c r="C368" s="117">
        <v>168.2</v>
      </c>
      <c r="D368" s="117">
        <v>170.45</v>
      </c>
      <c r="E368" s="117">
        <v>163.4</v>
      </c>
      <c r="F368" s="117">
        <v>168.2</v>
      </c>
      <c r="G368" s="117">
        <v>167.5</v>
      </c>
      <c r="H368" s="117">
        <v>168.9</v>
      </c>
      <c r="I368" s="117">
        <v>3237577</v>
      </c>
      <c r="J368" s="117">
        <v>541965833.54999995</v>
      </c>
      <c r="K368" s="119">
        <v>43227</v>
      </c>
      <c r="L368" s="117">
        <v>30233</v>
      </c>
      <c r="M368" s="117" t="s">
        <v>794</v>
      </c>
      <c r="N368" s="117"/>
    </row>
    <row r="369" spans="1:14">
      <c r="A369" s="117" t="s">
        <v>2480</v>
      </c>
      <c r="B369" s="117" t="s">
        <v>395</v>
      </c>
      <c r="C369" s="117">
        <v>766.45</v>
      </c>
      <c r="D369" s="117">
        <v>773.95</v>
      </c>
      <c r="E369" s="117">
        <v>735.1</v>
      </c>
      <c r="F369" s="117">
        <v>738.35</v>
      </c>
      <c r="G369" s="117">
        <v>738.9</v>
      </c>
      <c r="H369" s="117">
        <v>764.75</v>
      </c>
      <c r="I369" s="117">
        <v>81157</v>
      </c>
      <c r="J369" s="117">
        <v>60373679.950000003</v>
      </c>
      <c r="K369" s="119">
        <v>43227</v>
      </c>
      <c r="L369" s="117">
        <v>4350</v>
      </c>
      <c r="M369" s="117" t="s">
        <v>2481</v>
      </c>
      <c r="N369" s="117"/>
    </row>
    <row r="370" spans="1:14">
      <c r="A370" s="117" t="s">
        <v>795</v>
      </c>
      <c r="B370" s="117" t="s">
        <v>395</v>
      </c>
      <c r="C370" s="117">
        <v>164.6</v>
      </c>
      <c r="D370" s="117">
        <v>167.8</v>
      </c>
      <c r="E370" s="117">
        <v>164.5</v>
      </c>
      <c r="F370" s="117">
        <v>167.45</v>
      </c>
      <c r="G370" s="117">
        <v>167.45</v>
      </c>
      <c r="H370" s="117">
        <v>164.2</v>
      </c>
      <c r="I370" s="117">
        <v>131060</v>
      </c>
      <c r="J370" s="117">
        <v>21890930.649999999</v>
      </c>
      <c r="K370" s="119">
        <v>43227</v>
      </c>
      <c r="L370" s="117">
        <v>3075</v>
      </c>
      <c r="M370" s="117" t="s">
        <v>796</v>
      </c>
      <c r="N370" s="117"/>
    </row>
    <row r="371" spans="1:14">
      <c r="A371" s="117" t="s">
        <v>797</v>
      </c>
      <c r="B371" s="117" t="s">
        <v>395</v>
      </c>
      <c r="C371" s="117">
        <v>675</v>
      </c>
      <c r="D371" s="117">
        <v>677.4</v>
      </c>
      <c r="E371" s="117">
        <v>656</v>
      </c>
      <c r="F371" s="117">
        <v>658.95</v>
      </c>
      <c r="G371" s="117">
        <v>661.8</v>
      </c>
      <c r="H371" s="117">
        <v>677.85</v>
      </c>
      <c r="I371" s="117">
        <v>6990</v>
      </c>
      <c r="J371" s="117">
        <v>4639860.55</v>
      </c>
      <c r="K371" s="119">
        <v>43227</v>
      </c>
      <c r="L371" s="117">
        <v>330</v>
      </c>
      <c r="M371" s="117" t="s">
        <v>798</v>
      </c>
      <c r="N371" s="117"/>
    </row>
    <row r="372" spans="1:14">
      <c r="A372" s="117" t="s">
        <v>799</v>
      </c>
      <c r="B372" s="117" t="s">
        <v>395</v>
      </c>
      <c r="C372" s="117">
        <v>973.55</v>
      </c>
      <c r="D372" s="117">
        <v>993.45</v>
      </c>
      <c r="E372" s="117">
        <v>966.3</v>
      </c>
      <c r="F372" s="117">
        <v>989.5</v>
      </c>
      <c r="G372" s="117">
        <v>989</v>
      </c>
      <c r="H372" s="117">
        <v>971.95</v>
      </c>
      <c r="I372" s="117">
        <v>651452</v>
      </c>
      <c r="J372" s="117">
        <v>638925481.85000002</v>
      </c>
      <c r="K372" s="119">
        <v>43227</v>
      </c>
      <c r="L372" s="117">
        <v>15652</v>
      </c>
      <c r="M372" s="117" t="s">
        <v>800</v>
      </c>
      <c r="N372" s="117"/>
    </row>
    <row r="373" spans="1:14">
      <c r="A373" s="117" t="s">
        <v>801</v>
      </c>
      <c r="B373" s="117" t="s">
        <v>395</v>
      </c>
      <c r="C373" s="117">
        <v>22</v>
      </c>
      <c r="D373" s="117">
        <v>22</v>
      </c>
      <c r="E373" s="117">
        <v>20.6</v>
      </c>
      <c r="F373" s="117">
        <v>21.35</v>
      </c>
      <c r="G373" s="117">
        <v>21.45</v>
      </c>
      <c r="H373" s="117">
        <v>21.6</v>
      </c>
      <c r="I373" s="117">
        <v>41449</v>
      </c>
      <c r="J373" s="117">
        <v>884821.35</v>
      </c>
      <c r="K373" s="119">
        <v>43227</v>
      </c>
      <c r="L373" s="117">
        <v>208</v>
      </c>
      <c r="M373" s="117" t="s">
        <v>802</v>
      </c>
      <c r="N373" s="117"/>
    </row>
    <row r="374" spans="1:14">
      <c r="A374" s="117" t="s">
        <v>803</v>
      </c>
      <c r="B374" s="117" t="s">
        <v>395</v>
      </c>
      <c r="C374" s="117">
        <v>260.95</v>
      </c>
      <c r="D374" s="117">
        <v>265</v>
      </c>
      <c r="E374" s="117">
        <v>258.10000000000002</v>
      </c>
      <c r="F374" s="117">
        <v>261.39999999999998</v>
      </c>
      <c r="G374" s="117">
        <v>259.89999999999998</v>
      </c>
      <c r="H374" s="117">
        <v>259.75</v>
      </c>
      <c r="I374" s="117">
        <v>37771</v>
      </c>
      <c r="J374" s="117">
        <v>9905330.3499999996</v>
      </c>
      <c r="K374" s="119">
        <v>43227</v>
      </c>
      <c r="L374" s="117">
        <v>1250</v>
      </c>
      <c r="M374" s="117" t="s">
        <v>804</v>
      </c>
      <c r="N374" s="117"/>
    </row>
    <row r="375" spans="1:14">
      <c r="A375" s="117" t="s">
        <v>2361</v>
      </c>
      <c r="B375" s="117" t="s">
        <v>395</v>
      </c>
      <c r="C375" s="117">
        <v>67.150000000000006</v>
      </c>
      <c r="D375" s="117">
        <v>68.2</v>
      </c>
      <c r="E375" s="117">
        <v>67.05</v>
      </c>
      <c r="F375" s="117">
        <v>67.599999999999994</v>
      </c>
      <c r="G375" s="117">
        <v>67.7</v>
      </c>
      <c r="H375" s="117">
        <v>67.349999999999994</v>
      </c>
      <c r="I375" s="117">
        <v>32293</v>
      </c>
      <c r="J375" s="117">
        <v>2179045.2999999998</v>
      </c>
      <c r="K375" s="119">
        <v>43227</v>
      </c>
      <c r="L375" s="117">
        <v>210</v>
      </c>
      <c r="M375" s="117" t="s">
        <v>2362</v>
      </c>
      <c r="N375" s="117"/>
    </row>
    <row r="376" spans="1:14">
      <c r="A376" s="117" t="s">
        <v>2580</v>
      </c>
      <c r="B376" s="117" t="s">
        <v>395</v>
      </c>
      <c r="C376" s="117">
        <v>4.1500000000000004</v>
      </c>
      <c r="D376" s="117">
        <v>4.3499999999999996</v>
      </c>
      <c r="E376" s="117">
        <v>4</v>
      </c>
      <c r="F376" s="117">
        <v>4.05</v>
      </c>
      <c r="G376" s="117">
        <v>4.2</v>
      </c>
      <c r="H376" s="117">
        <v>4.1500000000000004</v>
      </c>
      <c r="I376" s="117">
        <v>67519</v>
      </c>
      <c r="J376" s="117">
        <v>278730.7</v>
      </c>
      <c r="K376" s="119">
        <v>43227</v>
      </c>
      <c r="L376" s="117">
        <v>112</v>
      </c>
      <c r="M376" s="117" t="s">
        <v>2581</v>
      </c>
      <c r="N376" s="117"/>
    </row>
    <row r="377" spans="1:14">
      <c r="A377" s="117" t="s">
        <v>3527</v>
      </c>
      <c r="B377" s="117" t="s">
        <v>395</v>
      </c>
      <c r="C377" s="117">
        <v>2.6</v>
      </c>
      <c r="D377" s="117">
        <v>2.6</v>
      </c>
      <c r="E377" s="117">
        <v>2.6</v>
      </c>
      <c r="F377" s="117">
        <v>2.6</v>
      </c>
      <c r="G377" s="117">
        <v>2.6</v>
      </c>
      <c r="H377" s="117">
        <v>2.6</v>
      </c>
      <c r="I377" s="117">
        <v>401</v>
      </c>
      <c r="J377" s="117">
        <v>1042.5999999999999</v>
      </c>
      <c r="K377" s="119">
        <v>43227</v>
      </c>
      <c r="L377" s="117">
        <v>3</v>
      </c>
      <c r="M377" s="117" t="s">
        <v>3261</v>
      </c>
      <c r="N377" s="117"/>
    </row>
    <row r="378" spans="1:14">
      <c r="A378" s="117" t="s">
        <v>2791</v>
      </c>
      <c r="B378" s="117" t="s">
        <v>395</v>
      </c>
      <c r="C378" s="117">
        <v>33.799999999999997</v>
      </c>
      <c r="D378" s="117">
        <v>35.5</v>
      </c>
      <c r="E378" s="117">
        <v>32.5</v>
      </c>
      <c r="F378" s="117">
        <v>32.700000000000003</v>
      </c>
      <c r="G378" s="117">
        <v>32.6</v>
      </c>
      <c r="H378" s="117">
        <v>35.25</v>
      </c>
      <c r="I378" s="117">
        <v>11698</v>
      </c>
      <c r="J378" s="117">
        <v>387889.35</v>
      </c>
      <c r="K378" s="119">
        <v>43227</v>
      </c>
      <c r="L378" s="117">
        <v>55</v>
      </c>
      <c r="M378" s="117" t="s">
        <v>2792</v>
      </c>
      <c r="N378" s="117"/>
    </row>
    <row r="379" spans="1:14">
      <c r="A379" s="117" t="s">
        <v>805</v>
      </c>
      <c r="B379" s="117" t="s">
        <v>395</v>
      </c>
      <c r="C379" s="117">
        <v>300.7</v>
      </c>
      <c r="D379" s="117">
        <v>305</v>
      </c>
      <c r="E379" s="117">
        <v>298.10000000000002</v>
      </c>
      <c r="F379" s="117">
        <v>299.7</v>
      </c>
      <c r="G379" s="117">
        <v>299.75</v>
      </c>
      <c r="H379" s="117">
        <v>300.45</v>
      </c>
      <c r="I379" s="117">
        <v>51738</v>
      </c>
      <c r="J379" s="117">
        <v>15540751.050000001</v>
      </c>
      <c r="K379" s="119">
        <v>43227</v>
      </c>
      <c r="L379" s="117">
        <v>1844</v>
      </c>
      <c r="M379" s="117" t="s">
        <v>806</v>
      </c>
      <c r="N379" s="117"/>
    </row>
    <row r="380" spans="1:14">
      <c r="A380" s="117" t="s">
        <v>807</v>
      </c>
      <c r="B380" s="117" t="s">
        <v>395</v>
      </c>
      <c r="C380" s="117">
        <v>486.05</v>
      </c>
      <c r="D380" s="117">
        <v>494</v>
      </c>
      <c r="E380" s="117">
        <v>486.05</v>
      </c>
      <c r="F380" s="117">
        <v>489.9</v>
      </c>
      <c r="G380" s="117">
        <v>488.5</v>
      </c>
      <c r="H380" s="117">
        <v>479.8</v>
      </c>
      <c r="I380" s="117">
        <v>44992</v>
      </c>
      <c r="J380" s="117">
        <v>22052179.300000001</v>
      </c>
      <c r="K380" s="119">
        <v>43227</v>
      </c>
      <c r="L380" s="117">
        <v>1716</v>
      </c>
      <c r="M380" s="117" t="s">
        <v>808</v>
      </c>
      <c r="N380" s="117"/>
    </row>
    <row r="381" spans="1:14">
      <c r="A381" s="117" t="s">
        <v>2937</v>
      </c>
      <c r="B381" s="117" t="s">
        <v>395</v>
      </c>
      <c r="C381" s="117">
        <v>17.649999999999999</v>
      </c>
      <c r="D381" s="117">
        <v>17.649999999999999</v>
      </c>
      <c r="E381" s="117">
        <v>16.8</v>
      </c>
      <c r="F381" s="117">
        <v>16.899999999999999</v>
      </c>
      <c r="G381" s="117">
        <v>16.899999999999999</v>
      </c>
      <c r="H381" s="117">
        <v>17.5</v>
      </c>
      <c r="I381" s="117">
        <v>107073</v>
      </c>
      <c r="J381" s="117">
        <v>1814857.95</v>
      </c>
      <c r="K381" s="119">
        <v>43227</v>
      </c>
      <c r="L381" s="117">
        <v>138</v>
      </c>
      <c r="M381" s="117" t="s">
        <v>2938</v>
      </c>
      <c r="N381" s="117"/>
    </row>
    <row r="382" spans="1:14">
      <c r="A382" s="117" t="s">
        <v>809</v>
      </c>
      <c r="B382" s="117" t="s">
        <v>395</v>
      </c>
      <c r="C382" s="117">
        <v>3400</v>
      </c>
      <c r="D382" s="117">
        <v>3400</v>
      </c>
      <c r="E382" s="117">
        <v>3302.5</v>
      </c>
      <c r="F382" s="117">
        <v>3314.3</v>
      </c>
      <c r="G382" s="117">
        <v>3310.1</v>
      </c>
      <c r="H382" s="117">
        <v>3364.2</v>
      </c>
      <c r="I382" s="117">
        <v>833</v>
      </c>
      <c r="J382" s="117">
        <v>2788584.65</v>
      </c>
      <c r="K382" s="119">
        <v>43227</v>
      </c>
      <c r="L382" s="117">
        <v>183</v>
      </c>
      <c r="M382" s="117" t="s">
        <v>810</v>
      </c>
      <c r="N382" s="117"/>
    </row>
    <row r="383" spans="1:14">
      <c r="A383" s="117" t="s">
        <v>811</v>
      </c>
      <c r="B383" s="117" t="s">
        <v>395</v>
      </c>
      <c r="C383" s="117">
        <v>1375</v>
      </c>
      <c r="D383" s="117">
        <v>1385</v>
      </c>
      <c r="E383" s="117">
        <v>1360.1</v>
      </c>
      <c r="F383" s="117">
        <v>1381.65</v>
      </c>
      <c r="G383" s="117">
        <v>1376.25</v>
      </c>
      <c r="H383" s="117">
        <v>1357.4</v>
      </c>
      <c r="I383" s="117">
        <v>17628</v>
      </c>
      <c r="J383" s="117">
        <v>24290559.25</v>
      </c>
      <c r="K383" s="119">
        <v>43227</v>
      </c>
      <c r="L383" s="117">
        <v>611</v>
      </c>
      <c r="M383" s="117" t="s">
        <v>812</v>
      </c>
      <c r="N383" s="117"/>
    </row>
    <row r="384" spans="1:14">
      <c r="A384" s="117" t="s">
        <v>67</v>
      </c>
      <c r="B384" s="117" t="s">
        <v>395</v>
      </c>
      <c r="C384" s="117">
        <v>249</v>
      </c>
      <c r="D384" s="117">
        <v>269</v>
      </c>
      <c r="E384" s="117">
        <v>242.25</v>
      </c>
      <c r="F384" s="117">
        <v>262.3</v>
      </c>
      <c r="G384" s="117">
        <v>261.5</v>
      </c>
      <c r="H384" s="117">
        <v>248.6</v>
      </c>
      <c r="I384" s="117">
        <v>14319122</v>
      </c>
      <c r="J384" s="117">
        <v>3697695846.4499998</v>
      </c>
      <c r="K384" s="119">
        <v>43227</v>
      </c>
      <c r="L384" s="117">
        <v>87362</v>
      </c>
      <c r="M384" s="117" t="s">
        <v>813</v>
      </c>
      <c r="N384" s="117"/>
    </row>
    <row r="385" spans="1:14">
      <c r="A385" s="117" t="s">
        <v>2582</v>
      </c>
      <c r="B385" s="117" t="s">
        <v>395</v>
      </c>
      <c r="C385" s="117">
        <v>51.4</v>
      </c>
      <c r="D385" s="117">
        <v>51.4</v>
      </c>
      <c r="E385" s="117">
        <v>50.55</v>
      </c>
      <c r="F385" s="117">
        <v>50.95</v>
      </c>
      <c r="G385" s="117">
        <v>50.8</v>
      </c>
      <c r="H385" s="117">
        <v>50.4</v>
      </c>
      <c r="I385" s="117">
        <v>42066</v>
      </c>
      <c r="J385" s="117">
        <v>2148470.35</v>
      </c>
      <c r="K385" s="119">
        <v>43227</v>
      </c>
      <c r="L385" s="117">
        <v>317</v>
      </c>
      <c r="M385" s="117" t="s">
        <v>2583</v>
      </c>
      <c r="N385" s="117"/>
    </row>
    <row r="386" spans="1:14">
      <c r="A386" s="117" t="s">
        <v>2333</v>
      </c>
      <c r="B386" s="117" t="s">
        <v>395</v>
      </c>
      <c r="C386" s="117">
        <v>396</v>
      </c>
      <c r="D386" s="117">
        <v>409.8</v>
      </c>
      <c r="E386" s="117">
        <v>391</v>
      </c>
      <c r="F386" s="117">
        <v>399.7</v>
      </c>
      <c r="G386" s="117">
        <v>399.9</v>
      </c>
      <c r="H386" s="117">
        <v>395.9</v>
      </c>
      <c r="I386" s="117">
        <v>4746</v>
      </c>
      <c r="J386" s="117">
        <v>1905042.4</v>
      </c>
      <c r="K386" s="119">
        <v>43227</v>
      </c>
      <c r="L386" s="117">
        <v>268</v>
      </c>
      <c r="M386" s="117" t="s">
        <v>427</v>
      </c>
      <c r="N386" s="117"/>
    </row>
    <row r="387" spans="1:14">
      <c r="A387" s="117" t="s">
        <v>816</v>
      </c>
      <c r="B387" s="117" t="s">
        <v>395</v>
      </c>
      <c r="C387" s="117">
        <v>75.95</v>
      </c>
      <c r="D387" s="117">
        <v>81</v>
      </c>
      <c r="E387" s="117">
        <v>75.7</v>
      </c>
      <c r="F387" s="117">
        <v>78.900000000000006</v>
      </c>
      <c r="G387" s="117">
        <v>79.5</v>
      </c>
      <c r="H387" s="117">
        <v>75.25</v>
      </c>
      <c r="I387" s="117">
        <v>1804913</v>
      </c>
      <c r="J387" s="117">
        <v>141940903.05000001</v>
      </c>
      <c r="K387" s="119">
        <v>43227</v>
      </c>
      <c r="L387" s="117">
        <v>8386</v>
      </c>
      <c r="M387" s="117" t="s">
        <v>817</v>
      </c>
      <c r="N387" s="117"/>
    </row>
    <row r="388" spans="1:14">
      <c r="A388" s="117" t="s">
        <v>2235</v>
      </c>
      <c r="B388" s="117" t="s">
        <v>395</v>
      </c>
      <c r="C388" s="117">
        <v>57</v>
      </c>
      <c r="D388" s="117">
        <v>58.15</v>
      </c>
      <c r="E388" s="117">
        <v>55.8</v>
      </c>
      <c r="F388" s="117">
        <v>57.4</v>
      </c>
      <c r="G388" s="117">
        <v>57.55</v>
      </c>
      <c r="H388" s="117">
        <v>56.5</v>
      </c>
      <c r="I388" s="117">
        <v>3189112</v>
      </c>
      <c r="J388" s="117">
        <v>181508147.55000001</v>
      </c>
      <c r="K388" s="119">
        <v>43227</v>
      </c>
      <c r="L388" s="117">
        <v>8236</v>
      </c>
      <c r="M388" s="117" t="s">
        <v>815</v>
      </c>
      <c r="N388" s="117"/>
    </row>
    <row r="389" spans="1:14">
      <c r="A389" s="117" t="s">
        <v>818</v>
      </c>
      <c r="B389" s="117" t="s">
        <v>395</v>
      </c>
      <c r="C389" s="117">
        <v>263.75</v>
      </c>
      <c r="D389" s="117">
        <v>263.75</v>
      </c>
      <c r="E389" s="117">
        <v>249.25</v>
      </c>
      <c r="F389" s="117">
        <v>250.2</v>
      </c>
      <c r="G389" s="117">
        <v>250.05</v>
      </c>
      <c r="H389" s="117">
        <v>255.05</v>
      </c>
      <c r="I389" s="117">
        <v>93764</v>
      </c>
      <c r="J389" s="117">
        <v>23798101.449999999</v>
      </c>
      <c r="K389" s="119">
        <v>43227</v>
      </c>
      <c r="L389" s="117">
        <v>3712</v>
      </c>
      <c r="M389" s="117" t="s">
        <v>819</v>
      </c>
      <c r="N389" s="117"/>
    </row>
    <row r="390" spans="1:14">
      <c r="A390" s="117" t="s">
        <v>2473</v>
      </c>
      <c r="B390" s="117" t="s">
        <v>395</v>
      </c>
      <c r="C390" s="117">
        <v>69.099999999999994</v>
      </c>
      <c r="D390" s="117">
        <v>69.900000000000006</v>
      </c>
      <c r="E390" s="117">
        <v>68.3</v>
      </c>
      <c r="F390" s="117">
        <v>68.650000000000006</v>
      </c>
      <c r="G390" s="117">
        <v>68.3</v>
      </c>
      <c r="H390" s="117">
        <v>69.05</v>
      </c>
      <c r="I390" s="117">
        <v>16885</v>
      </c>
      <c r="J390" s="117">
        <v>1166748.1499999999</v>
      </c>
      <c r="K390" s="119">
        <v>43227</v>
      </c>
      <c r="L390" s="117">
        <v>275</v>
      </c>
      <c r="M390" s="117" t="s">
        <v>820</v>
      </c>
      <c r="N390" s="117"/>
    </row>
    <row r="391" spans="1:14">
      <c r="A391" s="117" t="s">
        <v>68</v>
      </c>
      <c r="B391" s="117" t="s">
        <v>395</v>
      </c>
      <c r="C391" s="117">
        <v>100.55</v>
      </c>
      <c r="D391" s="117">
        <v>103</v>
      </c>
      <c r="E391" s="117">
        <v>100.55</v>
      </c>
      <c r="F391" s="117">
        <v>101.2</v>
      </c>
      <c r="G391" s="117">
        <v>101.35</v>
      </c>
      <c r="H391" s="117">
        <v>100.05</v>
      </c>
      <c r="I391" s="117">
        <v>9621459</v>
      </c>
      <c r="J391" s="117">
        <v>976023862.75</v>
      </c>
      <c r="K391" s="119">
        <v>43227</v>
      </c>
      <c r="L391" s="117">
        <v>32518</v>
      </c>
      <c r="M391" s="117" t="s">
        <v>821</v>
      </c>
      <c r="N391" s="117"/>
    </row>
    <row r="392" spans="1:14">
      <c r="A392" s="117" t="s">
        <v>822</v>
      </c>
      <c r="B392" s="117" t="s">
        <v>395</v>
      </c>
      <c r="C392" s="117">
        <v>36.4</v>
      </c>
      <c r="D392" s="117">
        <v>36.549999999999997</v>
      </c>
      <c r="E392" s="117">
        <v>35.9</v>
      </c>
      <c r="F392" s="117">
        <v>36.299999999999997</v>
      </c>
      <c r="G392" s="117">
        <v>36.15</v>
      </c>
      <c r="H392" s="117">
        <v>36.049999999999997</v>
      </c>
      <c r="I392" s="117">
        <v>282610</v>
      </c>
      <c r="J392" s="117">
        <v>10229127.300000001</v>
      </c>
      <c r="K392" s="119">
        <v>43227</v>
      </c>
      <c r="L392" s="117">
        <v>1571</v>
      </c>
      <c r="M392" s="117" t="s">
        <v>823</v>
      </c>
      <c r="N392" s="117"/>
    </row>
    <row r="393" spans="1:14">
      <c r="A393" s="117" t="s">
        <v>824</v>
      </c>
      <c r="B393" s="117" t="s">
        <v>395</v>
      </c>
      <c r="C393" s="117">
        <v>37.35</v>
      </c>
      <c r="D393" s="117">
        <v>37.35</v>
      </c>
      <c r="E393" s="117">
        <v>34.700000000000003</v>
      </c>
      <c r="F393" s="117">
        <v>34.950000000000003</v>
      </c>
      <c r="G393" s="117">
        <v>35.200000000000003</v>
      </c>
      <c r="H393" s="117">
        <v>35.6</v>
      </c>
      <c r="I393" s="117">
        <v>3191</v>
      </c>
      <c r="J393" s="117">
        <v>112382.7</v>
      </c>
      <c r="K393" s="119">
        <v>43227</v>
      </c>
      <c r="L393" s="117">
        <v>47</v>
      </c>
      <c r="M393" s="117" t="s">
        <v>825</v>
      </c>
      <c r="N393" s="117"/>
    </row>
    <row r="394" spans="1:14">
      <c r="A394" s="117" t="s">
        <v>826</v>
      </c>
      <c r="B394" s="117" t="s">
        <v>395</v>
      </c>
      <c r="C394" s="117">
        <v>899.9</v>
      </c>
      <c r="D394" s="117">
        <v>900</v>
      </c>
      <c r="E394" s="117">
        <v>878</v>
      </c>
      <c r="F394" s="117">
        <v>887.65</v>
      </c>
      <c r="G394" s="117">
        <v>899.8</v>
      </c>
      <c r="H394" s="117">
        <v>888.1</v>
      </c>
      <c r="I394" s="117">
        <v>2505</v>
      </c>
      <c r="J394" s="117">
        <v>2230160.35</v>
      </c>
      <c r="K394" s="119">
        <v>43227</v>
      </c>
      <c r="L394" s="117">
        <v>257</v>
      </c>
      <c r="M394" s="117" t="s">
        <v>827</v>
      </c>
      <c r="N394" s="117"/>
    </row>
    <row r="395" spans="1:14">
      <c r="A395" s="117" t="s">
        <v>828</v>
      </c>
      <c r="B395" s="117" t="s">
        <v>395</v>
      </c>
      <c r="C395" s="117">
        <v>212.4</v>
      </c>
      <c r="D395" s="117">
        <v>227.7</v>
      </c>
      <c r="E395" s="117">
        <v>210.9</v>
      </c>
      <c r="F395" s="117">
        <v>217.9</v>
      </c>
      <c r="G395" s="117">
        <v>219.05</v>
      </c>
      <c r="H395" s="117">
        <v>210.95</v>
      </c>
      <c r="I395" s="117">
        <v>438079</v>
      </c>
      <c r="J395" s="117">
        <v>95847228.450000003</v>
      </c>
      <c r="K395" s="119">
        <v>43227</v>
      </c>
      <c r="L395" s="117">
        <v>7168</v>
      </c>
      <c r="M395" s="117" t="s">
        <v>829</v>
      </c>
      <c r="N395" s="117"/>
    </row>
    <row r="396" spans="1:14">
      <c r="A396" s="117" t="s">
        <v>831</v>
      </c>
      <c r="B396" s="117" t="s">
        <v>395</v>
      </c>
      <c r="C396" s="117">
        <v>683.05</v>
      </c>
      <c r="D396" s="117">
        <v>689.8</v>
      </c>
      <c r="E396" s="117">
        <v>679.95</v>
      </c>
      <c r="F396" s="117">
        <v>680.45</v>
      </c>
      <c r="G396" s="117">
        <v>680</v>
      </c>
      <c r="H396" s="117">
        <v>682.2</v>
      </c>
      <c r="I396" s="117">
        <v>8925</v>
      </c>
      <c r="J396" s="117">
        <v>6080941.0499999998</v>
      </c>
      <c r="K396" s="119">
        <v>43227</v>
      </c>
      <c r="L396" s="117">
        <v>725</v>
      </c>
      <c r="M396" s="117" t="s">
        <v>832</v>
      </c>
      <c r="N396" s="117"/>
    </row>
    <row r="397" spans="1:14">
      <c r="A397" s="117" t="s">
        <v>833</v>
      </c>
      <c r="B397" s="117" t="s">
        <v>395</v>
      </c>
      <c r="C397" s="117">
        <v>661</v>
      </c>
      <c r="D397" s="117">
        <v>664.7</v>
      </c>
      <c r="E397" s="117">
        <v>655.5</v>
      </c>
      <c r="F397" s="117">
        <v>656.25</v>
      </c>
      <c r="G397" s="117">
        <v>655.6</v>
      </c>
      <c r="H397" s="117">
        <v>660.1</v>
      </c>
      <c r="I397" s="117">
        <v>10756</v>
      </c>
      <c r="J397" s="117">
        <v>7096318.4500000002</v>
      </c>
      <c r="K397" s="119">
        <v>43227</v>
      </c>
      <c r="L397" s="117">
        <v>419</v>
      </c>
      <c r="M397" s="117" t="s">
        <v>834</v>
      </c>
      <c r="N397" s="117"/>
    </row>
    <row r="398" spans="1:14">
      <c r="A398" s="117" t="s">
        <v>2939</v>
      </c>
      <c r="B398" s="117" t="s">
        <v>395</v>
      </c>
      <c r="C398" s="117">
        <v>56.5</v>
      </c>
      <c r="D398" s="117">
        <v>58.95</v>
      </c>
      <c r="E398" s="117">
        <v>56.5</v>
      </c>
      <c r="F398" s="117">
        <v>57.45</v>
      </c>
      <c r="G398" s="117">
        <v>58.45</v>
      </c>
      <c r="H398" s="117">
        <v>57.4</v>
      </c>
      <c r="I398" s="117">
        <v>1805</v>
      </c>
      <c r="J398" s="117">
        <v>104016.6</v>
      </c>
      <c r="K398" s="119">
        <v>43227</v>
      </c>
      <c r="L398" s="117">
        <v>34</v>
      </c>
      <c r="M398" s="117" t="s">
        <v>2940</v>
      </c>
      <c r="N398" s="117"/>
    </row>
    <row r="399" spans="1:14">
      <c r="A399" s="117" t="s">
        <v>835</v>
      </c>
      <c r="B399" s="117" t="s">
        <v>395</v>
      </c>
      <c r="C399" s="117">
        <v>425</v>
      </c>
      <c r="D399" s="117">
        <v>434.5</v>
      </c>
      <c r="E399" s="117">
        <v>424.55</v>
      </c>
      <c r="F399" s="117">
        <v>433.3</v>
      </c>
      <c r="G399" s="117">
        <v>434</v>
      </c>
      <c r="H399" s="117">
        <v>428.6</v>
      </c>
      <c r="I399" s="117">
        <v>20044</v>
      </c>
      <c r="J399" s="117">
        <v>8644405.8499999996</v>
      </c>
      <c r="K399" s="119">
        <v>43227</v>
      </c>
      <c r="L399" s="117">
        <v>696</v>
      </c>
      <c r="M399" s="117" t="s">
        <v>836</v>
      </c>
      <c r="N399" s="117"/>
    </row>
    <row r="400" spans="1:14">
      <c r="A400" s="117" t="s">
        <v>837</v>
      </c>
      <c r="B400" s="117" t="s">
        <v>395</v>
      </c>
      <c r="C400" s="117">
        <v>454</v>
      </c>
      <c r="D400" s="117">
        <v>460</v>
      </c>
      <c r="E400" s="117">
        <v>450.1</v>
      </c>
      <c r="F400" s="117">
        <v>455.5</v>
      </c>
      <c r="G400" s="117">
        <v>454.15</v>
      </c>
      <c r="H400" s="117">
        <v>453.35</v>
      </c>
      <c r="I400" s="117">
        <v>6131</v>
      </c>
      <c r="J400" s="117">
        <v>2792176</v>
      </c>
      <c r="K400" s="119">
        <v>43227</v>
      </c>
      <c r="L400" s="117">
        <v>718</v>
      </c>
      <c r="M400" s="117" t="s">
        <v>838</v>
      </c>
      <c r="N400" s="117"/>
    </row>
    <row r="401" spans="1:14">
      <c r="A401" s="117" t="s">
        <v>839</v>
      </c>
      <c r="B401" s="117" t="s">
        <v>395</v>
      </c>
      <c r="C401" s="117">
        <v>129.6</v>
      </c>
      <c r="D401" s="117">
        <v>131.05000000000001</v>
      </c>
      <c r="E401" s="117">
        <v>124.2</v>
      </c>
      <c r="F401" s="117">
        <v>125.3</v>
      </c>
      <c r="G401" s="117">
        <v>125.65</v>
      </c>
      <c r="H401" s="117">
        <v>129.1</v>
      </c>
      <c r="I401" s="117">
        <v>129226</v>
      </c>
      <c r="J401" s="117">
        <v>16356520.35</v>
      </c>
      <c r="K401" s="119">
        <v>43227</v>
      </c>
      <c r="L401" s="117">
        <v>2276</v>
      </c>
      <c r="M401" s="117" t="s">
        <v>840</v>
      </c>
      <c r="N401" s="117"/>
    </row>
    <row r="402" spans="1:14">
      <c r="A402" s="117" t="s">
        <v>841</v>
      </c>
      <c r="B402" s="117" t="s">
        <v>395</v>
      </c>
      <c r="C402" s="117">
        <v>159.65</v>
      </c>
      <c r="D402" s="117">
        <v>159.85</v>
      </c>
      <c r="E402" s="117">
        <v>155.05000000000001</v>
      </c>
      <c r="F402" s="117">
        <v>155.94999999999999</v>
      </c>
      <c r="G402" s="117">
        <v>155.4</v>
      </c>
      <c r="H402" s="117">
        <v>157.94999999999999</v>
      </c>
      <c r="I402" s="117">
        <v>4572188</v>
      </c>
      <c r="J402" s="117">
        <v>715551833.5</v>
      </c>
      <c r="K402" s="119">
        <v>43227</v>
      </c>
      <c r="L402" s="117">
        <v>20950</v>
      </c>
      <c r="M402" s="117" t="s">
        <v>842</v>
      </c>
      <c r="N402" s="117"/>
    </row>
    <row r="403" spans="1:14">
      <c r="A403" s="117" t="s">
        <v>2508</v>
      </c>
      <c r="B403" s="117" t="s">
        <v>395</v>
      </c>
      <c r="C403" s="117">
        <v>244</v>
      </c>
      <c r="D403" s="117">
        <v>244</v>
      </c>
      <c r="E403" s="117">
        <v>237</v>
      </c>
      <c r="F403" s="117">
        <v>240</v>
      </c>
      <c r="G403" s="117">
        <v>240</v>
      </c>
      <c r="H403" s="117">
        <v>240</v>
      </c>
      <c r="I403" s="117">
        <v>1163</v>
      </c>
      <c r="J403" s="117">
        <v>277715.5</v>
      </c>
      <c r="K403" s="119">
        <v>43227</v>
      </c>
      <c r="L403" s="117">
        <v>32</v>
      </c>
      <c r="M403" s="117" t="s">
        <v>2509</v>
      </c>
      <c r="N403" s="117"/>
    </row>
    <row r="404" spans="1:14">
      <c r="A404" s="117" t="s">
        <v>843</v>
      </c>
      <c r="B404" s="117" t="s">
        <v>395</v>
      </c>
      <c r="C404" s="117">
        <v>1549.35</v>
      </c>
      <c r="D404" s="117">
        <v>1549.4</v>
      </c>
      <c r="E404" s="117">
        <v>1515.4</v>
      </c>
      <c r="F404" s="117">
        <v>1527.1</v>
      </c>
      <c r="G404" s="117">
        <v>1525</v>
      </c>
      <c r="H404" s="117">
        <v>1539.35</v>
      </c>
      <c r="I404" s="117">
        <v>1086</v>
      </c>
      <c r="J404" s="117">
        <v>1660334.05</v>
      </c>
      <c r="K404" s="119">
        <v>43227</v>
      </c>
      <c r="L404" s="117">
        <v>85</v>
      </c>
      <c r="M404" s="117" t="s">
        <v>844</v>
      </c>
      <c r="N404" s="117"/>
    </row>
    <row r="405" spans="1:14">
      <c r="A405" s="117" t="s">
        <v>2816</v>
      </c>
      <c r="B405" s="117" t="s">
        <v>395</v>
      </c>
      <c r="C405" s="117">
        <v>600.29999999999995</v>
      </c>
      <c r="D405" s="117">
        <v>600.29999999999995</v>
      </c>
      <c r="E405" s="117">
        <v>577</v>
      </c>
      <c r="F405" s="117">
        <v>595</v>
      </c>
      <c r="G405" s="117">
        <v>595</v>
      </c>
      <c r="H405" s="117">
        <v>595.20000000000005</v>
      </c>
      <c r="I405" s="117">
        <v>155992</v>
      </c>
      <c r="J405" s="117">
        <v>92460163.150000006</v>
      </c>
      <c r="K405" s="119">
        <v>43227</v>
      </c>
      <c r="L405" s="117">
        <v>6080</v>
      </c>
      <c r="M405" s="117" t="s">
        <v>2817</v>
      </c>
      <c r="N405" s="117"/>
    </row>
    <row r="406" spans="1:14">
      <c r="A406" s="117" t="s">
        <v>2820</v>
      </c>
      <c r="B406" s="117" t="s">
        <v>395</v>
      </c>
      <c r="C406" s="117">
        <v>695</v>
      </c>
      <c r="D406" s="117">
        <v>695</v>
      </c>
      <c r="E406" s="117">
        <v>681.1</v>
      </c>
      <c r="F406" s="117">
        <v>686.6</v>
      </c>
      <c r="G406" s="117">
        <v>685</v>
      </c>
      <c r="H406" s="117">
        <v>675.3</v>
      </c>
      <c r="I406" s="117">
        <v>6254</v>
      </c>
      <c r="J406" s="117">
        <v>4295272.3499999996</v>
      </c>
      <c r="K406" s="119">
        <v>43227</v>
      </c>
      <c r="L406" s="117">
        <v>649</v>
      </c>
      <c r="M406" s="117" t="s">
        <v>2821</v>
      </c>
      <c r="N406" s="117"/>
    </row>
    <row r="407" spans="1:14">
      <c r="A407" s="117" t="s">
        <v>845</v>
      </c>
      <c r="B407" s="117" t="s">
        <v>395</v>
      </c>
      <c r="C407" s="117">
        <v>63.5</v>
      </c>
      <c r="D407" s="117">
        <v>64.55</v>
      </c>
      <c r="E407" s="117">
        <v>60.1</v>
      </c>
      <c r="F407" s="117">
        <v>62.75</v>
      </c>
      <c r="G407" s="117">
        <v>63.05</v>
      </c>
      <c r="H407" s="117">
        <v>62.9</v>
      </c>
      <c r="I407" s="117">
        <v>14354969</v>
      </c>
      <c r="J407" s="117">
        <v>897878470.20000005</v>
      </c>
      <c r="K407" s="119">
        <v>43227</v>
      </c>
      <c r="L407" s="117">
        <v>40214</v>
      </c>
      <c r="M407" s="117" t="s">
        <v>846</v>
      </c>
      <c r="N407" s="117"/>
    </row>
    <row r="408" spans="1:14">
      <c r="A408" s="117" t="s">
        <v>847</v>
      </c>
      <c r="B408" s="117" t="s">
        <v>395</v>
      </c>
      <c r="C408" s="117">
        <v>152</v>
      </c>
      <c r="D408" s="117">
        <v>154.65</v>
      </c>
      <c r="E408" s="117">
        <v>151.1</v>
      </c>
      <c r="F408" s="117">
        <v>152.05000000000001</v>
      </c>
      <c r="G408" s="117">
        <v>152.5</v>
      </c>
      <c r="H408" s="117">
        <v>151.44999999999999</v>
      </c>
      <c r="I408" s="117">
        <v>50600</v>
      </c>
      <c r="J408" s="117">
        <v>7720220.7000000002</v>
      </c>
      <c r="K408" s="119">
        <v>43227</v>
      </c>
      <c r="L408" s="117">
        <v>1177</v>
      </c>
      <c r="M408" s="117" t="s">
        <v>848</v>
      </c>
      <c r="N408" s="117"/>
    </row>
    <row r="409" spans="1:14">
      <c r="A409" s="117" t="s">
        <v>849</v>
      </c>
      <c r="B409" s="117" t="s">
        <v>395</v>
      </c>
      <c r="C409" s="117">
        <v>282</v>
      </c>
      <c r="D409" s="117">
        <v>283.5</v>
      </c>
      <c r="E409" s="117">
        <v>274.14999999999998</v>
      </c>
      <c r="F409" s="117">
        <v>275.60000000000002</v>
      </c>
      <c r="G409" s="117">
        <v>275.60000000000002</v>
      </c>
      <c r="H409" s="117">
        <v>279.75</v>
      </c>
      <c r="I409" s="117">
        <v>46732</v>
      </c>
      <c r="J409" s="117">
        <v>13003817.949999999</v>
      </c>
      <c r="K409" s="119">
        <v>43227</v>
      </c>
      <c r="L409" s="117">
        <v>994</v>
      </c>
      <c r="M409" s="117" t="s">
        <v>850</v>
      </c>
      <c r="N409" s="117"/>
    </row>
    <row r="410" spans="1:14">
      <c r="A410" s="117" t="s">
        <v>69</v>
      </c>
      <c r="B410" s="117" t="s">
        <v>395</v>
      </c>
      <c r="C410" s="117">
        <v>330.2</v>
      </c>
      <c r="D410" s="117">
        <v>344.5</v>
      </c>
      <c r="E410" s="117">
        <v>326.8</v>
      </c>
      <c r="F410" s="117">
        <v>343.8</v>
      </c>
      <c r="G410" s="117">
        <v>344</v>
      </c>
      <c r="H410" s="117">
        <v>329.75</v>
      </c>
      <c r="I410" s="117">
        <v>4970239</v>
      </c>
      <c r="J410" s="117">
        <v>1679320257.1500001</v>
      </c>
      <c r="K410" s="119">
        <v>43227</v>
      </c>
      <c r="L410" s="117">
        <v>97720</v>
      </c>
      <c r="M410" s="117" t="s">
        <v>851</v>
      </c>
      <c r="N410" s="117"/>
    </row>
    <row r="411" spans="1:14">
      <c r="A411" s="117" t="s">
        <v>3326</v>
      </c>
      <c r="B411" s="117" t="s">
        <v>395</v>
      </c>
      <c r="C411" s="117">
        <v>7.35</v>
      </c>
      <c r="D411" s="117">
        <v>7.35</v>
      </c>
      <c r="E411" s="117">
        <v>7.05</v>
      </c>
      <c r="F411" s="117">
        <v>7.05</v>
      </c>
      <c r="G411" s="117">
        <v>7.05</v>
      </c>
      <c r="H411" s="117">
        <v>7.2</v>
      </c>
      <c r="I411" s="117">
        <v>43100</v>
      </c>
      <c r="J411" s="117">
        <v>308250</v>
      </c>
      <c r="K411" s="119">
        <v>43227</v>
      </c>
      <c r="L411" s="117">
        <v>11</v>
      </c>
      <c r="M411" s="117" t="s">
        <v>3327</v>
      </c>
      <c r="N411" s="117"/>
    </row>
    <row r="412" spans="1:14">
      <c r="A412" s="117" t="s">
        <v>3125</v>
      </c>
      <c r="B412" s="117" t="s">
        <v>395</v>
      </c>
      <c r="C412" s="117">
        <v>1470</v>
      </c>
      <c r="D412" s="117">
        <v>1485.7</v>
      </c>
      <c r="E412" s="117">
        <v>1445</v>
      </c>
      <c r="F412" s="117">
        <v>1458.1</v>
      </c>
      <c r="G412" s="117">
        <v>1461</v>
      </c>
      <c r="H412" s="117">
        <v>1459.2</v>
      </c>
      <c r="I412" s="117">
        <v>5663</v>
      </c>
      <c r="J412" s="117">
        <v>8285351.5499999998</v>
      </c>
      <c r="K412" s="119">
        <v>43227</v>
      </c>
      <c r="L412" s="117">
        <v>902</v>
      </c>
      <c r="M412" s="117" t="s">
        <v>3126</v>
      </c>
      <c r="N412" s="117"/>
    </row>
    <row r="413" spans="1:14">
      <c r="A413" s="117" t="s">
        <v>3328</v>
      </c>
      <c r="B413" s="117" t="s">
        <v>395</v>
      </c>
      <c r="C413" s="117">
        <v>41.5</v>
      </c>
      <c r="D413" s="117">
        <v>42.75</v>
      </c>
      <c r="E413" s="117">
        <v>41.5</v>
      </c>
      <c r="F413" s="117">
        <v>42.75</v>
      </c>
      <c r="G413" s="117">
        <v>42.75</v>
      </c>
      <c r="H413" s="117">
        <v>40.75</v>
      </c>
      <c r="I413" s="117">
        <v>20149</v>
      </c>
      <c r="J413" s="117">
        <v>855291.8</v>
      </c>
      <c r="K413" s="119">
        <v>43227</v>
      </c>
      <c r="L413" s="117">
        <v>38</v>
      </c>
      <c r="M413" s="117" t="s">
        <v>3329</v>
      </c>
      <c r="N413" s="117"/>
    </row>
    <row r="414" spans="1:14">
      <c r="A414" s="117" t="s">
        <v>2836</v>
      </c>
      <c r="B414" s="117" t="s">
        <v>395</v>
      </c>
      <c r="C414" s="117">
        <v>295.35000000000002</v>
      </c>
      <c r="D414" s="117">
        <v>295.35000000000002</v>
      </c>
      <c r="E414" s="117">
        <v>285</v>
      </c>
      <c r="F414" s="117">
        <v>293.39999999999998</v>
      </c>
      <c r="G414" s="117">
        <v>294.8</v>
      </c>
      <c r="H414" s="117">
        <v>282.95</v>
      </c>
      <c r="I414" s="117">
        <v>1589</v>
      </c>
      <c r="J414" s="117">
        <v>462150.95</v>
      </c>
      <c r="K414" s="119">
        <v>43227</v>
      </c>
      <c r="L414" s="117">
        <v>90</v>
      </c>
      <c r="M414" s="117" t="s">
        <v>2837</v>
      </c>
      <c r="N414" s="117"/>
    </row>
    <row r="415" spans="1:14">
      <c r="A415" s="117" t="s">
        <v>852</v>
      </c>
      <c r="B415" s="117" t="s">
        <v>395</v>
      </c>
      <c r="C415" s="117">
        <v>2.2999999999999998</v>
      </c>
      <c r="D415" s="117">
        <v>2.2999999999999998</v>
      </c>
      <c r="E415" s="117">
        <v>2.2000000000000002</v>
      </c>
      <c r="F415" s="117">
        <v>2.25</v>
      </c>
      <c r="G415" s="117">
        <v>2.2999999999999998</v>
      </c>
      <c r="H415" s="117">
        <v>2.2999999999999998</v>
      </c>
      <c r="I415" s="117">
        <v>1764626</v>
      </c>
      <c r="J415" s="117">
        <v>3987879.35</v>
      </c>
      <c r="K415" s="119">
        <v>43227</v>
      </c>
      <c r="L415" s="117">
        <v>1526</v>
      </c>
      <c r="M415" s="117" t="s">
        <v>853</v>
      </c>
      <c r="N415" s="117"/>
    </row>
    <row r="416" spans="1:14">
      <c r="A416" s="117" t="s">
        <v>854</v>
      </c>
      <c r="B416" s="117" t="s">
        <v>395</v>
      </c>
      <c r="C416" s="117">
        <v>385.15</v>
      </c>
      <c r="D416" s="117">
        <v>394.5</v>
      </c>
      <c r="E416" s="117">
        <v>385</v>
      </c>
      <c r="F416" s="117">
        <v>390.35</v>
      </c>
      <c r="G416" s="117">
        <v>391</v>
      </c>
      <c r="H416" s="117">
        <v>387.95</v>
      </c>
      <c r="I416" s="117">
        <v>5649</v>
      </c>
      <c r="J416" s="117">
        <v>2210567.1</v>
      </c>
      <c r="K416" s="119">
        <v>43227</v>
      </c>
      <c r="L416" s="117">
        <v>125</v>
      </c>
      <c r="M416" s="117" t="s">
        <v>855</v>
      </c>
      <c r="N416" s="117"/>
    </row>
    <row r="417" spans="1:14">
      <c r="A417" s="117" t="s">
        <v>856</v>
      </c>
      <c r="B417" s="117" t="s">
        <v>395</v>
      </c>
      <c r="C417" s="117">
        <v>396</v>
      </c>
      <c r="D417" s="117">
        <v>401</v>
      </c>
      <c r="E417" s="117">
        <v>392.5</v>
      </c>
      <c r="F417" s="117">
        <v>396.45</v>
      </c>
      <c r="G417" s="117">
        <v>395.15</v>
      </c>
      <c r="H417" s="117">
        <v>397.5</v>
      </c>
      <c r="I417" s="117">
        <v>3403</v>
      </c>
      <c r="J417" s="117">
        <v>1357193.65</v>
      </c>
      <c r="K417" s="119">
        <v>43227</v>
      </c>
      <c r="L417" s="117">
        <v>102</v>
      </c>
      <c r="M417" s="117" t="s">
        <v>857</v>
      </c>
      <c r="N417" s="117"/>
    </row>
    <row r="418" spans="1:14">
      <c r="A418" s="117" t="s">
        <v>858</v>
      </c>
      <c r="B418" s="117" t="s">
        <v>395</v>
      </c>
      <c r="C418" s="117">
        <v>134.4</v>
      </c>
      <c r="D418" s="117">
        <v>134.5</v>
      </c>
      <c r="E418" s="117">
        <v>132</v>
      </c>
      <c r="F418" s="117">
        <v>132.15</v>
      </c>
      <c r="G418" s="117">
        <v>132.05000000000001</v>
      </c>
      <c r="H418" s="117">
        <v>133.15</v>
      </c>
      <c r="I418" s="117">
        <v>71780</v>
      </c>
      <c r="J418" s="117">
        <v>9524183.3499999996</v>
      </c>
      <c r="K418" s="119">
        <v>43227</v>
      </c>
      <c r="L418" s="117">
        <v>1342</v>
      </c>
      <c r="M418" s="117" t="s">
        <v>859</v>
      </c>
      <c r="N418" s="117"/>
    </row>
    <row r="419" spans="1:14">
      <c r="A419" s="117" t="s">
        <v>2941</v>
      </c>
      <c r="B419" s="117" t="s">
        <v>395</v>
      </c>
      <c r="C419" s="117">
        <v>71.099999999999994</v>
      </c>
      <c r="D419" s="117">
        <v>75</v>
      </c>
      <c r="E419" s="117">
        <v>70.2</v>
      </c>
      <c r="F419" s="117">
        <v>73.849999999999994</v>
      </c>
      <c r="G419" s="117">
        <v>71.2</v>
      </c>
      <c r="H419" s="117">
        <v>73.75</v>
      </c>
      <c r="I419" s="117">
        <v>819</v>
      </c>
      <c r="J419" s="117">
        <v>58865.5</v>
      </c>
      <c r="K419" s="119">
        <v>43227</v>
      </c>
      <c r="L419" s="117">
        <v>21</v>
      </c>
      <c r="M419" s="117" t="s">
        <v>2942</v>
      </c>
      <c r="N419" s="117"/>
    </row>
    <row r="420" spans="1:14">
      <c r="A420" s="117" t="s">
        <v>860</v>
      </c>
      <c r="B420" s="117" t="s">
        <v>395</v>
      </c>
      <c r="C420" s="117">
        <v>33.049999999999997</v>
      </c>
      <c r="D420" s="117">
        <v>34.450000000000003</v>
      </c>
      <c r="E420" s="117">
        <v>32.299999999999997</v>
      </c>
      <c r="F420" s="117">
        <v>32.799999999999997</v>
      </c>
      <c r="G420" s="117">
        <v>32.700000000000003</v>
      </c>
      <c r="H420" s="117">
        <v>33.15</v>
      </c>
      <c r="I420" s="117">
        <v>46559</v>
      </c>
      <c r="J420" s="117">
        <v>1535737.2</v>
      </c>
      <c r="K420" s="119">
        <v>43227</v>
      </c>
      <c r="L420" s="117">
        <v>319</v>
      </c>
      <c r="M420" s="117" t="s">
        <v>861</v>
      </c>
      <c r="N420" s="117"/>
    </row>
    <row r="421" spans="1:14">
      <c r="A421" s="117" t="s">
        <v>862</v>
      </c>
      <c r="B421" s="117" t="s">
        <v>395</v>
      </c>
      <c r="C421" s="117">
        <v>976</v>
      </c>
      <c r="D421" s="117">
        <v>992</v>
      </c>
      <c r="E421" s="117">
        <v>970.5</v>
      </c>
      <c r="F421" s="117">
        <v>977.45</v>
      </c>
      <c r="G421" s="117">
        <v>977</v>
      </c>
      <c r="H421" s="117">
        <v>976.25</v>
      </c>
      <c r="I421" s="117">
        <v>8999</v>
      </c>
      <c r="J421" s="117">
        <v>8846957.0999999996</v>
      </c>
      <c r="K421" s="119">
        <v>43227</v>
      </c>
      <c r="L421" s="117">
        <v>722</v>
      </c>
      <c r="M421" s="117" t="s">
        <v>863</v>
      </c>
      <c r="N421" s="117"/>
    </row>
    <row r="422" spans="1:14">
      <c r="A422" s="117" t="s">
        <v>864</v>
      </c>
      <c r="B422" s="117" t="s">
        <v>395</v>
      </c>
      <c r="C422" s="117">
        <v>117.1</v>
      </c>
      <c r="D422" s="117">
        <v>118.5</v>
      </c>
      <c r="E422" s="117">
        <v>115</v>
      </c>
      <c r="F422" s="117">
        <v>115.45</v>
      </c>
      <c r="G422" s="117">
        <v>115</v>
      </c>
      <c r="H422" s="117">
        <v>117.2</v>
      </c>
      <c r="I422" s="117">
        <v>763805</v>
      </c>
      <c r="J422" s="117">
        <v>88734730.400000006</v>
      </c>
      <c r="K422" s="119">
        <v>43227</v>
      </c>
      <c r="L422" s="117">
        <v>6640</v>
      </c>
      <c r="M422" s="117" t="s">
        <v>865</v>
      </c>
      <c r="N422" s="117"/>
    </row>
    <row r="423" spans="1:14">
      <c r="A423" s="117" t="s">
        <v>3127</v>
      </c>
      <c r="B423" s="117" t="s">
        <v>395</v>
      </c>
      <c r="C423" s="117">
        <v>202.55</v>
      </c>
      <c r="D423" s="117">
        <v>209.5</v>
      </c>
      <c r="E423" s="117">
        <v>201.55</v>
      </c>
      <c r="F423" s="117">
        <v>208.45</v>
      </c>
      <c r="G423" s="117">
        <v>208.05</v>
      </c>
      <c r="H423" s="117">
        <v>203.05</v>
      </c>
      <c r="I423" s="117">
        <v>393083</v>
      </c>
      <c r="J423" s="117">
        <v>81433091.150000006</v>
      </c>
      <c r="K423" s="119">
        <v>43227</v>
      </c>
      <c r="L423" s="117">
        <v>5700</v>
      </c>
      <c r="M423" s="117" t="s">
        <v>3128</v>
      </c>
      <c r="N423" s="117"/>
    </row>
    <row r="424" spans="1:14">
      <c r="A424" s="117" t="s">
        <v>388</v>
      </c>
      <c r="B424" s="117" t="s">
        <v>395</v>
      </c>
      <c r="C424" s="117">
        <v>164.95</v>
      </c>
      <c r="D424" s="117">
        <v>168.5</v>
      </c>
      <c r="E424" s="117">
        <v>162.55000000000001</v>
      </c>
      <c r="F424" s="117">
        <v>164.05</v>
      </c>
      <c r="G424" s="117">
        <v>164.7</v>
      </c>
      <c r="H424" s="117">
        <v>166.15</v>
      </c>
      <c r="I424" s="117">
        <v>200927</v>
      </c>
      <c r="J424" s="117">
        <v>33030701.600000001</v>
      </c>
      <c r="K424" s="119">
        <v>43227</v>
      </c>
      <c r="L424" s="117">
        <v>10643</v>
      </c>
      <c r="M424" s="117" t="s">
        <v>866</v>
      </c>
      <c r="N424" s="117"/>
    </row>
    <row r="425" spans="1:14">
      <c r="A425" s="117" t="s">
        <v>867</v>
      </c>
      <c r="B425" s="117" t="s">
        <v>395</v>
      </c>
      <c r="C425" s="117">
        <v>152.6</v>
      </c>
      <c r="D425" s="117">
        <v>158.80000000000001</v>
      </c>
      <c r="E425" s="117">
        <v>150.55000000000001</v>
      </c>
      <c r="F425" s="117">
        <v>153.4</v>
      </c>
      <c r="G425" s="117">
        <v>153.94999999999999</v>
      </c>
      <c r="H425" s="117">
        <v>152.6</v>
      </c>
      <c r="I425" s="117">
        <v>27420</v>
      </c>
      <c r="J425" s="117">
        <v>4240289.2</v>
      </c>
      <c r="K425" s="119">
        <v>43227</v>
      </c>
      <c r="L425" s="117">
        <v>858</v>
      </c>
      <c r="M425" s="117" t="s">
        <v>868</v>
      </c>
      <c r="N425" s="117"/>
    </row>
    <row r="426" spans="1:14">
      <c r="A426" s="117" t="s">
        <v>869</v>
      </c>
      <c r="B426" s="117" t="s">
        <v>395</v>
      </c>
      <c r="C426" s="117">
        <v>248.95</v>
      </c>
      <c r="D426" s="117">
        <v>260.7</v>
      </c>
      <c r="E426" s="117">
        <v>248.1</v>
      </c>
      <c r="F426" s="117">
        <v>258.3</v>
      </c>
      <c r="G426" s="117">
        <v>259.89999999999998</v>
      </c>
      <c r="H426" s="117">
        <v>246.25</v>
      </c>
      <c r="I426" s="117">
        <v>33513</v>
      </c>
      <c r="J426" s="117">
        <v>8559393.9499999993</v>
      </c>
      <c r="K426" s="119">
        <v>43227</v>
      </c>
      <c r="L426" s="117">
        <v>799</v>
      </c>
      <c r="M426" s="117" t="s">
        <v>870</v>
      </c>
      <c r="N426" s="117"/>
    </row>
    <row r="427" spans="1:14">
      <c r="A427" s="117" t="s">
        <v>2943</v>
      </c>
      <c r="B427" s="117" t="s">
        <v>395</v>
      </c>
      <c r="C427" s="117">
        <v>12.5</v>
      </c>
      <c r="D427" s="117">
        <v>12.5</v>
      </c>
      <c r="E427" s="117">
        <v>11.15</v>
      </c>
      <c r="F427" s="117">
        <v>12.1</v>
      </c>
      <c r="G427" s="117">
        <v>12.1</v>
      </c>
      <c r="H427" s="117">
        <v>12.3</v>
      </c>
      <c r="I427" s="117">
        <v>218542</v>
      </c>
      <c r="J427" s="117">
        <v>2664462</v>
      </c>
      <c r="K427" s="119">
        <v>43227</v>
      </c>
      <c r="L427" s="117">
        <v>408</v>
      </c>
      <c r="M427" s="117" t="s">
        <v>2944</v>
      </c>
      <c r="N427" s="117"/>
    </row>
    <row r="428" spans="1:14">
      <c r="A428" s="117" t="s">
        <v>871</v>
      </c>
      <c r="B428" s="117" t="s">
        <v>395</v>
      </c>
      <c r="C428" s="117">
        <v>49.3</v>
      </c>
      <c r="D428" s="117">
        <v>50.4</v>
      </c>
      <c r="E428" s="117">
        <v>49.05</v>
      </c>
      <c r="F428" s="117">
        <v>49.35</v>
      </c>
      <c r="G428" s="117">
        <v>49.1</v>
      </c>
      <c r="H428" s="117">
        <v>48.75</v>
      </c>
      <c r="I428" s="117">
        <v>278302</v>
      </c>
      <c r="J428" s="117">
        <v>13820005.85</v>
      </c>
      <c r="K428" s="119">
        <v>43227</v>
      </c>
      <c r="L428" s="117">
        <v>1447</v>
      </c>
      <c r="M428" s="117" t="s">
        <v>872</v>
      </c>
      <c r="N428" s="117"/>
    </row>
    <row r="429" spans="1:14">
      <c r="A429" s="117" t="s">
        <v>2355</v>
      </c>
      <c r="B429" s="117" t="s">
        <v>395</v>
      </c>
      <c r="C429" s="117">
        <v>102.85</v>
      </c>
      <c r="D429" s="117">
        <v>102.9</v>
      </c>
      <c r="E429" s="117">
        <v>100.15</v>
      </c>
      <c r="F429" s="117">
        <v>101.8</v>
      </c>
      <c r="G429" s="117">
        <v>101.5</v>
      </c>
      <c r="H429" s="117">
        <v>101.9</v>
      </c>
      <c r="I429" s="117">
        <v>68273</v>
      </c>
      <c r="J429" s="117">
        <v>6920695.9500000002</v>
      </c>
      <c r="K429" s="119">
        <v>43227</v>
      </c>
      <c r="L429" s="117">
        <v>777</v>
      </c>
      <c r="M429" s="117" t="s">
        <v>873</v>
      </c>
      <c r="N429" s="117"/>
    </row>
    <row r="430" spans="1:14">
      <c r="A430" s="117" t="s">
        <v>2205</v>
      </c>
      <c r="B430" s="117" t="s">
        <v>395</v>
      </c>
      <c r="C430" s="117">
        <v>858.7</v>
      </c>
      <c r="D430" s="117">
        <v>872.85</v>
      </c>
      <c r="E430" s="117">
        <v>850.25</v>
      </c>
      <c r="F430" s="117">
        <v>866.5</v>
      </c>
      <c r="G430" s="117">
        <v>862</v>
      </c>
      <c r="H430" s="117">
        <v>858.7</v>
      </c>
      <c r="I430" s="117">
        <v>7324</v>
      </c>
      <c r="J430" s="117">
        <v>6350926.9000000004</v>
      </c>
      <c r="K430" s="119">
        <v>43227</v>
      </c>
      <c r="L430" s="117">
        <v>262</v>
      </c>
      <c r="M430" s="117" t="s">
        <v>440</v>
      </c>
      <c r="N430" s="117"/>
    </row>
    <row r="431" spans="1:14">
      <c r="A431" s="117" t="s">
        <v>198</v>
      </c>
      <c r="B431" s="117" t="s">
        <v>395</v>
      </c>
      <c r="C431" s="117">
        <v>339</v>
      </c>
      <c r="D431" s="117">
        <v>353.75</v>
      </c>
      <c r="E431" s="117">
        <v>331.25</v>
      </c>
      <c r="F431" s="117">
        <v>348.55</v>
      </c>
      <c r="G431" s="117">
        <v>347.5</v>
      </c>
      <c r="H431" s="117">
        <v>346.85</v>
      </c>
      <c r="I431" s="117">
        <v>178245</v>
      </c>
      <c r="J431" s="117">
        <v>60925249.049999997</v>
      </c>
      <c r="K431" s="119">
        <v>43227</v>
      </c>
      <c r="L431" s="117">
        <v>7240</v>
      </c>
      <c r="M431" s="117" t="s">
        <v>874</v>
      </c>
      <c r="N431" s="117"/>
    </row>
    <row r="432" spans="1:14">
      <c r="A432" s="117" t="s">
        <v>2206</v>
      </c>
      <c r="B432" s="117" t="s">
        <v>395</v>
      </c>
      <c r="C432" s="117">
        <v>379.15</v>
      </c>
      <c r="D432" s="117">
        <v>388.5</v>
      </c>
      <c r="E432" s="117">
        <v>379.15</v>
      </c>
      <c r="F432" s="117">
        <v>382.3</v>
      </c>
      <c r="G432" s="117">
        <v>382</v>
      </c>
      <c r="H432" s="117">
        <v>377.3</v>
      </c>
      <c r="I432" s="117">
        <v>16687</v>
      </c>
      <c r="J432" s="117">
        <v>6395189.2999999998</v>
      </c>
      <c r="K432" s="119">
        <v>43227</v>
      </c>
      <c r="L432" s="117">
        <v>820</v>
      </c>
      <c r="M432" s="117" t="s">
        <v>460</v>
      </c>
      <c r="N432" s="117"/>
    </row>
    <row r="433" spans="1:14">
      <c r="A433" s="117" t="s">
        <v>875</v>
      </c>
      <c r="B433" s="117" t="s">
        <v>395</v>
      </c>
      <c r="C433" s="117">
        <v>276.8</v>
      </c>
      <c r="D433" s="117">
        <v>278.7</v>
      </c>
      <c r="E433" s="117">
        <v>272.10000000000002</v>
      </c>
      <c r="F433" s="117">
        <v>276.64999999999998</v>
      </c>
      <c r="G433" s="117">
        <v>277.7</v>
      </c>
      <c r="H433" s="117">
        <v>274.60000000000002</v>
      </c>
      <c r="I433" s="117">
        <v>132019</v>
      </c>
      <c r="J433" s="117">
        <v>36435391.299999997</v>
      </c>
      <c r="K433" s="119">
        <v>43227</v>
      </c>
      <c r="L433" s="117">
        <v>2513</v>
      </c>
      <c r="M433" s="117" t="s">
        <v>876</v>
      </c>
      <c r="N433" s="117"/>
    </row>
    <row r="434" spans="1:14">
      <c r="A434" s="117" t="s">
        <v>877</v>
      </c>
      <c r="B434" s="117" t="s">
        <v>395</v>
      </c>
      <c r="C434" s="117">
        <v>421</v>
      </c>
      <c r="D434" s="117">
        <v>424.5</v>
      </c>
      <c r="E434" s="117">
        <v>416.1</v>
      </c>
      <c r="F434" s="117">
        <v>421.35</v>
      </c>
      <c r="G434" s="117">
        <v>421.4</v>
      </c>
      <c r="H434" s="117">
        <v>420.6</v>
      </c>
      <c r="I434" s="117">
        <v>40164</v>
      </c>
      <c r="J434" s="117">
        <v>16907404.850000001</v>
      </c>
      <c r="K434" s="119">
        <v>43227</v>
      </c>
      <c r="L434" s="117">
        <v>1431</v>
      </c>
      <c r="M434" s="117" t="s">
        <v>878</v>
      </c>
      <c r="N434" s="117"/>
    </row>
    <row r="435" spans="1:14">
      <c r="A435" s="117" t="s">
        <v>2702</v>
      </c>
      <c r="B435" s="117" t="s">
        <v>395</v>
      </c>
      <c r="C435" s="117">
        <v>692.25</v>
      </c>
      <c r="D435" s="117">
        <v>696.95</v>
      </c>
      <c r="E435" s="117">
        <v>692</v>
      </c>
      <c r="F435" s="117">
        <v>692.3</v>
      </c>
      <c r="G435" s="117">
        <v>692.1</v>
      </c>
      <c r="H435" s="117">
        <v>696.2</v>
      </c>
      <c r="I435" s="117">
        <v>21827</v>
      </c>
      <c r="J435" s="117">
        <v>15125441.15</v>
      </c>
      <c r="K435" s="119">
        <v>43227</v>
      </c>
      <c r="L435" s="117">
        <v>1407</v>
      </c>
      <c r="M435" s="117" t="s">
        <v>2703</v>
      </c>
      <c r="N435" s="117"/>
    </row>
    <row r="436" spans="1:14">
      <c r="A436" s="117" t="s">
        <v>2945</v>
      </c>
      <c r="B436" s="117" t="s">
        <v>395</v>
      </c>
      <c r="C436" s="117">
        <v>68.599999999999994</v>
      </c>
      <c r="D436" s="117">
        <v>68.599999999999994</v>
      </c>
      <c r="E436" s="117">
        <v>68.2</v>
      </c>
      <c r="F436" s="117">
        <v>68.2</v>
      </c>
      <c r="G436" s="117">
        <v>68.2</v>
      </c>
      <c r="H436" s="117">
        <v>69.150000000000006</v>
      </c>
      <c r="I436" s="117">
        <v>550</v>
      </c>
      <c r="J436" s="117">
        <v>37533.75</v>
      </c>
      <c r="K436" s="119">
        <v>43227</v>
      </c>
      <c r="L436" s="117">
        <v>4</v>
      </c>
      <c r="M436" s="117" t="s">
        <v>2946</v>
      </c>
      <c r="N436" s="117"/>
    </row>
    <row r="437" spans="1:14">
      <c r="A437" s="117" t="s">
        <v>879</v>
      </c>
      <c r="B437" s="117" t="s">
        <v>395</v>
      </c>
      <c r="C437" s="117">
        <v>6598</v>
      </c>
      <c r="D437" s="117">
        <v>6600</v>
      </c>
      <c r="E437" s="117">
        <v>6529.95</v>
      </c>
      <c r="F437" s="117">
        <v>6558.1</v>
      </c>
      <c r="G437" s="117">
        <v>6542</v>
      </c>
      <c r="H437" s="117">
        <v>6576.05</v>
      </c>
      <c r="I437" s="117">
        <v>3447</v>
      </c>
      <c r="J437" s="117">
        <v>22597255.699999999</v>
      </c>
      <c r="K437" s="119">
        <v>43227</v>
      </c>
      <c r="L437" s="117">
        <v>472</v>
      </c>
      <c r="M437" s="117" t="s">
        <v>880</v>
      </c>
      <c r="N437" s="117"/>
    </row>
    <row r="438" spans="1:14">
      <c r="A438" s="117" t="s">
        <v>881</v>
      </c>
      <c r="B438" s="117" t="s">
        <v>395</v>
      </c>
      <c r="C438" s="117">
        <v>28</v>
      </c>
      <c r="D438" s="117">
        <v>29</v>
      </c>
      <c r="E438" s="117">
        <v>27.5</v>
      </c>
      <c r="F438" s="117">
        <v>27.95</v>
      </c>
      <c r="G438" s="117">
        <v>27.95</v>
      </c>
      <c r="H438" s="117">
        <v>27.75</v>
      </c>
      <c r="I438" s="117">
        <v>99340</v>
      </c>
      <c r="J438" s="117">
        <v>2793489.75</v>
      </c>
      <c r="K438" s="119">
        <v>43227</v>
      </c>
      <c r="L438" s="117">
        <v>539</v>
      </c>
      <c r="M438" s="117" t="s">
        <v>882</v>
      </c>
      <c r="N438" s="117"/>
    </row>
    <row r="439" spans="1:14">
      <c r="A439" s="117" t="s">
        <v>883</v>
      </c>
      <c r="B439" s="117" t="s">
        <v>395</v>
      </c>
      <c r="C439" s="117">
        <v>102</v>
      </c>
      <c r="D439" s="117">
        <v>102.55</v>
      </c>
      <c r="E439" s="117">
        <v>99</v>
      </c>
      <c r="F439" s="117">
        <v>99.35</v>
      </c>
      <c r="G439" s="117">
        <v>99.3</v>
      </c>
      <c r="H439" s="117">
        <v>101.95</v>
      </c>
      <c r="I439" s="117">
        <v>101221</v>
      </c>
      <c r="J439" s="117">
        <v>10120012.300000001</v>
      </c>
      <c r="K439" s="119">
        <v>43227</v>
      </c>
      <c r="L439" s="117">
        <v>738</v>
      </c>
      <c r="M439" s="117" t="s">
        <v>884</v>
      </c>
      <c r="N439" s="117"/>
    </row>
    <row r="440" spans="1:14">
      <c r="A440" s="117" t="s">
        <v>3420</v>
      </c>
      <c r="B440" s="117" t="s">
        <v>395</v>
      </c>
      <c r="C440" s="117">
        <v>4.5</v>
      </c>
      <c r="D440" s="117">
        <v>4.5</v>
      </c>
      <c r="E440" s="117">
        <v>4.4000000000000004</v>
      </c>
      <c r="F440" s="117">
        <v>4.4000000000000004</v>
      </c>
      <c r="G440" s="117">
        <v>4.4000000000000004</v>
      </c>
      <c r="H440" s="117">
        <v>4.5999999999999996</v>
      </c>
      <c r="I440" s="117">
        <v>163</v>
      </c>
      <c r="J440" s="117">
        <v>718.5</v>
      </c>
      <c r="K440" s="119">
        <v>43227</v>
      </c>
      <c r="L440" s="117">
        <v>4</v>
      </c>
      <c r="M440" s="117" t="s">
        <v>3421</v>
      </c>
      <c r="N440" s="117"/>
    </row>
    <row r="441" spans="1:14">
      <c r="A441" s="117" t="s">
        <v>2254</v>
      </c>
      <c r="B441" s="117" t="s">
        <v>395</v>
      </c>
      <c r="C441" s="117">
        <v>765</v>
      </c>
      <c r="D441" s="117">
        <v>880.6</v>
      </c>
      <c r="E441" s="117">
        <v>751.6</v>
      </c>
      <c r="F441" s="117">
        <v>880.6</v>
      </c>
      <c r="G441" s="117">
        <v>880.6</v>
      </c>
      <c r="H441" s="117">
        <v>800.55</v>
      </c>
      <c r="I441" s="117">
        <v>17341</v>
      </c>
      <c r="J441" s="117">
        <v>14748658.4</v>
      </c>
      <c r="K441" s="119">
        <v>43227</v>
      </c>
      <c r="L441" s="117">
        <v>1006</v>
      </c>
      <c r="M441" s="117" t="s">
        <v>2255</v>
      </c>
      <c r="N441" s="117"/>
    </row>
    <row r="442" spans="1:14">
      <c r="A442" s="117" t="s">
        <v>885</v>
      </c>
      <c r="B442" s="117" t="s">
        <v>395</v>
      </c>
      <c r="C442" s="117">
        <v>2382</v>
      </c>
      <c r="D442" s="117">
        <v>2382</v>
      </c>
      <c r="E442" s="117">
        <v>2309.1</v>
      </c>
      <c r="F442" s="117">
        <v>2332.6</v>
      </c>
      <c r="G442" s="117">
        <v>2309.1</v>
      </c>
      <c r="H442" s="117">
        <v>2357.25</v>
      </c>
      <c r="I442" s="117">
        <v>11455</v>
      </c>
      <c r="J442" s="117">
        <v>26705650.75</v>
      </c>
      <c r="K442" s="119">
        <v>43227</v>
      </c>
      <c r="L442" s="117">
        <v>1657</v>
      </c>
      <c r="M442" s="117" t="s">
        <v>886</v>
      </c>
      <c r="N442" s="117"/>
    </row>
    <row r="443" spans="1:14">
      <c r="A443" s="117" t="s">
        <v>70</v>
      </c>
      <c r="B443" s="117" t="s">
        <v>395</v>
      </c>
      <c r="C443" s="117">
        <v>536.9</v>
      </c>
      <c r="D443" s="117">
        <v>537.54999999999995</v>
      </c>
      <c r="E443" s="117">
        <v>522.29999999999995</v>
      </c>
      <c r="F443" s="117">
        <v>525.1</v>
      </c>
      <c r="G443" s="117">
        <v>524.75</v>
      </c>
      <c r="H443" s="117">
        <v>535.29999999999995</v>
      </c>
      <c r="I443" s="117">
        <v>586374</v>
      </c>
      <c r="J443" s="117">
        <v>308976628.89999998</v>
      </c>
      <c r="K443" s="119">
        <v>43227</v>
      </c>
      <c r="L443" s="117">
        <v>15020</v>
      </c>
      <c r="M443" s="117" t="s">
        <v>887</v>
      </c>
      <c r="N443" s="117"/>
    </row>
    <row r="444" spans="1:14">
      <c r="A444" s="117" t="s">
        <v>888</v>
      </c>
      <c r="B444" s="117" t="s">
        <v>395</v>
      </c>
      <c r="C444" s="117">
        <v>116.05</v>
      </c>
      <c r="D444" s="117">
        <v>119.7</v>
      </c>
      <c r="E444" s="117">
        <v>115.95</v>
      </c>
      <c r="F444" s="117">
        <v>117.55</v>
      </c>
      <c r="G444" s="117">
        <v>117.35</v>
      </c>
      <c r="H444" s="117">
        <v>115.05</v>
      </c>
      <c r="I444" s="117">
        <v>10084</v>
      </c>
      <c r="J444" s="117">
        <v>1183097.8500000001</v>
      </c>
      <c r="K444" s="119">
        <v>43227</v>
      </c>
      <c r="L444" s="117">
        <v>176</v>
      </c>
      <c r="M444" s="117" t="s">
        <v>889</v>
      </c>
      <c r="N444" s="117"/>
    </row>
    <row r="445" spans="1:14">
      <c r="A445" s="117" t="s">
        <v>2947</v>
      </c>
      <c r="B445" s="117" t="s">
        <v>395</v>
      </c>
      <c r="C445" s="117">
        <v>24.7</v>
      </c>
      <c r="D445" s="117">
        <v>24.95</v>
      </c>
      <c r="E445" s="117">
        <v>23.8</v>
      </c>
      <c r="F445" s="117">
        <v>24.6</v>
      </c>
      <c r="G445" s="117">
        <v>24.5</v>
      </c>
      <c r="H445" s="117">
        <v>23.95</v>
      </c>
      <c r="I445" s="117">
        <v>11910</v>
      </c>
      <c r="J445" s="117">
        <v>290378</v>
      </c>
      <c r="K445" s="119">
        <v>43227</v>
      </c>
      <c r="L445" s="117">
        <v>123</v>
      </c>
      <c r="M445" s="117" t="s">
        <v>2948</v>
      </c>
      <c r="N445" s="117"/>
    </row>
    <row r="446" spans="1:14">
      <c r="A446" s="117" t="s">
        <v>2949</v>
      </c>
      <c r="B446" s="117" t="s">
        <v>395</v>
      </c>
      <c r="C446" s="117">
        <v>153.55000000000001</v>
      </c>
      <c r="D446" s="117">
        <v>155.69999999999999</v>
      </c>
      <c r="E446" s="117">
        <v>148.6</v>
      </c>
      <c r="F446" s="117">
        <v>150.35</v>
      </c>
      <c r="G446" s="117">
        <v>150.15</v>
      </c>
      <c r="H446" s="117">
        <v>154.05000000000001</v>
      </c>
      <c r="I446" s="117">
        <v>90448</v>
      </c>
      <c r="J446" s="117">
        <v>13657110.25</v>
      </c>
      <c r="K446" s="119">
        <v>43227</v>
      </c>
      <c r="L446" s="117">
        <v>1773</v>
      </c>
      <c r="M446" s="117" t="s">
        <v>2950</v>
      </c>
      <c r="N446" s="117"/>
    </row>
    <row r="447" spans="1:14">
      <c r="A447" s="117" t="s">
        <v>890</v>
      </c>
      <c r="B447" s="117" t="s">
        <v>395</v>
      </c>
      <c r="C447" s="117">
        <v>1053.1500000000001</v>
      </c>
      <c r="D447" s="117">
        <v>1088</v>
      </c>
      <c r="E447" s="117">
        <v>1046.3</v>
      </c>
      <c r="F447" s="117">
        <v>1081.8</v>
      </c>
      <c r="G447" s="117">
        <v>1084</v>
      </c>
      <c r="H447" s="117">
        <v>1055.25</v>
      </c>
      <c r="I447" s="117">
        <v>33902</v>
      </c>
      <c r="J447" s="117">
        <v>36238970.25</v>
      </c>
      <c r="K447" s="119">
        <v>43227</v>
      </c>
      <c r="L447" s="117">
        <v>3314</v>
      </c>
      <c r="M447" s="117" t="s">
        <v>891</v>
      </c>
      <c r="N447" s="117"/>
    </row>
    <row r="448" spans="1:14">
      <c r="A448" s="117" t="s">
        <v>892</v>
      </c>
      <c r="B448" s="117" t="s">
        <v>395</v>
      </c>
      <c r="C448" s="117">
        <v>133.69999999999999</v>
      </c>
      <c r="D448" s="117">
        <v>136</v>
      </c>
      <c r="E448" s="117">
        <v>133.30000000000001</v>
      </c>
      <c r="F448" s="117">
        <v>134.75</v>
      </c>
      <c r="G448" s="117">
        <v>135</v>
      </c>
      <c r="H448" s="117">
        <v>132.55000000000001</v>
      </c>
      <c r="I448" s="117">
        <v>96765</v>
      </c>
      <c r="J448" s="117">
        <v>13028845.25</v>
      </c>
      <c r="K448" s="119">
        <v>43227</v>
      </c>
      <c r="L448" s="117">
        <v>2225</v>
      </c>
      <c r="M448" s="117" t="s">
        <v>893</v>
      </c>
      <c r="N448" s="117"/>
    </row>
    <row r="449" spans="1:14">
      <c r="A449" s="117" t="s">
        <v>3151</v>
      </c>
      <c r="B449" s="117" t="s">
        <v>395</v>
      </c>
      <c r="C449" s="117">
        <v>782.05</v>
      </c>
      <c r="D449" s="117">
        <v>810</v>
      </c>
      <c r="E449" s="117">
        <v>782.05</v>
      </c>
      <c r="F449" s="117">
        <v>806.85</v>
      </c>
      <c r="G449" s="117">
        <v>803.1</v>
      </c>
      <c r="H449" s="117">
        <v>796.9</v>
      </c>
      <c r="I449" s="117">
        <v>4470</v>
      </c>
      <c r="J449" s="117">
        <v>3581412.75</v>
      </c>
      <c r="K449" s="119">
        <v>43227</v>
      </c>
      <c r="L449" s="117">
        <v>230</v>
      </c>
      <c r="M449" s="117" t="s">
        <v>3152</v>
      </c>
      <c r="N449" s="117"/>
    </row>
    <row r="450" spans="1:14">
      <c r="A450" s="117" t="s">
        <v>71</v>
      </c>
      <c r="B450" s="117" t="s">
        <v>395</v>
      </c>
      <c r="C450" s="117">
        <v>19.8</v>
      </c>
      <c r="D450" s="117">
        <v>20</v>
      </c>
      <c r="E450" s="117">
        <v>19.55</v>
      </c>
      <c r="F450" s="117">
        <v>19.649999999999999</v>
      </c>
      <c r="G450" s="117">
        <v>19.7</v>
      </c>
      <c r="H450" s="117">
        <v>19.649999999999999</v>
      </c>
      <c r="I450" s="117">
        <v>11178894</v>
      </c>
      <c r="J450" s="117">
        <v>220397131.65000001</v>
      </c>
      <c r="K450" s="119">
        <v>43227</v>
      </c>
      <c r="L450" s="117">
        <v>5906</v>
      </c>
      <c r="M450" s="117" t="s">
        <v>894</v>
      </c>
      <c r="N450" s="117"/>
    </row>
    <row r="451" spans="1:14">
      <c r="A451" s="117" t="s">
        <v>2229</v>
      </c>
      <c r="B451" s="117" t="s">
        <v>395</v>
      </c>
      <c r="C451" s="117">
        <v>535.65</v>
      </c>
      <c r="D451" s="117">
        <v>545</v>
      </c>
      <c r="E451" s="117">
        <v>530.6</v>
      </c>
      <c r="F451" s="117">
        <v>541.65</v>
      </c>
      <c r="G451" s="117">
        <v>541</v>
      </c>
      <c r="H451" s="117">
        <v>533.54999999999995</v>
      </c>
      <c r="I451" s="117">
        <v>26449</v>
      </c>
      <c r="J451" s="117">
        <v>14284469.5</v>
      </c>
      <c r="K451" s="119">
        <v>43227</v>
      </c>
      <c r="L451" s="117">
        <v>920</v>
      </c>
      <c r="M451" s="117" t="s">
        <v>2230</v>
      </c>
      <c r="N451" s="117"/>
    </row>
    <row r="452" spans="1:14">
      <c r="A452" s="117" t="s">
        <v>895</v>
      </c>
      <c r="B452" s="117" t="s">
        <v>395</v>
      </c>
      <c r="C452" s="117">
        <v>470</v>
      </c>
      <c r="D452" s="117">
        <v>488.4</v>
      </c>
      <c r="E452" s="117">
        <v>469.1</v>
      </c>
      <c r="F452" s="117">
        <v>486.75</v>
      </c>
      <c r="G452" s="117">
        <v>487.9</v>
      </c>
      <c r="H452" s="117">
        <v>468.4</v>
      </c>
      <c r="I452" s="117">
        <v>1915912</v>
      </c>
      <c r="J452" s="117">
        <v>923810189.89999998</v>
      </c>
      <c r="K452" s="119">
        <v>43227</v>
      </c>
      <c r="L452" s="117">
        <v>49833</v>
      </c>
      <c r="M452" s="117" t="s">
        <v>896</v>
      </c>
      <c r="N452" s="117"/>
    </row>
    <row r="453" spans="1:14">
      <c r="A453" s="117" t="s">
        <v>2584</v>
      </c>
      <c r="B453" s="117" t="s">
        <v>395</v>
      </c>
      <c r="C453" s="117">
        <v>776.45</v>
      </c>
      <c r="D453" s="117">
        <v>783</v>
      </c>
      <c r="E453" s="117">
        <v>743.3</v>
      </c>
      <c r="F453" s="117">
        <v>749.9</v>
      </c>
      <c r="G453" s="117">
        <v>749</v>
      </c>
      <c r="H453" s="117">
        <v>758.9</v>
      </c>
      <c r="I453" s="117">
        <v>153173</v>
      </c>
      <c r="J453" s="117">
        <v>117190066.65000001</v>
      </c>
      <c r="K453" s="119">
        <v>43227</v>
      </c>
      <c r="L453" s="117">
        <v>5328</v>
      </c>
      <c r="M453" s="117" t="s">
        <v>2585</v>
      </c>
      <c r="N453" s="117"/>
    </row>
    <row r="454" spans="1:14">
      <c r="A454" s="117" t="s">
        <v>897</v>
      </c>
      <c r="B454" s="117" t="s">
        <v>395</v>
      </c>
      <c r="C454" s="117">
        <v>502</v>
      </c>
      <c r="D454" s="117">
        <v>507.95</v>
      </c>
      <c r="E454" s="117">
        <v>502</v>
      </c>
      <c r="F454" s="117">
        <v>502</v>
      </c>
      <c r="G454" s="117">
        <v>502</v>
      </c>
      <c r="H454" s="117">
        <v>505.75</v>
      </c>
      <c r="I454" s="117">
        <v>2711</v>
      </c>
      <c r="J454" s="117">
        <v>1367237.9</v>
      </c>
      <c r="K454" s="119">
        <v>43227</v>
      </c>
      <c r="L454" s="117">
        <v>245</v>
      </c>
      <c r="M454" s="117" t="s">
        <v>898</v>
      </c>
      <c r="N454" s="117"/>
    </row>
    <row r="455" spans="1:14">
      <c r="A455" s="117" t="s">
        <v>899</v>
      </c>
      <c r="B455" s="117" t="s">
        <v>395</v>
      </c>
      <c r="C455" s="117">
        <v>857</v>
      </c>
      <c r="D455" s="117">
        <v>867.25</v>
      </c>
      <c r="E455" s="117">
        <v>854.25</v>
      </c>
      <c r="F455" s="117">
        <v>857.6</v>
      </c>
      <c r="G455" s="117">
        <v>861</v>
      </c>
      <c r="H455" s="117">
        <v>856.7</v>
      </c>
      <c r="I455" s="117">
        <v>22349</v>
      </c>
      <c r="J455" s="117">
        <v>19220418.949999999</v>
      </c>
      <c r="K455" s="119">
        <v>43227</v>
      </c>
      <c r="L455" s="117">
        <v>872</v>
      </c>
      <c r="M455" s="117" t="s">
        <v>900</v>
      </c>
      <c r="N455" s="117"/>
    </row>
    <row r="456" spans="1:14">
      <c r="A456" s="117" t="s">
        <v>2672</v>
      </c>
      <c r="B456" s="117" t="s">
        <v>395</v>
      </c>
      <c r="C456" s="117">
        <v>712.8</v>
      </c>
      <c r="D456" s="117">
        <v>715</v>
      </c>
      <c r="E456" s="117">
        <v>705</v>
      </c>
      <c r="F456" s="117">
        <v>707.3</v>
      </c>
      <c r="G456" s="117">
        <v>707</v>
      </c>
      <c r="H456" s="117">
        <v>708.4</v>
      </c>
      <c r="I456" s="117">
        <v>106048</v>
      </c>
      <c r="J456" s="117">
        <v>75257613.75</v>
      </c>
      <c r="K456" s="119">
        <v>43227</v>
      </c>
      <c r="L456" s="117">
        <v>6271</v>
      </c>
      <c r="M456" s="117" t="s">
        <v>2673</v>
      </c>
      <c r="N456" s="117"/>
    </row>
    <row r="457" spans="1:14">
      <c r="A457" s="117" t="s">
        <v>350</v>
      </c>
      <c r="B457" s="117" t="s">
        <v>395</v>
      </c>
      <c r="C457" s="117">
        <v>1110</v>
      </c>
      <c r="D457" s="117">
        <v>1115</v>
      </c>
      <c r="E457" s="117">
        <v>1074</v>
      </c>
      <c r="F457" s="117">
        <v>1103.6500000000001</v>
      </c>
      <c r="G457" s="117">
        <v>1099</v>
      </c>
      <c r="H457" s="117">
        <v>1107.2</v>
      </c>
      <c r="I457" s="117">
        <v>378474</v>
      </c>
      <c r="J457" s="117">
        <v>412745827.39999998</v>
      </c>
      <c r="K457" s="119">
        <v>43227</v>
      </c>
      <c r="L457" s="117">
        <v>36158</v>
      </c>
      <c r="M457" s="117" t="s">
        <v>901</v>
      </c>
      <c r="N457" s="117"/>
    </row>
    <row r="458" spans="1:14">
      <c r="A458" s="117" t="s">
        <v>72</v>
      </c>
      <c r="B458" s="117" t="s">
        <v>395</v>
      </c>
      <c r="C458" s="117">
        <v>589</v>
      </c>
      <c r="D458" s="117">
        <v>596.65</v>
      </c>
      <c r="E458" s="117">
        <v>584</v>
      </c>
      <c r="F458" s="117">
        <v>592.70000000000005</v>
      </c>
      <c r="G458" s="117">
        <v>593.5</v>
      </c>
      <c r="H458" s="117">
        <v>583.85</v>
      </c>
      <c r="I458" s="117">
        <v>319984</v>
      </c>
      <c r="J458" s="117">
        <v>189444821.44999999</v>
      </c>
      <c r="K458" s="119">
        <v>43227</v>
      </c>
      <c r="L458" s="117">
        <v>7488</v>
      </c>
      <c r="M458" s="117" t="s">
        <v>902</v>
      </c>
      <c r="N458" s="117"/>
    </row>
    <row r="459" spans="1:14">
      <c r="A459" s="117" t="s">
        <v>903</v>
      </c>
      <c r="B459" s="117" t="s">
        <v>395</v>
      </c>
      <c r="C459" s="117">
        <v>815.95</v>
      </c>
      <c r="D459" s="117">
        <v>859</v>
      </c>
      <c r="E459" s="117">
        <v>810.1</v>
      </c>
      <c r="F459" s="117">
        <v>849.85</v>
      </c>
      <c r="G459" s="117">
        <v>851</v>
      </c>
      <c r="H459" s="117">
        <v>809.9</v>
      </c>
      <c r="I459" s="117">
        <v>891415</v>
      </c>
      <c r="J459" s="117">
        <v>754111011.64999998</v>
      </c>
      <c r="K459" s="119">
        <v>43227</v>
      </c>
      <c r="L459" s="117">
        <v>20354</v>
      </c>
      <c r="M459" s="117" t="s">
        <v>904</v>
      </c>
      <c r="N459" s="117"/>
    </row>
    <row r="460" spans="1:14">
      <c r="A460" s="117" t="s">
        <v>2437</v>
      </c>
      <c r="B460" s="117" t="s">
        <v>395</v>
      </c>
      <c r="C460" s="117">
        <v>102.95</v>
      </c>
      <c r="D460" s="117">
        <v>103.5</v>
      </c>
      <c r="E460" s="117">
        <v>99.5</v>
      </c>
      <c r="F460" s="117">
        <v>99.85</v>
      </c>
      <c r="G460" s="117">
        <v>99.5</v>
      </c>
      <c r="H460" s="117">
        <v>101.35</v>
      </c>
      <c r="I460" s="117">
        <v>104635</v>
      </c>
      <c r="J460" s="117">
        <v>10539303.949999999</v>
      </c>
      <c r="K460" s="119">
        <v>43227</v>
      </c>
      <c r="L460" s="117">
        <v>1145</v>
      </c>
      <c r="M460" s="117" t="s">
        <v>2438</v>
      </c>
      <c r="N460" s="117"/>
    </row>
    <row r="461" spans="1:14">
      <c r="A461" s="117" t="s">
        <v>2951</v>
      </c>
      <c r="B461" s="117" t="s">
        <v>395</v>
      </c>
      <c r="C461" s="117">
        <v>14</v>
      </c>
      <c r="D461" s="117">
        <v>14.5</v>
      </c>
      <c r="E461" s="117">
        <v>13.75</v>
      </c>
      <c r="F461" s="117">
        <v>14.5</v>
      </c>
      <c r="G461" s="117">
        <v>14.5</v>
      </c>
      <c r="H461" s="117">
        <v>13.85</v>
      </c>
      <c r="I461" s="117">
        <v>2462</v>
      </c>
      <c r="J461" s="117">
        <v>34811.550000000003</v>
      </c>
      <c r="K461" s="119">
        <v>43227</v>
      </c>
      <c r="L461" s="117">
        <v>24</v>
      </c>
      <c r="M461" s="117" t="s">
        <v>2952</v>
      </c>
      <c r="N461" s="117"/>
    </row>
    <row r="462" spans="1:14">
      <c r="A462" s="117" t="s">
        <v>2953</v>
      </c>
      <c r="B462" s="117" t="s">
        <v>395</v>
      </c>
      <c r="C462" s="117">
        <v>20.5</v>
      </c>
      <c r="D462" s="117">
        <v>21.3</v>
      </c>
      <c r="E462" s="117">
        <v>20.399999999999999</v>
      </c>
      <c r="F462" s="117">
        <v>20.85</v>
      </c>
      <c r="G462" s="117">
        <v>21.1</v>
      </c>
      <c r="H462" s="117">
        <v>20.65</v>
      </c>
      <c r="I462" s="117">
        <v>47824</v>
      </c>
      <c r="J462" s="117">
        <v>994364.5</v>
      </c>
      <c r="K462" s="119">
        <v>43227</v>
      </c>
      <c r="L462" s="117">
        <v>124</v>
      </c>
      <c r="M462" s="117" t="s">
        <v>2954</v>
      </c>
      <c r="N462" s="117"/>
    </row>
    <row r="463" spans="1:14">
      <c r="A463" s="117" t="s">
        <v>2680</v>
      </c>
      <c r="B463" s="117" t="s">
        <v>395</v>
      </c>
      <c r="C463" s="117">
        <v>2781</v>
      </c>
      <c r="D463" s="117">
        <v>2799.9</v>
      </c>
      <c r="E463" s="117">
        <v>2775.05</v>
      </c>
      <c r="F463" s="117">
        <v>2791.2</v>
      </c>
      <c r="G463" s="117">
        <v>2790.9</v>
      </c>
      <c r="H463" s="117">
        <v>2774.95</v>
      </c>
      <c r="I463" s="117">
        <v>12660</v>
      </c>
      <c r="J463" s="117">
        <v>35349690.149999999</v>
      </c>
      <c r="K463" s="119">
        <v>43227</v>
      </c>
      <c r="L463" s="117">
        <v>1429</v>
      </c>
      <c r="M463" s="117" t="s">
        <v>2681</v>
      </c>
      <c r="N463" s="117"/>
    </row>
    <row r="464" spans="1:14">
      <c r="A464" s="117" t="s">
        <v>905</v>
      </c>
      <c r="B464" s="117" t="s">
        <v>395</v>
      </c>
      <c r="C464" s="117">
        <v>78</v>
      </c>
      <c r="D464" s="117">
        <v>79</v>
      </c>
      <c r="E464" s="117">
        <v>75.8</v>
      </c>
      <c r="F464" s="117">
        <v>76.95</v>
      </c>
      <c r="G464" s="117">
        <v>77.599999999999994</v>
      </c>
      <c r="H464" s="117">
        <v>75.55</v>
      </c>
      <c r="I464" s="117">
        <v>25075</v>
      </c>
      <c r="J464" s="117">
        <v>1932777.15</v>
      </c>
      <c r="K464" s="119">
        <v>43227</v>
      </c>
      <c r="L464" s="117">
        <v>370</v>
      </c>
      <c r="M464" s="117" t="s">
        <v>906</v>
      </c>
      <c r="N464" s="117"/>
    </row>
    <row r="465" spans="1:14">
      <c r="A465" s="117" t="s">
        <v>2755</v>
      </c>
      <c r="B465" s="117" t="s">
        <v>395</v>
      </c>
      <c r="C465" s="117">
        <v>168</v>
      </c>
      <c r="D465" s="117">
        <v>173</v>
      </c>
      <c r="E465" s="117">
        <v>163.5</v>
      </c>
      <c r="F465" s="117">
        <v>166.1</v>
      </c>
      <c r="G465" s="117">
        <v>167</v>
      </c>
      <c r="H465" s="117">
        <v>169.95</v>
      </c>
      <c r="I465" s="117">
        <v>67770</v>
      </c>
      <c r="J465" s="117">
        <v>11365607.75</v>
      </c>
      <c r="K465" s="119">
        <v>43227</v>
      </c>
      <c r="L465" s="117">
        <v>1350</v>
      </c>
      <c r="M465" s="117" t="s">
        <v>2756</v>
      </c>
      <c r="N465" s="117"/>
    </row>
    <row r="466" spans="1:14">
      <c r="A466" s="117" t="s">
        <v>2683</v>
      </c>
      <c r="B466" s="117" t="s">
        <v>395</v>
      </c>
      <c r="C466" s="117">
        <v>2778.5</v>
      </c>
      <c r="D466" s="117">
        <v>2806.55</v>
      </c>
      <c r="E466" s="117">
        <v>2771</v>
      </c>
      <c r="F466" s="117">
        <v>2794.1</v>
      </c>
      <c r="G466" s="117">
        <v>2793</v>
      </c>
      <c r="H466" s="117">
        <v>2776.2</v>
      </c>
      <c r="I466" s="117">
        <v>893</v>
      </c>
      <c r="J466" s="117">
        <v>2495438.4500000002</v>
      </c>
      <c r="K466" s="119">
        <v>43227</v>
      </c>
      <c r="L466" s="117">
        <v>142</v>
      </c>
      <c r="M466" s="117" t="s">
        <v>2684</v>
      </c>
      <c r="N466" s="117"/>
    </row>
    <row r="467" spans="1:14">
      <c r="A467" s="117" t="s">
        <v>2955</v>
      </c>
      <c r="B467" s="117" t="s">
        <v>395</v>
      </c>
      <c r="C467" s="117">
        <v>12.3</v>
      </c>
      <c r="D467" s="117">
        <v>12.3</v>
      </c>
      <c r="E467" s="117">
        <v>11.65</v>
      </c>
      <c r="F467" s="117">
        <v>12.2</v>
      </c>
      <c r="G467" s="117">
        <v>12.25</v>
      </c>
      <c r="H467" s="117">
        <v>11.55</v>
      </c>
      <c r="I467" s="117">
        <v>17830</v>
      </c>
      <c r="J467" s="117">
        <v>216574.8</v>
      </c>
      <c r="K467" s="119">
        <v>43227</v>
      </c>
      <c r="L467" s="117">
        <v>26</v>
      </c>
      <c r="M467" s="117" t="s">
        <v>2956</v>
      </c>
      <c r="N467" s="117"/>
    </row>
    <row r="468" spans="1:14">
      <c r="A468" s="117" t="s">
        <v>3330</v>
      </c>
      <c r="B468" s="117" t="s">
        <v>395</v>
      </c>
      <c r="C468" s="117">
        <v>87.25</v>
      </c>
      <c r="D468" s="117">
        <v>87.65</v>
      </c>
      <c r="E468" s="117">
        <v>86.4</v>
      </c>
      <c r="F468" s="117">
        <v>86.65</v>
      </c>
      <c r="G468" s="117">
        <v>86.4</v>
      </c>
      <c r="H468" s="117">
        <v>87.15</v>
      </c>
      <c r="I468" s="117">
        <v>25932</v>
      </c>
      <c r="J468" s="117">
        <v>2256220.9</v>
      </c>
      <c r="K468" s="119">
        <v>43227</v>
      </c>
      <c r="L468" s="117">
        <v>123</v>
      </c>
      <c r="M468" s="117" t="s">
        <v>3331</v>
      </c>
      <c r="N468" s="117"/>
    </row>
    <row r="469" spans="1:14">
      <c r="A469" s="117" t="s">
        <v>2757</v>
      </c>
      <c r="B469" s="117" t="s">
        <v>395</v>
      </c>
      <c r="C469" s="117">
        <v>534.4</v>
      </c>
      <c r="D469" s="117">
        <v>540</v>
      </c>
      <c r="E469" s="117">
        <v>522.15</v>
      </c>
      <c r="F469" s="117">
        <v>524.35</v>
      </c>
      <c r="G469" s="117">
        <v>524</v>
      </c>
      <c r="H469" s="117">
        <v>524.9</v>
      </c>
      <c r="I469" s="117">
        <v>122977</v>
      </c>
      <c r="J469" s="117">
        <v>65283500.100000001</v>
      </c>
      <c r="K469" s="119">
        <v>43227</v>
      </c>
      <c r="L469" s="117">
        <v>2810</v>
      </c>
      <c r="M469" s="117" t="s">
        <v>2758</v>
      </c>
      <c r="N469" s="117"/>
    </row>
    <row r="470" spans="1:14">
      <c r="A470" s="117" t="s">
        <v>318</v>
      </c>
      <c r="B470" s="117" t="s">
        <v>395</v>
      </c>
      <c r="C470" s="117">
        <v>142.55000000000001</v>
      </c>
      <c r="D470" s="117">
        <v>149.80000000000001</v>
      </c>
      <c r="E470" s="117">
        <v>142.55000000000001</v>
      </c>
      <c r="F470" s="117">
        <v>149.4</v>
      </c>
      <c r="G470" s="117">
        <v>149</v>
      </c>
      <c r="H470" s="117">
        <v>144.05000000000001</v>
      </c>
      <c r="I470" s="117">
        <v>135608</v>
      </c>
      <c r="J470" s="117">
        <v>20077940.649999999</v>
      </c>
      <c r="K470" s="119">
        <v>43227</v>
      </c>
      <c r="L470" s="117">
        <v>4107</v>
      </c>
      <c r="M470" s="117" t="s">
        <v>907</v>
      </c>
      <c r="N470" s="117"/>
    </row>
    <row r="471" spans="1:14">
      <c r="A471" s="117" t="s">
        <v>2157</v>
      </c>
      <c r="B471" s="117" t="s">
        <v>395</v>
      </c>
      <c r="C471" s="117">
        <v>191.95</v>
      </c>
      <c r="D471" s="117">
        <v>203</v>
      </c>
      <c r="E471" s="117">
        <v>189.8</v>
      </c>
      <c r="F471" s="117">
        <v>191.95</v>
      </c>
      <c r="G471" s="117">
        <v>190.1</v>
      </c>
      <c r="H471" s="117">
        <v>190.15</v>
      </c>
      <c r="I471" s="117">
        <v>41011</v>
      </c>
      <c r="J471" s="117">
        <v>8022449.2999999998</v>
      </c>
      <c r="K471" s="119">
        <v>43227</v>
      </c>
      <c r="L471" s="117">
        <v>645</v>
      </c>
      <c r="M471" s="117" t="s">
        <v>2158</v>
      </c>
      <c r="N471" s="117"/>
    </row>
    <row r="472" spans="1:14">
      <c r="A472" s="117" t="s">
        <v>355</v>
      </c>
      <c r="B472" s="117" t="s">
        <v>395</v>
      </c>
      <c r="C472" s="117">
        <v>100</v>
      </c>
      <c r="D472" s="117">
        <v>101.5</v>
      </c>
      <c r="E472" s="117">
        <v>96.55</v>
      </c>
      <c r="F472" s="117">
        <v>100.25</v>
      </c>
      <c r="G472" s="117">
        <v>100.05</v>
      </c>
      <c r="H472" s="117">
        <v>100.5</v>
      </c>
      <c r="I472" s="117">
        <v>3294453</v>
      </c>
      <c r="J472" s="117">
        <v>327469437.44999999</v>
      </c>
      <c r="K472" s="119">
        <v>43227</v>
      </c>
      <c r="L472" s="117">
        <v>16173</v>
      </c>
      <c r="M472" s="117" t="s">
        <v>908</v>
      </c>
      <c r="N472" s="117"/>
    </row>
    <row r="473" spans="1:14">
      <c r="A473" s="117" t="s">
        <v>909</v>
      </c>
      <c r="B473" s="117" t="s">
        <v>395</v>
      </c>
      <c r="C473" s="117">
        <v>714.95</v>
      </c>
      <c r="D473" s="117">
        <v>730</v>
      </c>
      <c r="E473" s="117">
        <v>706.1</v>
      </c>
      <c r="F473" s="117">
        <v>726.7</v>
      </c>
      <c r="G473" s="117">
        <v>727</v>
      </c>
      <c r="H473" s="117">
        <v>711.85</v>
      </c>
      <c r="I473" s="117">
        <v>1420067</v>
      </c>
      <c r="J473" s="117">
        <v>1026876333.95</v>
      </c>
      <c r="K473" s="119">
        <v>43227</v>
      </c>
      <c r="L473" s="117">
        <v>26683</v>
      </c>
      <c r="M473" s="117" t="s">
        <v>910</v>
      </c>
      <c r="N473" s="117"/>
    </row>
    <row r="474" spans="1:14">
      <c r="A474" s="117" t="s">
        <v>73</v>
      </c>
      <c r="B474" s="117" t="s">
        <v>395</v>
      </c>
      <c r="C474" s="117">
        <v>1077.9000000000001</v>
      </c>
      <c r="D474" s="117">
        <v>1082.4000000000001</v>
      </c>
      <c r="E474" s="117">
        <v>1064</v>
      </c>
      <c r="F474" s="117">
        <v>1077</v>
      </c>
      <c r="G474" s="117">
        <v>1079</v>
      </c>
      <c r="H474" s="117">
        <v>1073.9000000000001</v>
      </c>
      <c r="I474" s="117">
        <v>805444</v>
      </c>
      <c r="J474" s="117">
        <v>864167766.85000002</v>
      </c>
      <c r="K474" s="119">
        <v>43227</v>
      </c>
      <c r="L474" s="117">
        <v>18344</v>
      </c>
      <c r="M474" s="117" t="s">
        <v>2228</v>
      </c>
      <c r="N474" s="117"/>
    </row>
    <row r="475" spans="1:14">
      <c r="A475" s="117" t="s">
        <v>390</v>
      </c>
      <c r="B475" s="117" t="s">
        <v>395</v>
      </c>
      <c r="C475" s="117">
        <v>190</v>
      </c>
      <c r="D475" s="117">
        <v>190.9</v>
      </c>
      <c r="E475" s="117">
        <v>186</v>
      </c>
      <c r="F475" s="117">
        <v>186.95</v>
      </c>
      <c r="G475" s="117">
        <v>186.05</v>
      </c>
      <c r="H475" s="117">
        <v>188.7</v>
      </c>
      <c r="I475" s="117">
        <v>124522</v>
      </c>
      <c r="J475" s="117">
        <v>23385505.100000001</v>
      </c>
      <c r="K475" s="119">
        <v>43227</v>
      </c>
      <c r="L475" s="117">
        <v>1917</v>
      </c>
      <c r="M475" s="117" t="s">
        <v>911</v>
      </c>
      <c r="N475" s="117"/>
    </row>
    <row r="476" spans="1:14">
      <c r="A476" s="117" t="s">
        <v>912</v>
      </c>
      <c r="B476" s="117" t="s">
        <v>395</v>
      </c>
      <c r="C476" s="117">
        <v>132.5</v>
      </c>
      <c r="D476" s="117">
        <v>142.30000000000001</v>
      </c>
      <c r="E476" s="117">
        <v>131</v>
      </c>
      <c r="F476" s="117">
        <v>141.30000000000001</v>
      </c>
      <c r="G476" s="117">
        <v>141.19999999999999</v>
      </c>
      <c r="H476" s="117">
        <v>131.44999999999999</v>
      </c>
      <c r="I476" s="117">
        <v>4233983</v>
      </c>
      <c r="J476" s="117">
        <v>585107549.75</v>
      </c>
      <c r="K476" s="119">
        <v>43227</v>
      </c>
      <c r="L476" s="117">
        <v>52292</v>
      </c>
      <c r="M476" s="117" t="s">
        <v>913</v>
      </c>
      <c r="N476" s="117"/>
    </row>
    <row r="477" spans="1:14">
      <c r="A477" s="117" t="s">
        <v>914</v>
      </c>
      <c r="B477" s="117" t="s">
        <v>395</v>
      </c>
      <c r="C477" s="117">
        <v>1199.95</v>
      </c>
      <c r="D477" s="117">
        <v>1199.95</v>
      </c>
      <c r="E477" s="117">
        <v>1166.2</v>
      </c>
      <c r="F477" s="117">
        <v>1172.9000000000001</v>
      </c>
      <c r="G477" s="117">
        <v>1172.6500000000001</v>
      </c>
      <c r="H477" s="117">
        <v>1199.2</v>
      </c>
      <c r="I477" s="117">
        <v>457</v>
      </c>
      <c r="J477" s="117">
        <v>542147.55000000005</v>
      </c>
      <c r="K477" s="119">
        <v>43227</v>
      </c>
      <c r="L477" s="117">
        <v>56</v>
      </c>
      <c r="M477" s="117" t="s">
        <v>915</v>
      </c>
      <c r="N477" s="117"/>
    </row>
    <row r="478" spans="1:14">
      <c r="A478" s="117" t="s">
        <v>916</v>
      </c>
      <c r="B478" s="117" t="s">
        <v>395</v>
      </c>
      <c r="C478" s="117">
        <v>308.89999999999998</v>
      </c>
      <c r="D478" s="117">
        <v>309.3</v>
      </c>
      <c r="E478" s="117">
        <v>304</v>
      </c>
      <c r="F478" s="117">
        <v>308.25</v>
      </c>
      <c r="G478" s="117">
        <v>308.95</v>
      </c>
      <c r="H478" s="117">
        <v>307.3</v>
      </c>
      <c r="I478" s="117">
        <v>20672</v>
      </c>
      <c r="J478" s="117">
        <v>6358427.8499999996</v>
      </c>
      <c r="K478" s="119">
        <v>43227</v>
      </c>
      <c r="L478" s="117">
        <v>659</v>
      </c>
      <c r="M478" s="117" t="s">
        <v>917</v>
      </c>
      <c r="N478" s="117"/>
    </row>
    <row r="479" spans="1:14">
      <c r="A479" s="117" t="s">
        <v>918</v>
      </c>
      <c r="B479" s="117" t="s">
        <v>395</v>
      </c>
      <c r="C479" s="117">
        <v>9.6999999999999993</v>
      </c>
      <c r="D479" s="117">
        <v>9.6999999999999993</v>
      </c>
      <c r="E479" s="117">
        <v>8.85</v>
      </c>
      <c r="F479" s="117">
        <v>8.9499999999999993</v>
      </c>
      <c r="G479" s="117">
        <v>8.85</v>
      </c>
      <c r="H479" s="117">
        <v>9.35</v>
      </c>
      <c r="I479" s="117">
        <v>459816</v>
      </c>
      <c r="J479" s="117">
        <v>4166041</v>
      </c>
      <c r="K479" s="119">
        <v>43227</v>
      </c>
      <c r="L479" s="117">
        <v>585</v>
      </c>
      <c r="M479" s="117" t="s">
        <v>919</v>
      </c>
      <c r="N479" s="117"/>
    </row>
    <row r="480" spans="1:14">
      <c r="A480" s="117" t="s">
        <v>920</v>
      </c>
      <c r="B480" s="117" t="s">
        <v>395</v>
      </c>
      <c r="C480" s="117">
        <v>522.54999999999995</v>
      </c>
      <c r="D480" s="117">
        <v>522.54999999999995</v>
      </c>
      <c r="E480" s="117">
        <v>515.35</v>
      </c>
      <c r="F480" s="117">
        <v>520.45000000000005</v>
      </c>
      <c r="G480" s="117">
        <v>517</v>
      </c>
      <c r="H480" s="117">
        <v>523</v>
      </c>
      <c r="I480" s="117">
        <v>5097</v>
      </c>
      <c r="J480" s="117">
        <v>2649521.2000000002</v>
      </c>
      <c r="K480" s="119">
        <v>43227</v>
      </c>
      <c r="L480" s="117">
        <v>278</v>
      </c>
      <c r="M480" s="117" t="s">
        <v>921</v>
      </c>
      <c r="N480" s="117"/>
    </row>
    <row r="481" spans="1:14">
      <c r="A481" s="117" t="s">
        <v>2313</v>
      </c>
      <c r="B481" s="117" t="s">
        <v>395</v>
      </c>
      <c r="C481" s="117">
        <v>1260</v>
      </c>
      <c r="D481" s="117">
        <v>1260</v>
      </c>
      <c r="E481" s="117">
        <v>1248.0999999999999</v>
      </c>
      <c r="F481" s="117">
        <v>1254.05</v>
      </c>
      <c r="G481" s="117">
        <v>1248.0999999999999</v>
      </c>
      <c r="H481" s="117">
        <v>1240.45</v>
      </c>
      <c r="I481" s="117">
        <v>25</v>
      </c>
      <c r="J481" s="117">
        <v>31452.400000000001</v>
      </c>
      <c r="K481" s="119">
        <v>43227</v>
      </c>
      <c r="L481" s="117">
        <v>3</v>
      </c>
      <c r="M481" s="117" t="s">
        <v>2314</v>
      </c>
      <c r="N481" s="117"/>
    </row>
    <row r="482" spans="1:14">
      <c r="A482" s="117" t="s">
        <v>922</v>
      </c>
      <c r="B482" s="117" t="s">
        <v>395</v>
      </c>
      <c r="C482" s="117">
        <v>671.5</v>
      </c>
      <c r="D482" s="117">
        <v>673.95</v>
      </c>
      <c r="E482" s="117">
        <v>661.55</v>
      </c>
      <c r="F482" s="117">
        <v>668.05</v>
      </c>
      <c r="G482" s="117">
        <v>668</v>
      </c>
      <c r="H482" s="117">
        <v>672.25</v>
      </c>
      <c r="I482" s="117">
        <v>50656</v>
      </c>
      <c r="J482" s="117">
        <v>33856893.149999999</v>
      </c>
      <c r="K482" s="119">
        <v>43227</v>
      </c>
      <c r="L482" s="117">
        <v>2038</v>
      </c>
      <c r="M482" s="117" t="s">
        <v>923</v>
      </c>
      <c r="N482" s="117"/>
    </row>
    <row r="483" spans="1:14">
      <c r="A483" s="117" t="s">
        <v>2759</v>
      </c>
      <c r="B483" s="117" t="s">
        <v>395</v>
      </c>
      <c r="C483" s="117">
        <v>29.35</v>
      </c>
      <c r="D483" s="117">
        <v>30.8</v>
      </c>
      <c r="E483" s="117">
        <v>29.3</v>
      </c>
      <c r="F483" s="117">
        <v>30.1</v>
      </c>
      <c r="G483" s="117">
        <v>30</v>
      </c>
      <c r="H483" s="117">
        <v>29.9</v>
      </c>
      <c r="I483" s="117">
        <v>6908</v>
      </c>
      <c r="J483" s="117">
        <v>208207.9</v>
      </c>
      <c r="K483" s="119">
        <v>43227</v>
      </c>
      <c r="L483" s="117">
        <v>63</v>
      </c>
      <c r="M483" s="117" t="s">
        <v>2760</v>
      </c>
      <c r="N483" s="117"/>
    </row>
    <row r="484" spans="1:14">
      <c r="A484" s="117" t="s">
        <v>316</v>
      </c>
      <c r="B484" s="117" t="s">
        <v>395</v>
      </c>
      <c r="C484" s="117">
        <v>132.4</v>
      </c>
      <c r="D484" s="117">
        <v>133.80000000000001</v>
      </c>
      <c r="E484" s="117">
        <v>131.5</v>
      </c>
      <c r="F484" s="117">
        <v>132.15</v>
      </c>
      <c r="G484" s="117">
        <v>132.5</v>
      </c>
      <c r="H484" s="117">
        <v>131.5</v>
      </c>
      <c r="I484" s="117">
        <v>1454313</v>
      </c>
      <c r="J484" s="117">
        <v>192728397.09999999</v>
      </c>
      <c r="K484" s="119">
        <v>43227</v>
      </c>
      <c r="L484" s="117">
        <v>10519</v>
      </c>
      <c r="M484" s="117" t="s">
        <v>924</v>
      </c>
      <c r="N484" s="117"/>
    </row>
    <row r="485" spans="1:14">
      <c r="A485" s="117" t="s">
        <v>182</v>
      </c>
      <c r="B485" s="117" t="s">
        <v>395</v>
      </c>
      <c r="C485" s="117">
        <v>5949.2</v>
      </c>
      <c r="D485" s="117">
        <v>5954.5</v>
      </c>
      <c r="E485" s="117">
        <v>5900</v>
      </c>
      <c r="F485" s="117">
        <v>5921.05</v>
      </c>
      <c r="G485" s="117">
        <v>5910</v>
      </c>
      <c r="H485" s="117">
        <v>5901.3</v>
      </c>
      <c r="I485" s="117">
        <v>10863</v>
      </c>
      <c r="J485" s="117">
        <v>64325035.5</v>
      </c>
      <c r="K485" s="119">
        <v>43227</v>
      </c>
      <c r="L485" s="117">
        <v>1920</v>
      </c>
      <c r="M485" s="117" t="s">
        <v>925</v>
      </c>
      <c r="N485" s="117"/>
    </row>
    <row r="486" spans="1:14">
      <c r="A486" s="117" t="s">
        <v>199</v>
      </c>
      <c r="B486" s="117" t="s">
        <v>395</v>
      </c>
      <c r="C486" s="117">
        <v>179</v>
      </c>
      <c r="D486" s="117">
        <v>184.7</v>
      </c>
      <c r="E486" s="117">
        <v>179</v>
      </c>
      <c r="F486" s="117">
        <v>182.55</v>
      </c>
      <c r="G486" s="117">
        <v>182.85</v>
      </c>
      <c r="H486" s="117">
        <v>179.55</v>
      </c>
      <c r="I486" s="117">
        <v>316143</v>
      </c>
      <c r="J486" s="117">
        <v>57800262.149999999</v>
      </c>
      <c r="K486" s="119">
        <v>43227</v>
      </c>
      <c r="L486" s="117">
        <v>9748</v>
      </c>
      <c r="M486" s="117" t="s">
        <v>926</v>
      </c>
      <c r="N486" s="117"/>
    </row>
    <row r="487" spans="1:14">
      <c r="A487" s="117" t="s">
        <v>2586</v>
      </c>
      <c r="B487" s="117" t="s">
        <v>395</v>
      </c>
      <c r="C487" s="117">
        <v>82.25</v>
      </c>
      <c r="D487" s="117">
        <v>83.9</v>
      </c>
      <c r="E487" s="117">
        <v>79.599999999999994</v>
      </c>
      <c r="F487" s="117">
        <v>80.650000000000006</v>
      </c>
      <c r="G487" s="117">
        <v>80.75</v>
      </c>
      <c r="H487" s="117">
        <v>81.599999999999994</v>
      </c>
      <c r="I487" s="117">
        <v>918217</v>
      </c>
      <c r="J487" s="117">
        <v>75004451.150000006</v>
      </c>
      <c r="K487" s="119">
        <v>43227</v>
      </c>
      <c r="L487" s="117">
        <v>4109</v>
      </c>
      <c r="M487" s="117" t="s">
        <v>2587</v>
      </c>
      <c r="N487" s="117"/>
    </row>
    <row r="488" spans="1:14">
      <c r="A488" s="117" t="s">
        <v>927</v>
      </c>
      <c r="B488" s="117" t="s">
        <v>395</v>
      </c>
      <c r="C488" s="117">
        <v>10.199999999999999</v>
      </c>
      <c r="D488" s="117">
        <v>10.199999999999999</v>
      </c>
      <c r="E488" s="117">
        <v>9.4499999999999993</v>
      </c>
      <c r="F488" s="117">
        <v>9.5500000000000007</v>
      </c>
      <c r="G488" s="117">
        <v>9.6</v>
      </c>
      <c r="H488" s="117">
        <v>9.75</v>
      </c>
      <c r="I488" s="117">
        <v>125646</v>
      </c>
      <c r="J488" s="117">
        <v>1219964.05</v>
      </c>
      <c r="K488" s="119">
        <v>43227</v>
      </c>
      <c r="L488" s="117">
        <v>355</v>
      </c>
      <c r="M488" s="117" t="s">
        <v>928</v>
      </c>
      <c r="N488" s="117"/>
    </row>
    <row r="489" spans="1:14">
      <c r="A489" s="117" t="s">
        <v>2246</v>
      </c>
      <c r="B489" s="117" t="s">
        <v>395</v>
      </c>
      <c r="C489" s="117">
        <v>12.5</v>
      </c>
      <c r="D489" s="117">
        <v>13.3</v>
      </c>
      <c r="E489" s="117">
        <v>12.3</v>
      </c>
      <c r="F489" s="117">
        <v>13</v>
      </c>
      <c r="G489" s="117">
        <v>13.2</v>
      </c>
      <c r="H489" s="117">
        <v>12.85</v>
      </c>
      <c r="I489" s="117">
        <v>6026</v>
      </c>
      <c r="J489" s="117">
        <v>77129.5</v>
      </c>
      <c r="K489" s="119">
        <v>43227</v>
      </c>
      <c r="L489" s="117">
        <v>40</v>
      </c>
      <c r="M489" s="117" t="s">
        <v>2247</v>
      </c>
      <c r="N489" s="117"/>
    </row>
    <row r="490" spans="1:14">
      <c r="A490" s="117" t="s">
        <v>2957</v>
      </c>
      <c r="B490" s="117" t="s">
        <v>395</v>
      </c>
      <c r="C490" s="117">
        <v>15.15</v>
      </c>
      <c r="D490" s="117">
        <v>15.95</v>
      </c>
      <c r="E490" s="117">
        <v>15.1</v>
      </c>
      <c r="F490" s="117">
        <v>15.45</v>
      </c>
      <c r="G490" s="117">
        <v>15.5</v>
      </c>
      <c r="H490" s="117">
        <v>15.95</v>
      </c>
      <c r="I490" s="117">
        <v>1895</v>
      </c>
      <c r="J490" s="117">
        <v>29171.05</v>
      </c>
      <c r="K490" s="119">
        <v>43227</v>
      </c>
      <c r="L490" s="117">
        <v>25</v>
      </c>
      <c r="M490" s="117" t="s">
        <v>2958</v>
      </c>
      <c r="N490" s="117"/>
    </row>
    <row r="491" spans="1:14">
      <c r="A491" s="117" t="s">
        <v>2488</v>
      </c>
      <c r="B491" s="117" t="s">
        <v>395</v>
      </c>
      <c r="C491" s="117">
        <v>147.5</v>
      </c>
      <c r="D491" s="117">
        <v>149.80000000000001</v>
      </c>
      <c r="E491" s="117">
        <v>142.05000000000001</v>
      </c>
      <c r="F491" s="117">
        <v>144.94999999999999</v>
      </c>
      <c r="G491" s="117">
        <v>144.19999999999999</v>
      </c>
      <c r="H491" s="117">
        <v>147.15</v>
      </c>
      <c r="I491" s="117">
        <v>16478</v>
      </c>
      <c r="J491" s="117">
        <v>2398962.35</v>
      </c>
      <c r="K491" s="119">
        <v>43227</v>
      </c>
      <c r="L491" s="117">
        <v>545</v>
      </c>
      <c r="M491" s="117" t="s">
        <v>2489</v>
      </c>
      <c r="N491" s="117"/>
    </row>
    <row r="492" spans="1:14">
      <c r="A492" s="117" t="s">
        <v>929</v>
      </c>
      <c r="B492" s="117" t="s">
        <v>395</v>
      </c>
      <c r="C492" s="117">
        <v>135.5</v>
      </c>
      <c r="D492" s="117">
        <v>142.4</v>
      </c>
      <c r="E492" s="117">
        <v>133.05000000000001</v>
      </c>
      <c r="F492" s="117">
        <v>139.25</v>
      </c>
      <c r="G492" s="117">
        <v>140.55000000000001</v>
      </c>
      <c r="H492" s="117">
        <v>134.15</v>
      </c>
      <c r="I492" s="117">
        <v>164423</v>
      </c>
      <c r="J492" s="117">
        <v>22636113</v>
      </c>
      <c r="K492" s="119">
        <v>43227</v>
      </c>
      <c r="L492" s="117">
        <v>1777</v>
      </c>
      <c r="M492" s="117" t="s">
        <v>930</v>
      </c>
      <c r="N492" s="117"/>
    </row>
    <row r="493" spans="1:14">
      <c r="A493" s="117" t="s">
        <v>931</v>
      </c>
      <c r="B493" s="117" t="s">
        <v>395</v>
      </c>
      <c r="C493" s="117">
        <v>725.25</v>
      </c>
      <c r="D493" s="117">
        <v>725.25</v>
      </c>
      <c r="E493" s="117">
        <v>710.45</v>
      </c>
      <c r="F493" s="117">
        <v>711.8</v>
      </c>
      <c r="G493" s="117">
        <v>712</v>
      </c>
      <c r="H493" s="117">
        <v>720.2</v>
      </c>
      <c r="I493" s="117">
        <v>20395</v>
      </c>
      <c r="J493" s="117">
        <v>14613129.300000001</v>
      </c>
      <c r="K493" s="119">
        <v>43227</v>
      </c>
      <c r="L493" s="117">
        <v>852</v>
      </c>
      <c r="M493" s="117" t="s">
        <v>932</v>
      </c>
      <c r="N493" s="117"/>
    </row>
    <row r="494" spans="1:14">
      <c r="A494" s="117" t="s">
        <v>2162</v>
      </c>
      <c r="B494" s="117" t="s">
        <v>395</v>
      </c>
      <c r="C494" s="117">
        <v>226</v>
      </c>
      <c r="D494" s="117">
        <v>235</v>
      </c>
      <c r="E494" s="117">
        <v>226</v>
      </c>
      <c r="F494" s="117">
        <v>234.15</v>
      </c>
      <c r="G494" s="117">
        <v>234.7</v>
      </c>
      <c r="H494" s="117">
        <v>226</v>
      </c>
      <c r="I494" s="117">
        <v>7723</v>
      </c>
      <c r="J494" s="117">
        <v>1795044.7</v>
      </c>
      <c r="K494" s="119">
        <v>43227</v>
      </c>
      <c r="L494" s="117">
        <v>202</v>
      </c>
      <c r="M494" s="117" t="s">
        <v>2163</v>
      </c>
      <c r="N494" s="117"/>
    </row>
    <row r="495" spans="1:14">
      <c r="A495" s="117" t="s">
        <v>933</v>
      </c>
      <c r="B495" s="117" t="s">
        <v>395</v>
      </c>
      <c r="C495" s="117">
        <v>846.85</v>
      </c>
      <c r="D495" s="117">
        <v>852.9</v>
      </c>
      <c r="E495" s="117">
        <v>840</v>
      </c>
      <c r="F495" s="117">
        <v>851.2</v>
      </c>
      <c r="G495" s="117">
        <v>850.9</v>
      </c>
      <c r="H495" s="117">
        <v>844.1</v>
      </c>
      <c r="I495" s="117">
        <v>15146</v>
      </c>
      <c r="J495" s="117">
        <v>12836004.050000001</v>
      </c>
      <c r="K495" s="119">
        <v>43227</v>
      </c>
      <c r="L495" s="117">
        <v>617</v>
      </c>
      <c r="M495" s="117" t="s">
        <v>934</v>
      </c>
      <c r="N495" s="117"/>
    </row>
    <row r="496" spans="1:14">
      <c r="A496" s="117" t="s">
        <v>935</v>
      </c>
      <c r="B496" s="117" t="s">
        <v>395</v>
      </c>
      <c r="C496" s="117">
        <v>840.9</v>
      </c>
      <c r="D496" s="117">
        <v>848.85</v>
      </c>
      <c r="E496" s="117">
        <v>838.5</v>
      </c>
      <c r="F496" s="117">
        <v>843.35</v>
      </c>
      <c r="G496" s="117">
        <v>840.5</v>
      </c>
      <c r="H496" s="117">
        <v>841.1</v>
      </c>
      <c r="I496" s="117">
        <v>6300</v>
      </c>
      <c r="J496" s="117">
        <v>5308089.55</v>
      </c>
      <c r="K496" s="119">
        <v>43227</v>
      </c>
      <c r="L496" s="117">
        <v>387</v>
      </c>
      <c r="M496" s="117" t="s">
        <v>936</v>
      </c>
      <c r="N496" s="117"/>
    </row>
    <row r="497" spans="1:14">
      <c r="A497" s="117" t="s">
        <v>937</v>
      </c>
      <c r="B497" s="117" t="s">
        <v>395</v>
      </c>
      <c r="C497" s="117">
        <v>905.05</v>
      </c>
      <c r="D497" s="117">
        <v>916.25</v>
      </c>
      <c r="E497" s="117">
        <v>841</v>
      </c>
      <c r="F497" s="117">
        <v>899.15</v>
      </c>
      <c r="G497" s="117">
        <v>901.9</v>
      </c>
      <c r="H497" s="117">
        <v>902.3</v>
      </c>
      <c r="I497" s="117">
        <v>83208</v>
      </c>
      <c r="J497" s="117">
        <v>71926007.400000006</v>
      </c>
      <c r="K497" s="119">
        <v>43227</v>
      </c>
      <c r="L497" s="117">
        <v>4386</v>
      </c>
      <c r="M497" s="117" t="s">
        <v>938</v>
      </c>
      <c r="N497" s="117"/>
    </row>
    <row r="498" spans="1:14">
      <c r="A498" s="117" t="s">
        <v>939</v>
      </c>
      <c r="B498" s="117" t="s">
        <v>395</v>
      </c>
      <c r="C498" s="117">
        <v>75.95</v>
      </c>
      <c r="D498" s="117">
        <v>77.7</v>
      </c>
      <c r="E498" s="117">
        <v>75</v>
      </c>
      <c r="F498" s="117">
        <v>76.05</v>
      </c>
      <c r="G498" s="117">
        <v>75.599999999999994</v>
      </c>
      <c r="H498" s="117">
        <v>75.95</v>
      </c>
      <c r="I498" s="117">
        <v>16232</v>
      </c>
      <c r="J498" s="117">
        <v>1235264.8999999999</v>
      </c>
      <c r="K498" s="119">
        <v>43227</v>
      </c>
      <c r="L498" s="117">
        <v>173</v>
      </c>
      <c r="M498" s="117" t="s">
        <v>940</v>
      </c>
      <c r="N498" s="117"/>
    </row>
    <row r="499" spans="1:14">
      <c r="A499" s="117" t="s">
        <v>941</v>
      </c>
      <c r="B499" s="117" t="s">
        <v>395</v>
      </c>
      <c r="C499" s="117">
        <v>70.45</v>
      </c>
      <c r="D499" s="117">
        <v>70.5</v>
      </c>
      <c r="E499" s="117">
        <v>68</v>
      </c>
      <c r="F499" s="117">
        <v>68.2</v>
      </c>
      <c r="G499" s="117">
        <v>68</v>
      </c>
      <c r="H499" s="117">
        <v>68.95</v>
      </c>
      <c r="I499" s="117">
        <v>23348</v>
      </c>
      <c r="J499" s="117">
        <v>1610015.45</v>
      </c>
      <c r="K499" s="119">
        <v>43227</v>
      </c>
      <c r="L499" s="117">
        <v>295</v>
      </c>
      <c r="M499" s="117" t="s">
        <v>2315</v>
      </c>
      <c r="N499" s="117"/>
    </row>
    <row r="500" spans="1:14">
      <c r="A500" s="117" t="s">
        <v>2959</v>
      </c>
      <c r="B500" s="117" t="s">
        <v>395</v>
      </c>
      <c r="C500" s="117">
        <v>14.2</v>
      </c>
      <c r="D500" s="117">
        <v>14.3</v>
      </c>
      <c r="E500" s="117">
        <v>12.8</v>
      </c>
      <c r="F500" s="117">
        <v>13.35</v>
      </c>
      <c r="G500" s="117">
        <v>13.25</v>
      </c>
      <c r="H500" s="117">
        <v>14.2</v>
      </c>
      <c r="I500" s="117">
        <v>4754571</v>
      </c>
      <c r="J500" s="117">
        <v>64208380.899999999</v>
      </c>
      <c r="K500" s="119">
        <v>43227</v>
      </c>
      <c r="L500" s="117">
        <v>5634</v>
      </c>
      <c r="M500" s="117" t="s">
        <v>2960</v>
      </c>
      <c r="N500" s="117"/>
    </row>
    <row r="501" spans="1:14">
      <c r="A501" s="117" t="s">
        <v>3178</v>
      </c>
      <c r="B501" s="117" t="s">
        <v>395</v>
      </c>
      <c r="C501" s="117">
        <v>1090.5</v>
      </c>
      <c r="D501" s="117">
        <v>1122.05</v>
      </c>
      <c r="E501" s="117">
        <v>1082.05</v>
      </c>
      <c r="F501" s="117">
        <v>1108.1500000000001</v>
      </c>
      <c r="G501" s="117">
        <v>1106</v>
      </c>
      <c r="H501" s="117">
        <v>1093.55</v>
      </c>
      <c r="I501" s="117">
        <v>21116</v>
      </c>
      <c r="J501" s="117">
        <v>23164689.5</v>
      </c>
      <c r="K501" s="119">
        <v>43227</v>
      </c>
      <c r="L501" s="117">
        <v>1866</v>
      </c>
      <c r="M501" s="117" t="s">
        <v>3179</v>
      </c>
      <c r="N501" s="117"/>
    </row>
    <row r="502" spans="1:14">
      <c r="A502" s="117" t="s">
        <v>942</v>
      </c>
      <c r="B502" s="117" t="s">
        <v>395</v>
      </c>
      <c r="C502" s="117">
        <v>1022.55</v>
      </c>
      <c r="D502" s="117">
        <v>1025</v>
      </c>
      <c r="E502" s="117">
        <v>1005</v>
      </c>
      <c r="F502" s="117">
        <v>1008.4</v>
      </c>
      <c r="G502" s="117">
        <v>1005</v>
      </c>
      <c r="H502" s="117">
        <v>1019.3</v>
      </c>
      <c r="I502" s="117">
        <v>1483</v>
      </c>
      <c r="J502" s="117">
        <v>1501741.75</v>
      </c>
      <c r="K502" s="119">
        <v>43227</v>
      </c>
      <c r="L502" s="117">
        <v>72</v>
      </c>
      <c r="M502" s="117" t="s">
        <v>943</v>
      </c>
      <c r="N502" s="117"/>
    </row>
    <row r="503" spans="1:14">
      <c r="A503" s="117" t="s">
        <v>2961</v>
      </c>
      <c r="B503" s="117" t="s">
        <v>395</v>
      </c>
      <c r="C503" s="117">
        <v>116.2</v>
      </c>
      <c r="D503" s="117">
        <v>118.95</v>
      </c>
      <c r="E503" s="117">
        <v>113</v>
      </c>
      <c r="F503" s="117">
        <v>114.05</v>
      </c>
      <c r="G503" s="117">
        <v>114</v>
      </c>
      <c r="H503" s="117">
        <v>115.05</v>
      </c>
      <c r="I503" s="117">
        <v>88086</v>
      </c>
      <c r="J503" s="117">
        <v>10137385.4</v>
      </c>
      <c r="K503" s="119">
        <v>43227</v>
      </c>
      <c r="L503" s="117">
        <v>1702</v>
      </c>
      <c r="M503" s="117" t="s">
        <v>2962</v>
      </c>
      <c r="N503" s="117"/>
    </row>
    <row r="504" spans="1:14">
      <c r="A504" s="117" t="s">
        <v>944</v>
      </c>
      <c r="B504" s="117" t="s">
        <v>395</v>
      </c>
      <c r="C504" s="117">
        <v>32.299999999999997</v>
      </c>
      <c r="D504" s="117">
        <v>34.4</v>
      </c>
      <c r="E504" s="117">
        <v>32.299999999999997</v>
      </c>
      <c r="F504" s="117">
        <v>33.950000000000003</v>
      </c>
      <c r="G504" s="117">
        <v>33.85</v>
      </c>
      <c r="H504" s="117">
        <v>32.15</v>
      </c>
      <c r="I504" s="117">
        <v>1844822</v>
      </c>
      <c r="J504" s="117">
        <v>62205485.600000001</v>
      </c>
      <c r="K504" s="119">
        <v>43227</v>
      </c>
      <c r="L504" s="117">
        <v>4264</v>
      </c>
      <c r="M504" s="117" t="s">
        <v>945</v>
      </c>
      <c r="N504" s="117"/>
    </row>
    <row r="505" spans="1:14">
      <c r="A505" s="117" t="s">
        <v>946</v>
      </c>
      <c r="B505" s="117" t="s">
        <v>395</v>
      </c>
      <c r="C505" s="117">
        <v>773.2</v>
      </c>
      <c r="D505" s="117">
        <v>792</v>
      </c>
      <c r="E505" s="117">
        <v>773.2</v>
      </c>
      <c r="F505" s="117">
        <v>779.1</v>
      </c>
      <c r="G505" s="117">
        <v>780</v>
      </c>
      <c r="H505" s="117">
        <v>789</v>
      </c>
      <c r="I505" s="117">
        <v>5856</v>
      </c>
      <c r="J505" s="117">
        <v>4577143.6500000004</v>
      </c>
      <c r="K505" s="119">
        <v>43227</v>
      </c>
      <c r="L505" s="117">
        <v>915</v>
      </c>
      <c r="M505" s="117" t="s">
        <v>947</v>
      </c>
      <c r="N505" s="117"/>
    </row>
    <row r="506" spans="1:14">
      <c r="A506" s="117" t="s">
        <v>74</v>
      </c>
      <c r="B506" s="117" t="s">
        <v>395</v>
      </c>
      <c r="C506" s="117">
        <v>544.95000000000005</v>
      </c>
      <c r="D506" s="117">
        <v>552.20000000000005</v>
      </c>
      <c r="E506" s="117">
        <v>541.1</v>
      </c>
      <c r="F506" s="117">
        <v>548</v>
      </c>
      <c r="G506" s="117">
        <v>549.45000000000005</v>
      </c>
      <c r="H506" s="117">
        <v>540.4</v>
      </c>
      <c r="I506" s="117">
        <v>1262799</v>
      </c>
      <c r="J506" s="117">
        <v>692274560.95000005</v>
      </c>
      <c r="K506" s="119">
        <v>43227</v>
      </c>
      <c r="L506" s="117">
        <v>30901</v>
      </c>
      <c r="M506" s="117" t="s">
        <v>948</v>
      </c>
      <c r="N506" s="117"/>
    </row>
    <row r="507" spans="1:14">
      <c r="A507" s="117" t="s">
        <v>949</v>
      </c>
      <c r="B507" s="117" t="s">
        <v>395</v>
      </c>
      <c r="C507" s="117">
        <v>45.75</v>
      </c>
      <c r="D507" s="117">
        <v>47.5</v>
      </c>
      <c r="E507" s="117">
        <v>45.2</v>
      </c>
      <c r="F507" s="117">
        <v>47</v>
      </c>
      <c r="G507" s="117">
        <v>47.1</v>
      </c>
      <c r="H507" s="117">
        <v>45.5</v>
      </c>
      <c r="I507" s="117">
        <v>254993</v>
      </c>
      <c r="J507" s="117">
        <v>11825367.85</v>
      </c>
      <c r="K507" s="119">
        <v>43227</v>
      </c>
      <c r="L507" s="117">
        <v>1360</v>
      </c>
      <c r="M507" s="117" t="s">
        <v>950</v>
      </c>
      <c r="N507" s="117"/>
    </row>
    <row r="508" spans="1:14">
      <c r="A508" s="117" t="s">
        <v>951</v>
      </c>
      <c r="B508" s="117" t="s">
        <v>395</v>
      </c>
      <c r="C508" s="117">
        <v>18.850000000000001</v>
      </c>
      <c r="D508" s="117">
        <v>19.149999999999999</v>
      </c>
      <c r="E508" s="117">
        <v>18.100000000000001</v>
      </c>
      <c r="F508" s="117">
        <v>18.649999999999999</v>
      </c>
      <c r="G508" s="117">
        <v>18.7</v>
      </c>
      <c r="H508" s="117">
        <v>18.350000000000001</v>
      </c>
      <c r="I508" s="117">
        <v>14152754</v>
      </c>
      <c r="J508" s="117">
        <v>262982370.34999999</v>
      </c>
      <c r="K508" s="119">
        <v>43227</v>
      </c>
      <c r="L508" s="117">
        <v>18776</v>
      </c>
      <c r="M508" s="117" t="s">
        <v>952</v>
      </c>
      <c r="N508" s="117"/>
    </row>
    <row r="509" spans="1:14">
      <c r="A509" s="117" t="s">
        <v>953</v>
      </c>
      <c r="B509" s="117" t="s">
        <v>395</v>
      </c>
      <c r="C509" s="117">
        <v>308.8</v>
      </c>
      <c r="D509" s="117">
        <v>326.35000000000002</v>
      </c>
      <c r="E509" s="117">
        <v>306.89999999999998</v>
      </c>
      <c r="F509" s="117">
        <v>320.45</v>
      </c>
      <c r="G509" s="117">
        <v>321.8</v>
      </c>
      <c r="H509" s="117">
        <v>307.5</v>
      </c>
      <c r="I509" s="117">
        <v>47846</v>
      </c>
      <c r="J509" s="117">
        <v>15321669</v>
      </c>
      <c r="K509" s="119">
        <v>43227</v>
      </c>
      <c r="L509" s="117">
        <v>1046</v>
      </c>
      <c r="M509" s="117" t="s">
        <v>954</v>
      </c>
      <c r="N509" s="117"/>
    </row>
    <row r="510" spans="1:14">
      <c r="A510" s="117" t="s">
        <v>956</v>
      </c>
      <c r="B510" s="117" t="s">
        <v>395</v>
      </c>
      <c r="C510" s="117">
        <v>49.85</v>
      </c>
      <c r="D510" s="117">
        <v>50.2</v>
      </c>
      <c r="E510" s="117">
        <v>49.1</v>
      </c>
      <c r="F510" s="117">
        <v>49.25</v>
      </c>
      <c r="G510" s="117">
        <v>49.15</v>
      </c>
      <c r="H510" s="117">
        <v>49.65</v>
      </c>
      <c r="I510" s="117">
        <v>676034</v>
      </c>
      <c r="J510" s="117">
        <v>33432575.850000001</v>
      </c>
      <c r="K510" s="119">
        <v>43227</v>
      </c>
      <c r="L510" s="117">
        <v>3127</v>
      </c>
      <c r="M510" s="117" t="s">
        <v>957</v>
      </c>
      <c r="N510" s="117"/>
    </row>
    <row r="511" spans="1:14">
      <c r="A511" s="117" t="s">
        <v>75</v>
      </c>
      <c r="B511" s="117" t="s">
        <v>395</v>
      </c>
      <c r="C511" s="117">
        <v>936.8</v>
      </c>
      <c r="D511" s="117">
        <v>940.65</v>
      </c>
      <c r="E511" s="117">
        <v>921.05</v>
      </c>
      <c r="F511" s="117">
        <v>928.2</v>
      </c>
      <c r="G511" s="117">
        <v>929.3</v>
      </c>
      <c r="H511" s="117">
        <v>929.85</v>
      </c>
      <c r="I511" s="117">
        <v>1288421</v>
      </c>
      <c r="J511" s="117">
        <v>1197578923.5999999</v>
      </c>
      <c r="K511" s="119">
        <v>43227</v>
      </c>
      <c r="L511" s="117">
        <v>40408</v>
      </c>
      <c r="M511" s="117" t="s">
        <v>958</v>
      </c>
      <c r="N511" s="117"/>
    </row>
    <row r="512" spans="1:14">
      <c r="A512" s="117" t="s">
        <v>76</v>
      </c>
      <c r="B512" s="117" t="s">
        <v>395</v>
      </c>
      <c r="C512" s="117">
        <v>1914</v>
      </c>
      <c r="D512" s="117">
        <v>1922.1</v>
      </c>
      <c r="E512" s="117">
        <v>1901.25</v>
      </c>
      <c r="F512" s="117">
        <v>1918.7</v>
      </c>
      <c r="G512" s="117">
        <v>1917</v>
      </c>
      <c r="H512" s="117">
        <v>1910.35</v>
      </c>
      <c r="I512" s="117">
        <v>2389766</v>
      </c>
      <c r="J512" s="117">
        <v>4571433959.3500004</v>
      </c>
      <c r="K512" s="119">
        <v>43227</v>
      </c>
      <c r="L512" s="117">
        <v>79418</v>
      </c>
      <c r="M512" s="117" t="s">
        <v>959</v>
      </c>
      <c r="N512" s="117"/>
    </row>
    <row r="513" spans="1:14">
      <c r="A513" s="117" t="s">
        <v>77</v>
      </c>
      <c r="B513" s="117" t="s">
        <v>395</v>
      </c>
      <c r="C513" s="117">
        <v>1981.65</v>
      </c>
      <c r="D513" s="117">
        <v>1987.3</v>
      </c>
      <c r="E513" s="117">
        <v>1975</v>
      </c>
      <c r="F513" s="117">
        <v>1977.4</v>
      </c>
      <c r="G513" s="117">
        <v>1977.5</v>
      </c>
      <c r="H513" s="117">
        <v>1988.5</v>
      </c>
      <c r="I513" s="117">
        <v>1316032</v>
      </c>
      <c r="J513" s="117">
        <v>2606904358.5500002</v>
      </c>
      <c r="K513" s="119">
        <v>43227</v>
      </c>
      <c r="L513" s="117">
        <v>32517</v>
      </c>
      <c r="M513" s="117" t="s">
        <v>960</v>
      </c>
      <c r="N513" s="117"/>
    </row>
    <row r="514" spans="1:14">
      <c r="A514" s="117" t="s">
        <v>2793</v>
      </c>
      <c r="B514" s="117" t="s">
        <v>395</v>
      </c>
      <c r="C514" s="117">
        <v>502.55</v>
      </c>
      <c r="D514" s="117">
        <v>504.8</v>
      </c>
      <c r="E514" s="117">
        <v>497.2</v>
      </c>
      <c r="F514" s="117">
        <v>499.9</v>
      </c>
      <c r="G514" s="117">
        <v>500</v>
      </c>
      <c r="H514" s="117">
        <v>500.35</v>
      </c>
      <c r="I514" s="117">
        <v>1484565</v>
      </c>
      <c r="J514" s="117">
        <v>742405309.25</v>
      </c>
      <c r="K514" s="119">
        <v>43227</v>
      </c>
      <c r="L514" s="117">
        <v>47288</v>
      </c>
      <c r="M514" s="117" t="s">
        <v>2794</v>
      </c>
      <c r="N514" s="117"/>
    </row>
    <row r="515" spans="1:14">
      <c r="A515" s="117" t="s">
        <v>2685</v>
      </c>
      <c r="B515" s="117" t="s">
        <v>395</v>
      </c>
      <c r="C515" s="117">
        <v>2845</v>
      </c>
      <c r="D515" s="117">
        <v>2874</v>
      </c>
      <c r="E515" s="117">
        <v>2840</v>
      </c>
      <c r="F515" s="117">
        <v>2861.95</v>
      </c>
      <c r="G515" s="117">
        <v>2869</v>
      </c>
      <c r="H515" s="117">
        <v>2839.2</v>
      </c>
      <c r="I515" s="117">
        <v>955</v>
      </c>
      <c r="J515" s="117">
        <v>2731752.85</v>
      </c>
      <c r="K515" s="119">
        <v>43227</v>
      </c>
      <c r="L515" s="117">
        <v>269</v>
      </c>
      <c r="M515" s="117" t="s">
        <v>2686</v>
      </c>
      <c r="N515" s="117"/>
    </row>
    <row r="516" spans="1:14">
      <c r="A516" s="117" t="s">
        <v>961</v>
      </c>
      <c r="B516" s="117" t="s">
        <v>395</v>
      </c>
      <c r="C516" s="117">
        <v>1095.8699999999999</v>
      </c>
      <c r="D516" s="117">
        <v>1099.25</v>
      </c>
      <c r="E516" s="117">
        <v>1093.32</v>
      </c>
      <c r="F516" s="117">
        <v>1099.25</v>
      </c>
      <c r="G516" s="117">
        <v>1099.25</v>
      </c>
      <c r="H516" s="117">
        <v>1093.93</v>
      </c>
      <c r="I516" s="117">
        <v>128</v>
      </c>
      <c r="J516" s="117">
        <v>140328.43</v>
      </c>
      <c r="K516" s="119">
        <v>43227</v>
      </c>
      <c r="L516" s="117">
        <v>27</v>
      </c>
      <c r="M516" s="117" t="s">
        <v>962</v>
      </c>
      <c r="N516" s="117"/>
    </row>
    <row r="517" spans="1:14">
      <c r="A517" s="117" t="s">
        <v>3528</v>
      </c>
      <c r="B517" s="117" t="s">
        <v>395</v>
      </c>
      <c r="C517" s="117">
        <v>3635</v>
      </c>
      <c r="D517" s="117">
        <v>3635</v>
      </c>
      <c r="E517" s="117">
        <v>3635</v>
      </c>
      <c r="F517" s="117">
        <v>3635</v>
      </c>
      <c r="G517" s="117">
        <v>3635</v>
      </c>
      <c r="H517" s="117">
        <v>3630</v>
      </c>
      <c r="I517" s="117">
        <v>2</v>
      </c>
      <c r="J517" s="117">
        <v>7270</v>
      </c>
      <c r="K517" s="119">
        <v>43227</v>
      </c>
      <c r="L517" s="117">
        <v>1</v>
      </c>
      <c r="M517" s="117" t="s">
        <v>3221</v>
      </c>
      <c r="N517" s="117"/>
    </row>
    <row r="518" spans="1:14">
      <c r="A518" s="117" t="s">
        <v>78</v>
      </c>
      <c r="B518" s="117" t="s">
        <v>395</v>
      </c>
      <c r="C518" s="117">
        <v>31.55</v>
      </c>
      <c r="D518" s="117">
        <v>32.25</v>
      </c>
      <c r="E518" s="117">
        <v>31.25</v>
      </c>
      <c r="F518" s="117">
        <v>31.75</v>
      </c>
      <c r="G518" s="117">
        <v>31.8</v>
      </c>
      <c r="H518" s="117">
        <v>31.45</v>
      </c>
      <c r="I518" s="117">
        <v>4155013</v>
      </c>
      <c r="J518" s="117">
        <v>131702527.34999999</v>
      </c>
      <c r="K518" s="119">
        <v>43227</v>
      </c>
      <c r="L518" s="117">
        <v>10297</v>
      </c>
      <c r="M518" s="117" t="s">
        <v>963</v>
      </c>
      <c r="N518" s="117"/>
    </row>
    <row r="519" spans="1:14">
      <c r="A519" s="117" t="s">
        <v>964</v>
      </c>
      <c r="B519" s="117" t="s">
        <v>395</v>
      </c>
      <c r="C519" s="117">
        <v>2871.8</v>
      </c>
      <c r="D519" s="117">
        <v>2949</v>
      </c>
      <c r="E519" s="117">
        <v>2837.1</v>
      </c>
      <c r="F519" s="117">
        <v>2924.2</v>
      </c>
      <c r="G519" s="117">
        <v>2940</v>
      </c>
      <c r="H519" s="117">
        <v>2851.55</v>
      </c>
      <c r="I519" s="117">
        <v>337489</v>
      </c>
      <c r="J519" s="117">
        <v>976464652.89999998</v>
      </c>
      <c r="K519" s="119">
        <v>43227</v>
      </c>
      <c r="L519" s="117">
        <v>23498</v>
      </c>
      <c r="M519" s="117" t="s">
        <v>965</v>
      </c>
      <c r="N519" s="117"/>
    </row>
    <row r="520" spans="1:14">
      <c r="A520" s="117" t="s">
        <v>966</v>
      </c>
      <c r="B520" s="117" t="s">
        <v>395</v>
      </c>
      <c r="C520" s="117">
        <v>150.55000000000001</v>
      </c>
      <c r="D520" s="117">
        <v>153</v>
      </c>
      <c r="E520" s="117">
        <v>149.44999999999999</v>
      </c>
      <c r="F520" s="117">
        <v>150.19999999999999</v>
      </c>
      <c r="G520" s="117">
        <v>149.6</v>
      </c>
      <c r="H520" s="117">
        <v>150.55000000000001</v>
      </c>
      <c r="I520" s="117">
        <v>75103</v>
      </c>
      <c r="J520" s="117">
        <v>11333098.15</v>
      </c>
      <c r="K520" s="119">
        <v>43227</v>
      </c>
      <c r="L520" s="117">
        <v>1200</v>
      </c>
      <c r="M520" s="117" t="s">
        <v>967</v>
      </c>
      <c r="N520" s="117"/>
    </row>
    <row r="521" spans="1:14">
      <c r="A521" s="117" t="s">
        <v>968</v>
      </c>
      <c r="B521" s="117" t="s">
        <v>395</v>
      </c>
      <c r="C521" s="117">
        <v>139.25</v>
      </c>
      <c r="D521" s="117">
        <v>143.5</v>
      </c>
      <c r="E521" s="117">
        <v>135</v>
      </c>
      <c r="F521" s="117">
        <v>135.69999999999999</v>
      </c>
      <c r="G521" s="117">
        <v>135.30000000000001</v>
      </c>
      <c r="H521" s="117">
        <v>138.75</v>
      </c>
      <c r="I521" s="117">
        <v>77203</v>
      </c>
      <c r="J521" s="117">
        <v>10686397.699999999</v>
      </c>
      <c r="K521" s="119">
        <v>43227</v>
      </c>
      <c r="L521" s="117">
        <v>1335</v>
      </c>
      <c r="M521" s="117" t="s">
        <v>969</v>
      </c>
      <c r="N521" s="117"/>
    </row>
    <row r="522" spans="1:14">
      <c r="A522" s="117" t="s">
        <v>970</v>
      </c>
      <c r="B522" s="117" t="s">
        <v>395</v>
      </c>
      <c r="C522" s="117">
        <v>715</v>
      </c>
      <c r="D522" s="117">
        <v>715</v>
      </c>
      <c r="E522" s="117">
        <v>697.6</v>
      </c>
      <c r="F522" s="117">
        <v>702.75</v>
      </c>
      <c r="G522" s="117">
        <v>706</v>
      </c>
      <c r="H522" s="117">
        <v>710.15</v>
      </c>
      <c r="I522" s="117">
        <v>9625</v>
      </c>
      <c r="J522" s="117">
        <v>6771599.1500000004</v>
      </c>
      <c r="K522" s="119">
        <v>43227</v>
      </c>
      <c r="L522" s="117">
        <v>730</v>
      </c>
      <c r="M522" s="117" t="s">
        <v>2665</v>
      </c>
      <c r="N522" s="117"/>
    </row>
    <row r="523" spans="1:14">
      <c r="A523" s="117" t="s">
        <v>79</v>
      </c>
      <c r="B523" s="117" t="s">
        <v>395</v>
      </c>
      <c r="C523" s="117">
        <v>3662.95</v>
      </c>
      <c r="D523" s="117">
        <v>3679</v>
      </c>
      <c r="E523" s="117">
        <v>3622.75</v>
      </c>
      <c r="F523" s="117">
        <v>3648.05</v>
      </c>
      <c r="G523" s="117">
        <v>3645</v>
      </c>
      <c r="H523" s="117">
        <v>3659.75</v>
      </c>
      <c r="I523" s="117">
        <v>198507</v>
      </c>
      <c r="J523" s="117">
        <v>726023700.64999998</v>
      </c>
      <c r="K523" s="119">
        <v>43227</v>
      </c>
      <c r="L523" s="117">
        <v>13411</v>
      </c>
      <c r="M523" s="117" t="s">
        <v>971</v>
      </c>
      <c r="N523" s="117"/>
    </row>
    <row r="524" spans="1:14">
      <c r="A524" s="117" t="s">
        <v>972</v>
      </c>
      <c r="B524" s="117" t="s">
        <v>395</v>
      </c>
      <c r="C524" s="117">
        <v>1497.9</v>
      </c>
      <c r="D524" s="117">
        <v>1562</v>
      </c>
      <c r="E524" s="117">
        <v>1497</v>
      </c>
      <c r="F524" s="117">
        <v>1547.8</v>
      </c>
      <c r="G524" s="117">
        <v>1536</v>
      </c>
      <c r="H524" s="117">
        <v>1495.3</v>
      </c>
      <c r="I524" s="117">
        <v>3131</v>
      </c>
      <c r="J524" s="117">
        <v>4831296.95</v>
      </c>
      <c r="K524" s="119">
        <v>43227</v>
      </c>
      <c r="L524" s="117">
        <v>418</v>
      </c>
      <c r="M524" s="117" t="s">
        <v>973</v>
      </c>
      <c r="N524" s="117"/>
    </row>
    <row r="525" spans="1:14">
      <c r="A525" s="117" t="s">
        <v>80</v>
      </c>
      <c r="B525" s="117" t="s">
        <v>395</v>
      </c>
      <c r="C525" s="117">
        <v>391.85</v>
      </c>
      <c r="D525" s="117">
        <v>401.05</v>
      </c>
      <c r="E525" s="117">
        <v>382.85</v>
      </c>
      <c r="F525" s="117">
        <v>393.15</v>
      </c>
      <c r="G525" s="117">
        <v>394.55</v>
      </c>
      <c r="H525" s="117">
        <v>387.9</v>
      </c>
      <c r="I525" s="117">
        <v>4442933</v>
      </c>
      <c r="J525" s="117">
        <v>1738476037.5</v>
      </c>
      <c r="K525" s="119">
        <v>43227</v>
      </c>
      <c r="L525" s="117">
        <v>48620</v>
      </c>
      <c r="M525" s="117" t="s">
        <v>974</v>
      </c>
      <c r="N525" s="117"/>
    </row>
    <row r="526" spans="1:14">
      <c r="A526" s="117" t="s">
        <v>975</v>
      </c>
      <c r="B526" s="117" t="s">
        <v>395</v>
      </c>
      <c r="C526" s="117">
        <v>28.25</v>
      </c>
      <c r="D526" s="117">
        <v>28.45</v>
      </c>
      <c r="E526" s="117">
        <v>27.8</v>
      </c>
      <c r="F526" s="117">
        <v>28.15</v>
      </c>
      <c r="G526" s="117">
        <v>28.1</v>
      </c>
      <c r="H526" s="117">
        <v>28.1</v>
      </c>
      <c r="I526" s="117">
        <v>4544404</v>
      </c>
      <c r="J526" s="117">
        <v>127876456.75</v>
      </c>
      <c r="K526" s="119">
        <v>43227</v>
      </c>
      <c r="L526" s="117">
        <v>4476</v>
      </c>
      <c r="M526" s="117" t="s">
        <v>976</v>
      </c>
      <c r="N526" s="117"/>
    </row>
    <row r="527" spans="1:14">
      <c r="A527" s="117" t="s">
        <v>3153</v>
      </c>
      <c r="B527" s="117" t="s">
        <v>395</v>
      </c>
      <c r="C527" s="117">
        <v>331.1</v>
      </c>
      <c r="D527" s="117">
        <v>336.35</v>
      </c>
      <c r="E527" s="117">
        <v>330</v>
      </c>
      <c r="F527" s="117">
        <v>333.3</v>
      </c>
      <c r="G527" s="117">
        <v>330.5</v>
      </c>
      <c r="H527" s="117">
        <v>334.7</v>
      </c>
      <c r="I527" s="117">
        <v>60270</v>
      </c>
      <c r="J527" s="117">
        <v>20125956.550000001</v>
      </c>
      <c r="K527" s="119">
        <v>43227</v>
      </c>
      <c r="L527" s="117">
        <v>1394</v>
      </c>
      <c r="M527" s="117" t="s">
        <v>3154</v>
      </c>
      <c r="N527" s="117"/>
    </row>
    <row r="528" spans="1:14">
      <c r="A528" s="117" t="s">
        <v>977</v>
      </c>
      <c r="B528" s="117" t="s">
        <v>395</v>
      </c>
      <c r="C528" s="117">
        <v>921.35</v>
      </c>
      <c r="D528" s="117">
        <v>949.1</v>
      </c>
      <c r="E528" s="117">
        <v>921.35</v>
      </c>
      <c r="F528" s="117">
        <v>940.95</v>
      </c>
      <c r="G528" s="117">
        <v>944</v>
      </c>
      <c r="H528" s="117">
        <v>919.9</v>
      </c>
      <c r="I528" s="117">
        <v>15480</v>
      </c>
      <c r="J528" s="117">
        <v>14493884.6</v>
      </c>
      <c r="K528" s="119">
        <v>43227</v>
      </c>
      <c r="L528" s="117">
        <v>1054</v>
      </c>
      <c r="M528" s="117" t="s">
        <v>978</v>
      </c>
      <c r="N528" s="117"/>
    </row>
    <row r="529" spans="1:14">
      <c r="A529" s="117" t="s">
        <v>2257</v>
      </c>
      <c r="B529" s="117" t="s">
        <v>395</v>
      </c>
      <c r="C529" s="117">
        <v>12.2</v>
      </c>
      <c r="D529" s="117">
        <v>12.6</v>
      </c>
      <c r="E529" s="117">
        <v>12.05</v>
      </c>
      <c r="F529" s="117">
        <v>12.25</v>
      </c>
      <c r="G529" s="117">
        <v>12.05</v>
      </c>
      <c r="H529" s="117">
        <v>12.2</v>
      </c>
      <c r="I529" s="117">
        <v>559035</v>
      </c>
      <c r="J529" s="117">
        <v>6891165.6500000004</v>
      </c>
      <c r="K529" s="119">
        <v>43227</v>
      </c>
      <c r="L529" s="117">
        <v>332</v>
      </c>
      <c r="M529" s="117" t="s">
        <v>2258</v>
      </c>
      <c r="N529" s="117"/>
    </row>
    <row r="530" spans="1:14">
      <c r="A530" s="117" t="s">
        <v>979</v>
      </c>
      <c r="B530" s="117" t="s">
        <v>395</v>
      </c>
      <c r="C530" s="117">
        <v>250</v>
      </c>
      <c r="D530" s="117">
        <v>258.7</v>
      </c>
      <c r="E530" s="117">
        <v>248</v>
      </c>
      <c r="F530" s="117">
        <v>256.89999999999998</v>
      </c>
      <c r="G530" s="117">
        <v>257</v>
      </c>
      <c r="H530" s="117">
        <v>247.55</v>
      </c>
      <c r="I530" s="117">
        <v>194004</v>
      </c>
      <c r="J530" s="117">
        <v>49396556.549999997</v>
      </c>
      <c r="K530" s="119">
        <v>43227</v>
      </c>
      <c r="L530" s="117">
        <v>2521</v>
      </c>
      <c r="M530" s="117" t="s">
        <v>980</v>
      </c>
      <c r="N530" s="117"/>
    </row>
    <row r="531" spans="1:14">
      <c r="A531" s="117" t="s">
        <v>981</v>
      </c>
      <c r="B531" s="117" t="s">
        <v>395</v>
      </c>
      <c r="C531" s="117">
        <v>2283</v>
      </c>
      <c r="D531" s="117">
        <v>2349.9</v>
      </c>
      <c r="E531" s="117">
        <v>2283</v>
      </c>
      <c r="F531" s="117">
        <v>2332.5500000000002</v>
      </c>
      <c r="G531" s="117">
        <v>2335</v>
      </c>
      <c r="H531" s="117">
        <v>2307.65</v>
      </c>
      <c r="I531" s="117">
        <v>24385</v>
      </c>
      <c r="J531" s="117">
        <v>56877859</v>
      </c>
      <c r="K531" s="119">
        <v>43227</v>
      </c>
      <c r="L531" s="117">
        <v>1911</v>
      </c>
      <c r="M531" s="117" t="s">
        <v>982</v>
      </c>
      <c r="N531" s="117"/>
    </row>
    <row r="532" spans="1:14">
      <c r="A532" s="117" t="s">
        <v>983</v>
      </c>
      <c r="B532" s="117" t="s">
        <v>395</v>
      </c>
      <c r="C532" s="117">
        <v>380</v>
      </c>
      <c r="D532" s="117">
        <v>380</v>
      </c>
      <c r="E532" s="117">
        <v>368</v>
      </c>
      <c r="F532" s="117">
        <v>372.35</v>
      </c>
      <c r="G532" s="117">
        <v>370</v>
      </c>
      <c r="H532" s="117">
        <v>375.7</v>
      </c>
      <c r="I532" s="117">
        <v>52960</v>
      </c>
      <c r="J532" s="117">
        <v>19788293.449999999</v>
      </c>
      <c r="K532" s="119">
        <v>43227</v>
      </c>
      <c r="L532" s="117">
        <v>1362</v>
      </c>
      <c r="M532" s="117" t="s">
        <v>984</v>
      </c>
      <c r="N532" s="117"/>
    </row>
    <row r="533" spans="1:14">
      <c r="A533" s="117" t="s">
        <v>81</v>
      </c>
      <c r="B533" s="117" t="s">
        <v>395</v>
      </c>
      <c r="C533" s="117">
        <v>234.25</v>
      </c>
      <c r="D533" s="117">
        <v>239.15</v>
      </c>
      <c r="E533" s="117">
        <v>232.4</v>
      </c>
      <c r="F533" s="117">
        <v>237.85</v>
      </c>
      <c r="G533" s="117">
        <v>237.8</v>
      </c>
      <c r="H533" s="117">
        <v>231.35</v>
      </c>
      <c r="I533" s="117">
        <v>7746284</v>
      </c>
      <c r="J533" s="117">
        <v>1839254757.75</v>
      </c>
      <c r="K533" s="119">
        <v>43227</v>
      </c>
      <c r="L533" s="117">
        <v>61719</v>
      </c>
      <c r="M533" s="117" t="s">
        <v>985</v>
      </c>
      <c r="N533" s="117"/>
    </row>
    <row r="534" spans="1:14">
      <c r="A534" s="117" t="s">
        <v>986</v>
      </c>
      <c r="B534" s="117" t="s">
        <v>395</v>
      </c>
      <c r="C534" s="117">
        <v>454</v>
      </c>
      <c r="D534" s="117">
        <v>460</v>
      </c>
      <c r="E534" s="117">
        <v>452.15</v>
      </c>
      <c r="F534" s="117">
        <v>457.15</v>
      </c>
      <c r="G534" s="117">
        <v>460</v>
      </c>
      <c r="H534" s="117">
        <v>449.2</v>
      </c>
      <c r="I534" s="117">
        <v>2593</v>
      </c>
      <c r="J534" s="117">
        <v>1179173.45</v>
      </c>
      <c r="K534" s="119">
        <v>43227</v>
      </c>
      <c r="L534" s="117">
        <v>229</v>
      </c>
      <c r="M534" s="117" t="s">
        <v>2423</v>
      </c>
      <c r="N534" s="117"/>
    </row>
    <row r="535" spans="1:14">
      <c r="A535" s="117" t="s">
        <v>987</v>
      </c>
      <c r="B535" s="117" t="s">
        <v>395</v>
      </c>
      <c r="C535" s="117">
        <v>70</v>
      </c>
      <c r="D535" s="117">
        <v>70.900000000000006</v>
      </c>
      <c r="E535" s="117">
        <v>69.650000000000006</v>
      </c>
      <c r="F535" s="117">
        <v>70.099999999999994</v>
      </c>
      <c r="G535" s="117">
        <v>69.900000000000006</v>
      </c>
      <c r="H535" s="117">
        <v>69.650000000000006</v>
      </c>
      <c r="I535" s="117">
        <v>1080649</v>
      </c>
      <c r="J535" s="117">
        <v>75860228.450000003</v>
      </c>
      <c r="K535" s="119">
        <v>43227</v>
      </c>
      <c r="L535" s="117">
        <v>5056</v>
      </c>
      <c r="M535" s="117" t="s">
        <v>988</v>
      </c>
      <c r="N535" s="117"/>
    </row>
    <row r="536" spans="1:14">
      <c r="A536" s="117" t="s">
        <v>3332</v>
      </c>
      <c r="B536" s="117" t="s">
        <v>395</v>
      </c>
      <c r="C536" s="117">
        <v>2.7</v>
      </c>
      <c r="D536" s="117">
        <v>2.8</v>
      </c>
      <c r="E536" s="117">
        <v>2.6</v>
      </c>
      <c r="F536" s="117">
        <v>2.75</v>
      </c>
      <c r="G536" s="117">
        <v>2.8</v>
      </c>
      <c r="H536" s="117">
        <v>2.7</v>
      </c>
      <c r="I536" s="117">
        <v>79409</v>
      </c>
      <c r="J536" s="117">
        <v>216349.35</v>
      </c>
      <c r="K536" s="119">
        <v>43227</v>
      </c>
      <c r="L536" s="117">
        <v>33</v>
      </c>
      <c r="M536" s="117" t="s">
        <v>3333</v>
      </c>
      <c r="N536" s="117"/>
    </row>
    <row r="537" spans="1:14">
      <c r="A537" s="117" t="s">
        <v>3334</v>
      </c>
      <c r="B537" s="117" t="s">
        <v>395</v>
      </c>
      <c r="C537" s="117">
        <v>7.1</v>
      </c>
      <c r="D537" s="117">
        <v>7.2</v>
      </c>
      <c r="E537" s="117">
        <v>6.8</v>
      </c>
      <c r="F537" s="117">
        <v>7.1</v>
      </c>
      <c r="G537" s="117">
        <v>7.15</v>
      </c>
      <c r="H537" s="117">
        <v>7.1</v>
      </c>
      <c r="I537" s="117">
        <v>104004</v>
      </c>
      <c r="J537" s="117">
        <v>730773.85</v>
      </c>
      <c r="K537" s="119">
        <v>43227</v>
      </c>
      <c r="L537" s="117">
        <v>242</v>
      </c>
      <c r="M537" s="117" t="s">
        <v>3335</v>
      </c>
      <c r="N537" s="117"/>
    </row>
    <row r="538" spans="1:14">
      <c r="A538" s="117" t="s">
        <v>2857</v>
      </c>
      <c r="B538" s="117" t="s">
        <v>395</v>
      </c>
      <c r="C538" s="117">
        <v>97</v>
      </c>
      <c r="D538" s="117">
        <v>99.95</v>
      </c>
      <c r="E538" s="117">
        <v>95.5</v>
      </c>
      <c r="F538" s="117">
        <v>96.8</v>
      </c>
      <c r="G538" s="117">
        <v>95.55</v>
      </c>
      <c r="H538" s="117">
        <v>99.65</v>
      </c>
      <c r="I538" s="117">
        <v>1587</v>
      </c>
      <c r="J538" s="117">
        <v>153937.54999999999</v>
      </c>
      <c r="K538" s="119">
        <v>43227</v>
      </c>
      <c r="L538" s="117">
        <v>52</v>
      </c>
      <c r="M538" s="117" t="s">
        <v>2858</v>
      </c>
      <c r="N538" s="117"/>
    </row>
    <row r="539" spans="1:14">
      <c r="A539" s="117" t="s">
        <v>989</v>
      </c>
      <c r="B539" s="117" t="s">
        <v>395</v>
      </c>
      <c r="C539" s="117">
        <v>122.5</v>
      </c>
      <c r="D539" s="117">
        <v>123.9</v>
      </c>
      <c r="E539" s="117">
        <v>121.5</v>
      </c>
      <c r="F539" s="117">
        <v>122.7</v>
      </c>
      <c r="G539" s="117">
        <v>122.6</v>
      </c>
      <c r="H539" s="117">
        <v>119.95</v>
      </c>
      <c r="I539" s="117">
        <v>446626</v>
      </c>
      <c r="J539" s="117">
        <v>54757778.799999997</v>
      </c>
      <c r="K539" s="119">
        <v>43227</v>
      </c>
      <c r="L539" s="117">
        <v>6566</v>
      </c>
      <c r="M539" s="117" t="s">
        <v>990</v>
      </c>
      <c r="N539" s="117"/>
    </row>
    <row r="540" spans="1:14">
      <c r="A540" s="117" t="s">
        <v>82</v>
      </c>
      <c r="B540" s="117" t="s">
        <v>395</v>
      </c>
      <c r="C540" s="117">
        <v>292.25</v>
      </c>
      <c r="D540" s="117">
        <v>300.85000000000002</v>
      </c>
      <c r="E540" s="117">
        <v>288.5</v>
      </c>
      <c r="F540" s="117">
        <v>297</v>
      </c>
      <c r="G540" s="117">
        <v>297.55</v>
      </c>
      <c r="H540" s="117">
        <v>294.85000000000002</v>
      </c>
      <c r="I540" s="117">
        <v>6094912</v>
      </c>
      <c r="J540" s="117">
        <v>1802582973.6500001</v>
      </c>
      <c r="K540" s="119">
        <v>43227</v>
      </c>
      <c r="L540" s="117">
        <v>90800</v>
      </c>
      <c r="M540" s="117" t="s">
        <v>991</v>
      </c>
      <c r="N540" s="117"/>
    </row>
    <row r="541" spans="1:14">
      <c r="A541" s="117" t="s">
        <v>3336</v>
      </c>
      <c r="B541" s="117" t="s">
        <v>395</v>
      </c>
      <c r="C541" s="117">
        <v>5.8</v>
      </c>
      <c r="D541" s="117">
        <v>6.35</v>
      </c>
      <c r="E541" s="117">
        <v>5.8</v>
      </c>
      <c r="F541" s="117">
        <v>6.1</v>
      </c>
      <c r="G541" s="117">
        <v>6.1</v>
      </c>
      <c r="H541" s="117">
        <v>6.1</v>
      </c>
      <c r="I541" s="117">
        <v>869</v>
      </c>
      <c r="J541" s="117">
        <v>5374.9</v>
      </c>
      <c r="K541" s="119">
        <v>43227</v>
      </c>
      <c r="L541" s="117">
        <v>9</v>
      </c>
      <c r="M541" s="117" t="s">
        <v>3337</v>
      </c>
      <c r="N541" s="117"/>
    </row>
    <row r="542" spans="1:14">
      <c r="A542" s="117" t="s">
        <v>992</v>
      </c>
      <c r="B542" s="117" t="s">
        <v>395</v>
      </c>
      <c r="C542" s="117">
        <v>828.95</v>
      </c>
      <c r="D542" s="117">
        <v>834.85</v>
      </c>
      <c r="E542" s="117">
        <v>808.1</v>
      </c>
      <c r="F542" s="117">
        <v>814.35</v>
      </c>
      <c r="G542" s="117">
        <v>818</v>
      </c>
      <c r="H542" s="117">
        <v>814.9</v>
      </c>
      <c r="I542" s="117">
        <v>4952</v>
      </c>
      <c r="J542" s="117">
        <v>4070125.4</v>
      </c>
      <c r="K542" s="119">
        <v>43227</v>
      </c>
      <c r="L542" s="117">
        <v>364</v>
      </c>
      <c r="M542" s="117" t="s">
        <v>993</v>
      </c>
      <c r="N542" s="117"/>
    </row>
    <row r="543" spans="1:14">
      <c r="A543" s="117" t="s">
        <v>83</v>
      </c>
      <c r="B543" s="117" t="s">
        <v>395</v>
      </c>
      <c r="C543" s="117">
        <v>1472.4</v>
      </c>
      <c r="D543" s="117">
        <v>1502</v>
      </c>
      <c r="E543" s="117">
        <v>1465</v>
      </c>
      <c r="F543" s="117">
        <v>1497.9</v>
      </c>
      <c r="G543" s="117">
        <v>1496.05</v>
      </c>
      <c r="H543" s="117">
        <v>1464.2</v>
      </c>
      <c r="I543" s="117">
        <v>887065</v>
      </c>
      <c r="J543" s="117">
        <v>1324452743.4000001</v>
      </c>
      <c r="K543" s="119">
        <v>43227</v>
      </c>
      <c r="L543" s="117">
        <v>26194</v>
      </c>
      <c r="M543" s="117" t="s">
        <v>994</v>
      </c>
      <c r="N543" s="117"/>
    </row>
    <row r="544" spans="1:14">
      <c r="A544" s="117" t="s">
        <v>84</v>
      </c>
      <c r="B544" s="117" t="s">
        <v>395</v>
      </c>
      <c r="C544" s="117">
        <v>306</v>
      </c>
      <c r="D544" s="117">
        <v>307.95</v>
      </c>
      <c r="E544" s="117">
        <v>301</v>
      </c>
      <c r="F544" s="117">
        <v>302.14999999999998</v>
      </c>
      <c r="G544" s="117">
        <v>302.55</v>
      </c>
      <c r="H544" s="117">
        <v>303.5</v>
      </c>
      <c r="I544" s="117">
        <v>1344158</v>
      </c>
      <c r="J544" s="117">
        <v>407993332.44999999</v>
      </c>
      <c r="K544" s="119">
        <v>43227</v>
      </c>
      <c r="L544" s="117">
        <v>13874</v>
      </c>
      <c r="M544" s="117" t="s">
        <v>995</v>
      </c>
      <c r="N544" s="117"/>
    </row>
    <row r="545" spans="1:14">
      <c r="A545" s="117" t="s">
        <v>2761</v>
      </c>
      <c r="B545" s="117" t="s">
        <v>395</v>
      </c>
      <c r="C545" s="117">
        <v>146.65</v>
      </c>
      <c r="D545" s="117">
        <v>146.65</v>
      </c>
      <c r="E545" s="117">
        <v>141.30000000000001</v>
      </c>
      <c r="F545" s="117">
        <v>142.4</v>
      </c>
      <c r="G545" s="117">
        <v>142.5</v>
      </c>
      <c r="H545" s="117">
        <v>142.05000000000001</v>
      </c>
      <c r="I545" s="117">
        <v>3615</v>
      </c>
      <c r="J545" s="117">
        <v>514323.85</v>
      </c>
      <c r="K545" s="119">
        <v>43227</v>
      </c>
      <c r="L545" s="117">
        <v>79</v>
      </c>
      <c r="M545" s="117" t="s">
        <v>2762</v>
      </c>
      <c r="N545" s="117"/>
    </row>
    <row r="546" spans="1:14">
      <c r="A546" s="117" t="s">
        <v>2963</v>
      </c>
      <c r="B546" s="117" t="s">
        <v>395</v>
      </c>
      <c r="C546" s="117">
        <v>73.55</v>
      </c>
      <c r="D546" s="117">
        <v>75</v>
      </c>
      <c r="E546" s="117">
        <v>72.25</v>
      </c>
      <c r="F546" s="117">
        <v>74.650000000000006</v>
      </c>
      <c r="G546" s="117">
        <v>74</v>
      </c>
      <c r="H546" s="117">
        <v>75.05</v>
      </c>
      <c r="I546" s="117">
        <v>1985</v>
      </c>
      <c r="J546" s="117">
        <v>146427</v>
      </c>
      <c r="K546" s="119">
        <v>43227</v>
      </c>
      <c r="L546" s="117">
        <v>30</v>
      </c>
      <c r="M546" s="117" t="s">
        <v>2964</v>
      </c>
      <c r="N546" s="117"/>
    </row>
    <row r="547" spans="1:14">
      <c r="A547" s="117" t="s">
        <v>3529</v>
      </c>
      <c r="B547" s="117" t="s">
        <v>395</v>
      </c>
      <c r="C547" s="117">
        <v>424.5</v>
      </c>
      <c r="D547" s="117">
        <v>430.95</v>
      </c>
      <c r="E547" s="117">
        <v>403.5</v>
      </c>
      <c r="F547" s="117">
        <v>413.05</v>
      </c>
      <c r="G547" s="117">
        <v>414</v>
      </c>
      <c r="H547" s="117">
        <v>380</v>
      </c>
      <c r="I547" s="117">
        <v>118480</v>
      </c>
      <c r="J547" s="117">
        <v>48370955.5</v>
      </c>
      <c r="K547" s="119">
        <v>43227</v>
      </c>
      <c r="L547" s="117">
        <v>645</v>
      </c>
      <c r="M547" s="117" t="s">
        <v>3530</v>
      </c>
      <c r="N547" s="117"/>
    </row>
    <row r="548" spans="1:14">
      <c r="A548" s="117" t="s">
        <v>2419</v>
      </c>
      <c r="B548" s="117" t="s">
        <v>395</v>
      </c>
      <c r="C548" s="117">
        <v>157.9</v>
      </c>
      <c r="D548" s="117">
        <v>157.9</v>
      </c>
      <c r="E548" s="117">
        <v>153</v>
      </c>
      <c r="F548" s="117">
        <v>154.5</v>
      </c>
      <c r="G548" s="117">
        <v>153.1</v>
      </c>
      <c r="H548" s="117">
        <v>155.6</v>
      </c>
      <c r="I548" s="117">
        <v>1216</v>
      </c>
      <c r="J548" s="117">
        <v>188051.4</v>
      </c>
      <c r="K548" s="119">
        <v>43227</v>
      </c>
      <c r="L548" s="117">
        <v>60</v>
      </c>
      <c r="M548" s="117" t="s">
        <v>999</v>
      </c>
      <c r="N548" s="117"/>
    </row>
    <row r="549" spans="1:14">
      <c r="A549" s="117" t="s">
        <v>997</v>
      </c>
      <c r="B549" s="117" t="s">
        <v>395</v>
      </c>
      <c r="C549" s="117">
        <v>473.4</v>
      </c>
      <c r="D549" s="117">
        <v>488</v>
      </c>
      <c r="E549" s="117">
        <v>473.4</v>
      </c>
      <c r="F549" s="117">
        <v>482.35</v>
      </c>
      <c r="G549" s="117">
        <v>482.9</v>
      </c>
      <c r="H549" s="117">
        <v>473.85</v>
      </c>
      <c r="I549" s="117">
        <v>5943</v>
      </c>
      <c r="J549" s="117">
        <v>2878070.75</v>
      </c>
      <c r="K549" s="119">
        <v>43227</v>
      </c>
      <c r="L549" s="117">
        <v>341</v>
      </c>
      <c r="M549" s="117" t="s">
        <v>998</v>
      </c>
      <c r="N549" s="117"/>
    </row>
    <row r="550" spans="1:14">
      <c r="A550" s="117" t="s">
        <v>1000</v>
      </c>
      <c r="B550" s="117" t="s">
        <v>395</v>
      </c>
      <c r="C550" s="117">
        <v>218</v>
      </c>
      <c r="D550" s="117">
        <v>219.8</v>
      </c>
      <c r="E550" s="117">
        <v>211</v>
      </c>
      <c r="F550" s="117">
        <v>214.4</v>
      </c>
      <c r="G550" s="117">
        <v>214.25</v>
      </c>
      <c r="H550" s="117">
        <v>218.2</v>
      </c>
      <c r="I550" s="117">
        <v>27760</v>
      </c>
      <c r="J550" s="117">
        <v>5951554.6500000004</v>
      </c>
      <c r="K550" s="119">
        <v>43227</v>
      </c>
      <c r="L550" s="117">
        <v>1030</v>
      </c>
      <c r="M550" s="117" t="s">
        <v>1001</v>
      </c>
      <c r="N550" s="117"/>
    </row>
    <row r="551" spans="1:14">
      <c r="A551" s="117" t="s">
        <v>3239</v>
      </c>
      <c r="B551" s="117" t="s">
        <v>395</v>
      </c>
      <c r="C551" s="117">
        <v>3560</v>
      </c>
      <c r="D551" s="117">
        <v>3655</v>
      </c>
      <c r="E551" s="117">
        <v>3255.55</v>
      </c>
      <c r="F551" s="117">
        <v>3381.73</v>
      </c>
      <c r="G551" s="117">
        <v>3380</v>
      </c>
      <c r="H551" s="117">
        <v>3550</v>
      </c>
      <c r="I551" s="117">
        <v>302</v>
      </c>
      <c r="J551" s="117">
        <v>1016860.86</v>
      </c>
      <c r="K551" s="119">
        <v>43227</v>
      </c>
      <c r="L551" s="117">
        <v>50</v>
      </c>
      <c r="M551" s="117" t="s">
        <v>3240</v>
      </c>
      <c r="N551" s="117"/>
    </row>
    <row r="552" spans="1:14">
      <c r="A552" s="117" t="s">
        <v>1002</v>
      </c>
      <c r="B552" s="117" t="s">
        <v>395</v>
      </c>
      <c r="C552" s="117">
        <v>18883.349999999999</v>
      </c>
      <c r="D552" s="117">
        <v>18980</v>
      </c>
      <c r="E552" s="117">
        <v>18510</v>
      </c>
      <c r="F552" s="117">
        <v>18698.2</v>
      </c>
      <c r="G552" s="117">
        <v>18700</v>
      </c>
      <c r="H552" s="117">
        <v>18591.150000000001</v>
      </c>
      <c r="I552" s="117">
        <v>360</v>
      </c>
      <c r="J552" s="117">
        <v>6732058.9000000004</v>
      </c>
      <c r="K552" s="119">
        <v>43227</v>
      </c>
      <c r="L552" s="117">
        <v>170</v>
      </c>
      <c r="M552" s="117" t="s">
        <v>1003</v>
      </c>
      <c r="N552" s="117"/>
    </row>
    <row r="553" spans="1:14">
      <c r="A553" s="117" t="s">
        <v>1004</v>
      </c>
      <c r="B553" s="117" t="s">
        <v>395</v>
      </c>
      <c r="C553" s="117">
        <v>1466.9</v>
      </c>
      <c r="D553" s="117">
        <v>1466.9</v>
      </c>
      <c r="E553" s="117">
        <v>1443.45</v>
      </c>
      <c r="F553" s="117">
        <v>1454.55</v>
      </c>
      <c r="G553" s="117">
        <v>1452</v>
      </c>
      <c r="H553" s="117">
        <v>1452.35</v>
      </c>
      <c r="I553" s="117">
        <v>661</v>
      </c>
      <c r="J553" s="117">
        <v>961103.15</v>
      </c>
      <c r="K553" s="119">
        <v>43227</v>
      </c>
      <c r="L553" s="117">
        <v>112</v>
      </c>
      <c r="M553" s="117" t="s">
        <v>1005</v>
      </c>
      <c r="N553" s="117"/>
    </row>
    <row r="554" spans="1:14">
      <c r="A554" s="117" t="s">
        <v>1006</v>
      </c>
      <c r="B554" s="117" t="s">
        <v>395</v>
      </c>
      <c r="C554" s="117">
        <v>18.25</v>
      </c>
      <c r="D554" s="117">
        <v>18.399999999999999</v>
      </c>
      <c r="E554" s="117">
        <v>17.75</v>
      </c>
      <c r="F554" s="117">
        <v>18.100000000000001</v>
      </c>
      <c r="G554" s="117">
        <v>18.100000000000001</v>
      </c>
      <c r="H554" s="117">
        <v>18</v>
      </c>
      <c r="I554" s="117">
        <v>292548</v>
      </c>
      <c r="J554" s="117">
        <v>5304508.05</v>
      </c>
      <c r="K554" s="119">
        <v>43227</v>
      </c>
      <c r="L554" s="117">
        <v>833</v>
      </c>
      <c r="M554" s="117" t="s">
        <v>1007</v>
      </c>
      <c r="N554" s="117"/>
    </row>
    <row r="555" spans="1:14">
      <c r="A555" s="117" t="s">
        <v>2965</v>
      </c>
      <c r="B555" s="117" t="s">
        <v>395</v>
      </c>
      <c r="C555" s="117">
        <v>220.5</v>
      </c>
      <c r="D555" s="117">
        <v>225.2</v>
      </c>
      <c r="E555" s="117">
        <v>217.6</v>
      </c>
      <c r="F555" s="117">
        <v>219.55</v>
      </c>
      <c r="G555" s="117">
        <v>220</v>
      </c>
      <c r="H555" s="117">
        <v>220.05</v>
      </c>
      <c r="I555" s="117">
        <v>2097</v>
      </c>
      <c r="J555" s="117">
        <v>461964.65</v>
      </c>
      <c r="K555" s="119">
        <v>43227</v>
      </c>
      <c r="L555" s="117">
        <v>102</v>
      </c>
      <c r="M555" s="117" t="s">
        <v>2966</v>
      </c>
      <c r="N555" s="117"/>
    </row>
    <row r="556" spans="1:14">
      <c r="A556" s="117" t="s">
        <v>2225</v>
      </c>
      <c r="B556" s="117" t="s">
        <v>395</v>
      </c>
      <c r="C556" s="117">
        <v>114.05</v>
      </c>
      <c r="D556" s="117">
        <v>116</v>
      </c>
      <c r="E556" s="117">
        <v>112.9</v>
      </c>
      <c r="F556" s="117">
        <v>114.3</v>
      </c>
      <c r="G556" s="117">
        <v>116</v>
      </c>
      <c r="H556" s="117">
        <v>113.7</v>
      </c>
      <c r="I556" s="117">
        <v>43671</v>
      </c>
      <c r="J556" s="117">
        <v>5002799</v>
      </c>
      <c r="K556" s="119">
        <v>43227</v>
      </c>
      <c r="L556" s="117">
        <v>530</v>
      </c>
      <c r="M556" s="117" t="s">
        <v>2226</v>
      </c>
      <c r="N556" s="117"/>
    </row>
    <row r="557" spans="1:14">
      <c r="A557" s="117" t="s">
        <v>2180</v>
      </c>
      <c r="B557" s="117" t="s">
        <v>395</v>
      </c>
      <c r="C557" s="117">
        <v>136</v>
      </c>
      <c r="D557" s="117">
        <v>136.55000000000001</v>
      </c>
      <c r="E557" s="117">
        <v>118.9</v>
      </c>
      <c r="F557" s="117">
        <v>121.15</v>
      </c>
      <c r="G557" s="117">
        <v>122.5</v>
      </c>
      <c r="H557" s="117">
        <v>135.30000000000001</v>
      </c>
      <c r="I557" s="117">
        <v>2850689</v>
      </c>
      <c r="J557" s="117">
        <v>360103566.80000001</v>
      </c>
      <c r="K557" s="119">
        <v>43227</v>
      </c>
      <c r="L557" s="117">
        <v>24309</v>
      </c>
      <c r="M557" s="117" t="s">
        <v>955</v>
      </c>
      <c r="N557" s="117"/>
    </row>
    <row r="558" spans="1:14">
      <c r="A558" s="117" t="s">
        <v>303</v>
      </c>
      <c r="B558" s="117" t="s">
        <v>395</v>
      </c>
      <c r="C558" s="117">
        <v>375.05</v>
      </c>
      <c r="D558" s="117">
        <v>380.2</v>
      </c>
      <c r="E558" s="117">
        <v>371.65</v>
      </c>
      <c r="F558" s="117">
        <v>375.9</v>
      </c>
      <c r="G558" s="117">
        <v>377</v>
      </c>
      <c r="H558" s="117">
        <v>379.8</v>
      </c>
      <c r="I558" s="117">
        <v>31545</v>
      </c>
      <c r="J558" s="117">
        <v>11873075.85</v>
      </c>
      <c r="K558" s="119">
        <v>43227</v>
      </c>
      <c r="L558" s="117">
        <v>898</v>
      </c>
      <c r="M558" s="117" t="s">
        <v>1008</v>
      </c>
      <c r="N558" s="117"/>
    </row>
    <row r="559" spans="1:14">
      <c r="A559" s="117" t="s">
        <v>1009</v>
      </c>
      <c r="B559" s="117" t="s">
        <v>395</v>
      </c>
      <c r="C559" s="117">
        <v>85.5</v>
      </c>
      <c r="D559" s="117">
        <v>85.8</v>
      </c>
      <c r="E559" s="117">
        <v>84</v>
      </c>
      <c r="F559" s="117">
        <v>84.15</v>
      </c>
      <c r="G559" s="117">
        <v>84.4</v>
      </c>
      <c r="H559" s="117">
        <v>85.2</v>
      </c>
      <c r="I559" s="117">
        <v>156883</v>
      </c>
      <c r="J559" s="117">
        <v>13258595.4</v>
      </c>
      <c r="K559" s="119">
        <v>43227</v>
      </c>
      <c r="L559" s="117">
        <v>3566</v>
      </c>
      <c r="M559" s="117" t="s">
        <v>1010</v>
      </c>
      <c r="N559" s="117"/>
    </row>
    <row r="560" spans="1:14">
      <c r="A560" s="117" t="s">
        <v>1011</v>
      </c>
      <c r="B560" s="117" t="s">
        <v>395</v>
      </c>
      <c r="C560" s="117">
        <v>63.4</v>
      </c>
      <c r="D560" s="117">
        <v>71.5</v>
      </c>
      <c r="E560" s="117">
        <v>63.4</v>
      </c>
      <c r="F560" s="117">
        <v>69.45</v>
      </c>
      <c r="G560" s="117">
        <v>69.5</v>
      </c>
      <c r="H560" s="117">
        <v>62.8</v>
      </c>
      <c r="I560" s="117">
        <v>759624</v>
      </c>
      <c r="J560" s="117">
        <v>52235052.350000001</v>
      </c>
      <c r="K560" s="119">
        <v>43227</v>
      </c>
      <c r="L560" s="117">
        <v>8119</v>
      </c>
      <c r="M560" s="117" t="s">
        <v>1012</v>
      </c>
      <c r="N560" s="117"/>
    </row>
    <row r="561" spans="1:14">
      <c r="A561" s="117" t="s">
        <v>2414</v>
      </c>
      <c r="B561" s="117" t="s">
        <v>395</v>
      </c>
      <c r="C561" s="117">
        <v>63.5</v>
      </c>
      <c r="D561" s="117">
        <v>63.5</v>
      </c>
      <c r="E561" s="117">
        <v>61.2</v>
      </c>
      <c r="F561" s="117">
        <v>61.75</v>
      </c>
      <c r="G561" s="117">
        <v>61.85</v>
      </c>
      <c r="H561" s="117">
        <v>62.9</v>
      </c>
      <c r="I561" s="117">
        <v>1563620</v>
      </c>
      <c r="J561" s="117">
        <v>96787742.849999994</v>
      </c>
      <c r="K561" s="119">
        <v>43227</v>
      </c>
      <c r="L561" s="117">
        <v>11473</v>
      </c>
      <c r="M561" s="117" t="s">
        <v>2415</v>
      </c>
      <c r="N561" s="117"/>
    </row>
    <row r="562" spans="1:14">
      <c r="A562" s="117" t="s">
        <v>85</v>
      </c>
      <c r="B562" s="117" t="s">
        <v>395</v>
      </c>
      <c r="C562" s="117">
        <v>207.85</v>
      </c>
      <c r="D562" s="117">
        <v>212</v>
      </c>
      <c r="E562" s="117">
        <v>206.35</v>
      </c>
      <c r="F562" s="117">
        <v>208.2</v>
      </c>
      <c r="G562" s="117">
        <v>209</v>
      </c>
      <c r="H562" s="117">
        <v>206.8</v>
      </c>
      <c r="I562" s="117">
        <v>4033124</v>
      </c>
      <c r="J562" s="117">
        <v>841736115.54999995</v>
      </c>
      <c r="K562" s="119">
        <v>43227</v>
      </c>
      <c r="L562" s="117">
        <v>29863</v>
      </c>
      <c r="M562" s="117" t="s">
        <v>1013</v>
      </c>
      <c r="N562" s="117"/>
    </row>
    <row r="563" spans="1:14">
      <c r="A563" s="117" t="s">
        <v>86</v>
      </c>
      <c r="B563" s="117" t="s">
        <v>395</v>
      </c>
      <c r="C563" s="117">
        <v>1258.7</v>
      </c>
      <c r="D563" s="117">
        <v>1268.95</v>
      </c>
      <c r="E563" s="117">
        <v>1240.2</v>
      </c>
      <c r="F563" s="117">
        <v>1244.25</v>
      </c>
      <c r="G563" s="117">
        <v>1243.8499999999999</v>
      </c>
      <c r="H563" s="117">
        <v>1249.25</v>
      </c>
      <c r="I563" s="117">
        <v>817365</v>
      </c>
      <c r="J563" s="117">
        <v>1022254528.65</v>
      </c>
      <c r="K563" s="119">
        <v>43227</v>
      </c>
      <c r="L563" s="117">
        <v>23538</v>
      </c>
      <c r="M563" s="117" t="s">
        <v>1014</v>
      </c>
      <c r="N563" s="117"/>
    </row>
    <row r="564" spans="1:14">
      <c r="A564" s="117" t="s">
        <v>1015</v>
      </c>
      <c r="B564" s="117" t="s">
        <v>395</v>
      </c>
      <c r="C564" s="117">
        <v>492</v>
      </c>
      <c r="D564" s="117">
        <v>512.5</v>
      </c>
      <c r="E564" s="117">
        <v>492</v>
      </c>
      <c r="F564" s="117">
        <v>500.35</v>
      </c>
      <c r="G564" s="117">
        <v>499.85</v>
      </c>
      <c r="H564" s="117">
        <v>490</v>
      </c>
      <c r="I564" s="117">
        <v>2584545</v>
      </c>
      <c r="J564" s="117">
        <v>1305492310.1500001</v>
      </c>
      <c r="K564" s="119">
        <v>43227</v>
      </c>
      <c r="L564" s="117">
        <v>30459</v>
      </c>
      <c r="M564" s="117" t="s">
        <v>1016</v>
      </c>
      <c r="N564" s="117"/>
    </row>
    <row r="565" spans="1:14">
      <c r="A565" s="117" t="s">
        <v>3235</v>
      </c>
      <c r="B565" s="117" t="s">
        <v>395</v>
      </c>
      <c r="C565" s="117">
        <v>35.880000000000003</v>
      </c>
      <c r="D565" s="117">
        <v>36.43</v>
      </c>
      <c r="E565" s="117">
        <v>35.75</v>
      </c>
      <c r="F565" s="117">
        <v>36.39</v>
      </c>
      <c r="G565" s="117">
        <v>36.200000000000003</v>
      </c>
      <c r="H565" s="117">
        <v>35.880000000000003</v>
      </c>
      <c r="I565" s="117">
        <v>676043</v>
      </c>
      <c r="J565" s="117">
        <v>24475052.100000001</v>
      </c>
      <c r="K565" s="119">
        <v>43227</v>
      </c>
      <c r="L565" s="117">
        <v>1560</v>
      </c>
      <c r="M565" s="117" t="s">
        <v>2810</v>
      </c>
      <c r="N565" s="117"/>
    </row>
    <row r="566" spans="1:14">
      <c r="A566" s="117" t="s">
        <v>87</v>
      </c>
      <c r="B566" s="117" t="s">
        <v>395</v>
      </c>
      <c r="C566" s="117">
        <v>284</v>
      </c>
      <c r="D566" s="117">
        <v>293</v>
      </c>
      <c r="E566" s="117">
        <v>282.85000000000002</v>
      </c>
      <c r="F566" s="117">
        <v>289.8</v>
      </c>
      <c r="G566" s="117">
        <v>293</v>
      </c>
      <c r="H566" s="117">
        <v>282.85000000000002</v>
      </c>
      <c r="I566" s="117">
        <v>19673100</v>
      </c>
      <c r="J566" s="117">
        <v>5658336279.1999998</v>
      </c>
      <c r="K566" s="119">
        <v>43227</v>
      </c>
      <c r="L566" s="117">
        <v>133075</v>
      </c>
      <c r="M566" s="117" t="s">
        <v>1017</v>
      </c>
      <c r="N566" s="117"/>
    </row>
    <row r="567" spans="1:14">
      <c r="A567" s="117" t="s">
        <v>2639</v>
      </c>
      <c r="B567" s="117" t="s">
        <v>395</v>
      </c>
      <c r="C567" s="117">
        <v>723.5</v>
      </c>
      <c r="D567" s="117">
        <v>738</v>
      </c>
      <c r="E567" s="117">
        <v>721.7</v>
      </c>
      <c r="F567" s="117">
        <v>733.3</v>
      </c>
      <c r="G567" s="117">
        <v>731.5</v>
      </c>
      <c r="H567" s="117">
        <v>719.85</v>
      </c>
      <c r="I567" s="117">
        <v>92582</v>
      </c>
      <c r="J567" s="117">
        <v>67821880.5</v>
      </c>
      <c r="K567" s="119">
        <v>43227</v>
      </c>
      <c r="L567" s="117">
        <v>6799</v>
      </c>
      <c r="M567" s="117" t="s">
        <v>2640</v>
      </c>
      <c r="N567" s="117"/>
    </row>
    <row r="568" spans="1:14">
      <c r="A568" s="117" t="s">
        <v>3209</v>
      </c>
      <c r="B568" s="117" t="s">
        <v>395</v>
      </c>
      <c r="C568" s="117">
        <v>282.55</v>
      </c>
      <c r="D568" s="117">
        <v>286.89999999999998</v>
      </c>
      <c r="E568" s="117">
        <v>282.55</v>
      </c>
      <c r="F568" s="117">
        <v>285.05</v>
      </c>
      <c r="G568" s="117">
        <v>285.8</v>
      </c>
      <c r="H568" s="117">
        <v>282.35000000000002</v>
      </c>
      <c r="I568" s="117">
        <v>2595</v>
      </c>
      <c r="J568" s="117">
        <v>739259.65</v>
      </c>
      <c r="K568" s="119">
        <v>43227</v>
      </c>
      <c r="L568" s="117">
        <v>89</v>
      </c>
      <c r="M568" s="117" t="s">
        <v>2682</v>
      </c>
      <c r="N568" s="117"/>
    </row>
    <row r="569" spans="1:14">
      <c r="A569" s="117" t="s">
        <v>3210</v>
      </c>
      <c r="B569" s="117" t="s">
        <v>395</v>
      </c>
      <c r="C569" s="117">
        <v>85.13</v>
      </c>
      <c r="D569" s="117">
        <v>85.19</v>
      </c>
      <c r="E569" s="117">
        <v>85.08</v>
      </c>
      <c r="F569" s="117">
        <v>85.08</v>
      </c>
      <c r="G569" s="117">
        <v>85.08</v>
      </c>
      <c r="H569" s="117">
        <v>84.89</v>
      </c>
      <c r="I569" s="117">
        <v>140</v>
      </c>
      <c r="J569" s="117">
        <v>11926.26</v>
      </c>
      <c r="K569" s="119">
        <v>43227</v>
      </c>
      <c r="L569" s="117">
        <v>13</v>
      </c>
      <c r="M569" s="117" t="s">
        <v>3422</v>
      </c>
      <c r="N569" s="117"/>
    </row>
    <row r="570" spans="1:14">
      <c r="A570" s="117" t="s">
        <v>3211</v>
      </c>
      <c r="B570" s="117" t="s">
        <v>395</v>
      </c>
      <c r="C570" s="117">
        <v>71.95</v>
      </c>
      <c r="D570" s="117">
        <v>72.19</v>
      </c>
      <c r="E570" s="117">
        <v>71.67</v>
      </c>
      <c r="F570" s="117">
        <v>72.19</v>
      </c>
      <c r="G570" s="117">
        <v>72.19</v>
      </c>
      <c r="H570" s="117">
        <v>71.62</v>
      </c>
      <c r="I570" s="117">
        <v>1980</v>
      </c>
      <c r="J570" s="117">
        <v>142456.84</v>
      </c>
      <c r="K570" s="119">
        <v>43227</v>
      </c>
      <c r="L570" s="117">
        <v>70</v>
      </c>
      <c r="M570" s="117" t="s">
        <v>2490</v>
      </c>
      <c r="N570" s="117"/>
    </row>
    <row r="571" spans="1:14">
      <c r="A571" s="117" t="s">
        <v>3212</v>
      </c>
      <c r="B571" s="117" t="s">
        <v>395</v>
      </c>
      <c r="C571" s="117">
        <v>103</v>
      </c>
      <c r="D571" s="117">
        <v>116.35</v>
      </c>
      <c r="E571" s="117">
        <v>103</v>
      </c>
      <c r="F571" s="117">
        <v>116.19</v>
      </c>
      <c r="G571" s="117">
        <v>116.19</v>
      </c>
      <c r="H571" s="117">
        <v>115.07</v>
      </c>
      <c r="I571" s="117">
        <v>727</v>
      </c>
      <c r="J571" s="117">
        <v>84335.86</v>
      </c>
      <c r="K571" s="119">
        <v>43227</v>
      </c>
      <c r="L571" s="117">
        <v>34</v>
      </c>
      <c r="M571" s="117" t="s">
        <v>1018</v>
      </c>
      <c r="N571" s="117"/>
    </row>
    <row r="572" spans="1:14">
      <c r="A572" s="117" t="s">
        <v>3213</v>
      </c>
      <c r="B572" s="117" t="s">
        <v>395</v>
      </c>
      <c r="C572" s="117">
        <v>110.44</v>
      </c>
      <c r="D572" s="117">
        <v>110.5</v>
      </c>
      <c r="E572" s="117">
        <v>109</v>
      </c>
      <c r="F572" s="117">
        <v>110.27</v>
      </c>
      <c r="G572" s="117">
        <v>110.28</v>
      </c>
      <c r="H572" s="117">
        <v>109.29</v>
      </c>
      <c r="I572" s="117">
        <v>60585</v>
      </c>
      <c r="J572" s="117">
        <v>6659422.2000000002</v>
      </c>
      <c r="K572" s="119">
        <v>43227</v>
      </c>
      <c r="L572" s="117">
        <v>5322</v>
      </c>
      <c r="M572" s="117" t="s">
        <v>1070</v>
      </c>
      <c r="N572" s="117"/>
    </row>
    <row r="573" spans="1:14">
      <c r="A573" s="117" t="s">
        <v>3214</v>
      </c>
      <c r="B573" s="117" t="s">
        <v>395</v>
      </c>
      <c r="C573" s="117">
        <v>48.38</v>
      </c>
      <c r="D573" s="117">
        <v>48.53</v>
      </c>
      <c r="E573" s="117">
        <v>48.35</v>
      </c>
      <c r="F573" s="117">
        <v>48.35</v>
      </c>
      <c r="G573" s="117">
        <v>48.35</v>
      </c>
      <c r="H573" s="117">
        <v>48.1</v>
      </c>
      <c r="I573" s="117">
        <v>393</v>
      </c>
      <c r="J573" s="117">
        <v>19030.439999999999</v>
      </c>
      <c r="K573" s="119">
        <v>43227</v>
      </c>
      <c r="L573" s="117">
        <v>12</v>
      </c>
      <c r="M573" s="117" t="s">
        <v>2612</v>
      </c>
      <c r="N573" s="117"/>
    </row>
    <row r="574" spans="1:14">
      <c r="A574" s="117" t="s">
        <v>2221</v>
      </c>
      <c r="B574" s="117" t="s">
        <v>395</v>
      </c>
      <c r="C574" s="117">
        <v>441</v>
      </c>
      <c r="D574" s="117">
        <v>455.4</v>
      </c>
      <c r="E574" s="117">
        <v>436.1</v>
      </c>
      <c r="F574" s="117">
        <v>449.05</v>
      </c>
      <c r="G574" s="117">
        <v>449.5</v>
      </c>
      <c r="H574" s="117">
        <v>434.05</v>
      </c>
      <c r="I574" s="117">
        <v>4494678</v>
      </c>
      <c r="J574" s="117">
        <v>2013547742.8499999</v>
      </c>
      <c r="K574" s="119">
        <v>43227</v>
      </c>
      <c r="L574" s="117">
        <v>58891</v>
      </c>
      <c r="M574" s="117" t="s">
        <v>2222</v>
      </c>
      <c r="N574" s="117"/>
    </row>
    <row r="575" spans="1:14">
      <c r="A575" s="117" t="s">
        <v>3215</v>
      </c>
      <c r="B575" s="117" t="s">
        <v>395</v>
      </c>
      <c r="C575" s="117">
        <v>366.3</v>
      </c>
      <c r="D575" s="117">
        <v>367.92</v>
      </c>
      <c r="E575" s="117">
        <v>366.3</v>
      </c>
      <c r="F575" s="117">
        <v>367.26</v>
      </c>
      <c r="G575" s="117">
        <v>367.26</v>
      </c>
      <c r="H575" s="117">
        <v>365</v>
      </c>
      <c r="I575" s="117">
        <v>272</v>
      </c>
      <c r="J575" s="117">
        <v>99806.7</v>
      </c>
      <c r="K575" s="119">
        <v>43227</v>
      </c>
      <c r="L575" s="117">
        <v>11</v>
      </c>
      <c r="M575" s="117" t="s">
        <v>2850</v>
      </c>
      <c r="N575" s="117"/>
    </row>
    <row r="576" spans="1:14">
      <c r="A576" s="117" t="s">
        <v>356</v>
      </c>
      <c r="B576" s="117" t="s">
        <v>395</v>
      </c>
      <c r="C576" s="117">
        <v>88</v>
      </c>
      <c r="D576" s="117">
        <v>88</v>
      </c>
      <c r="E576" s="117">
        <v>83</v>
      </c>
      <c r="F576" s="117">
        <v>83.75</v>
      </c>
      <c r="G576" s="117">
        <v>84</v>
      </c>
      <c r="H576" s="117">
        <v>90.75</v>
      </c>
      <c r="I576" s="117">
        <v>990001</v>
      </c>
      <c r="J576" s="117">
        <v>83779891.75</v>
      </c>
      <c r="K576" s="119">
        <v>43227</v>
      </c>
      <c r="L576" s="117">
        <v>5974</v>
      </c>
      <c r="M576" s="117" t="s">
        <v>2245</v>
      </c>
      <c r="N576" s="117"/>
    </row>
    <row r="577" spans="1:14">
      <c r="A577" s="117" t="s">
        <v>1019</v>
      </c>
      <c r="B577" s="117" t="s">
        <v>395</v>
      </c>
      <c r="C577" s="117">
        <v>3787.45</v>
      </c>
      <c r="D577" s="117">
        <v>3867</v>
      </c>
      <c r="E577" s="117">
        <v>3787.45</v>
      </c>
      <c r="F577" s="117">
        <v>3801.05</v>
      </c>
      <c r="G577" s="117">
        <v>3800</v>
      </c>
      <c r="H577" s="117">
        <v>3785.75</v>
      </c>
      <c r="I577" s="117">
        <v>156</v>
      </c>
      <c r="J577" s="117">
        <v>594320.15</v>
      </c>
      <c r="K577" s="119">
        <v>43227</v>
      </c>
      <c r="L577" s="117">
        <v>35</v>
      </c>
      <c r="M577" s="117" t="s">
        <v>1020</v>
      </c>
      <c r="N577" s="117"/>
    </row>
    <row r="578" spans="1:14">
      <c r="A578" s="117" t="s">
        <v>88</v>
      </c>
      <c r="B578" s="117" t="s">
        <v>395</v>
      </c>
      <c r="C578" s="117">
        <v>65.25</v>
      </c>
      <c r="D578" s="117">
        <v>65.900000000000006</v>
      </c>
      <c r="E578" s="117">
        <v>65</v>
      </c>
      <c r="F578" s="117">
        <v>65.5</v>
      </c>
      <c r="G578" s="117">
        <v>65.599999999999994</v>
      </c>
      <c r="H578" s="117">
        <v>64.849999999999994</v>
      </c>
      <c r="I578" s="117">
        <v>4544017</v>
      </c>
      <c r="J578" s="117">
        <v>297154861.10000002</v>
      </c>
      <c r="K578" s="119">
        <v>43227</v>
      </c>
      <c r="L578" s="117">
        <v>10278</v>
      </c>
      <c r="M578" s="117" t="s">
        <v>1021</v>
      </c>
      <c r="N578" s="117"/>
    </row>
    <row r="579" spans="1:14">
      <c r="A579" s="117" t="s">
        <v>2823</v>
      </c>
      <c r="B579" s="117" t="s">
        <v>395</v>
      </c>
      <c r="C579" s="117">
        <v>3099</v>
      </c>
      <c r="D579" s="117">
        <v>3099</v>
      </c>
      <c r="E579" s="117">
        <v>2911</v>
      </c>
      <c r="F579" s="117">
        <v>2911</v>
      </c>
      <c r="G579" s="117">
        <v>2911</v>
      </c>
      <c r="H579" s="117">
        <v>2888</v>
      </c>
      <c r="I579" s="117">
        <v>3</v>
      </c>
      <c r="J579" s="117">
        <v>9098</v>
      </c>
      <c r="K579" s="119">
        <v>43227</v>
      </c>
      <c r="L579" s="117">
        <v>3</v>
      </c>
      <c r="M579" s="117" t="s">
        <v>2824</v>
      </c>
      <c r="N579" s="117"/>
    </row>
    <row r="580" spans="1:14">
      <c r="A580" s="117" t="s">
        <v>89</v>
      </c>
      <c r="B580" s="117" t="s">
        <v>395</v>
      </c>
      <c r="C580" s="117">
        <v>63.05</v>
      </c>
      <c r="D580" s="117">
        <v>63.4</v>
      </c>
      <c r="E580" s="117">
        <v>62.1</v>
      </c>
      <c r="F580" s="117">
        <v>62.4</v>
      </c>
      <c r="G580" s="117">
        <v>62.35</v>
      </c>
      <c r="H580" s="117">
        <v>62.5</v>
      </c>
      <c r="I580" s="117">
        <v>10017408</v>
      </c>
      <c r="J580" s="117">
        <v>627884318.60000002</v>
      </c>
      <c r="K580" s="119">
        <v>43227</v>
      </c>
      <c r="L580" s="117">
        <v>23276</v>
      </c>
      <c r="M580" s="117" t="s">
        <v>1022</v>
      </c>
      <c r="N580" s="117"/>
    </row>
    <row r="581" spans="1:14">
      <c r="A581" s="117" t="s">
        <v>90</v>
      </c>
      <c r="B581" s="117" t="s">
        <v>395</v>
      </c>
      <c r="C581" s="117">
        <v>56.5</v>
      </c>
      <c r="D581" s="117">
        <v>57.1</v>
      </c>
      <c r="E581" s="117">
        <v>55.6</v>
      </c>
      <c r="F581" s="117">
        <v>55.95</v>
      </c>
      <c r="G581" s="117">
        <v>55.9</v>
      </c>
      <c r="H581" s="117">
        <v>56.5</v>
      </c>
      <c r="I581" s="117">
        <v>2756903</v>
      </c>
      <c r="J581" s="117">
        <v>155391546.94999999</v>
      </c>
      <c r="K581" s="119">
        <v>43227</v>
      </c>
      <c r="L581" s="117">
        <v>6116</v>
      </c>
      <c r="M581" s="117" t="s">
        <v>1023</v>
      </c>
      <c r="N581" s="117"/>
    </row>
    <row r="582" spans="1:14">
      <c r="A582" s="117" t="s">
        <v>1024</v>
      </c>
      <c r="B582" s="117" t="s">
        <v>395</v>
      </c>
      <c r="C582" s="117">
        <v>46.7</v>
      </c>
      <c r="D582" s="117">
        <v>46.75</v>
      </c>
      <c r="E582" s="117">
        <v>45.65</v>
      </c>
      <c r="F582" s="117">
        <v>45.85</v>
      </c>
      <c r="G582" s="117">
        <v>45.8</v>
      </c>
      <c r="H582" s="117">
        <v>46.4</v>
      </c>
      <c r="I582" s="117">
        <v>5165742</v>
      </c>
      <c r="J582" s="117">
        <v>237150603.80000001</v>
      </c>
      <c r="K582" s="119">
        <v>43227</v>
      </c>
      <c r="L582" s="117">
        <v>17685</v>
      </c>
      <c r="M582" s="117" t="s">
        <v>1025</v>
      </c>
      <c r="N582" s="117"/>
    </row>
    <row r="583" spans="1:14">
      <c r="A583" s="117" t="s">
        <v>3200</v>
      </c>
      <c r="B583" s="117" t="s">
        <v>395</v>
      </c>
      <c r="C583" s="117">
        <v>107.85</v>
      </c>
      <c r="D583" s="117">
        <v>108.75</v>
      </c>
      <c r="E583" s="117">
        <v>107.85</v>
      </c>
      <c r="F583" s="117">
        <v>108.75</v>
      </c>
      <c r="G583" s="117">
        <v>108.75</v>
      </c>
      <c r="H583" s="117">
        <v>107.89</v>
      </c>
      <c r="I583" s="117">
        <v>50</v>
      </c>
      <c r="J583" s="117">
        <v>5412.9</v>
      </c>
      <c r="K583" s="119">
        <v>43227</v>
      </c>
      <c r="L583" s="117">
        <v>7</v>
      </c>
      <c r="M583" s="117" t="s">
        <v>3201</v>
      </c>
      <c r="N583" s="117"/>
    </row>
    <row r="584" spans="1:14">
      <c r="A584" s="117" t="s">
        <v>2698</v>
      </c>
      <c r="B584" s="117" t="s">
        <v>395</v>
      </c>
      <c r="C584" s="117">
        <v>1580.9</v>
      </c>
      <c r="D584" s="117">
        <v>1596</v>
      </c>
      <c r="E584" s="117">
        <v>1563</v>
      </c>
      <c r="F584" s="117">
        <v>1593.75</v>
      </c>
      <c r="G584" s="117">
        <v>1594</v>
      </c>
      <c r="H584" s="117">
        <v>1579</v>
      </c>
      <c r="I584" s="117">
        <v>4725</v>
      </c>
      <c r="J584" s="117">
        <v>7498232.6500000004</v>
      </c>
      <c r="K584" s="119">
        <v>43227</v>
      </c>
      <c r="L584" s="117">
        <v>1120</v>
      </c>
      <c r="M584" s="117" t="s">
        <v>2699</v>
      </c>
      <c r="N584" s="117"/>
    </row>
    <row r="585" spans="1:14">
      <c r="A585" s="117" t="s">
        <v>1026</v>
      </c>
      <c r="B585" s="117" t="s">
        <v>395</v>
      </c>
      <c r="C585" s="117">
        <v>1212</v>
      </c>
      <c r="D585" s="117">
        <v>1374.95</v>
      </c>
      <c r="E585" s="117">
        <v>1195.05</v>
      </c>
      <c r="F585" s="117">
        <v>1299.1500000000001</v>
      </c>
      <c r="G585" s="117">
        <v>1294.7</v>
      </c>
      <c r="H585" s="117">
        <v>1204.4000000000001</v>
      </c>
      <c r="I585" s="117">
        <v>83595</v>
      </c>
      <c r="J585" s="117">
        <v>109129089.5</v>
      </c>
      <c r="K585" s="119">
        <v>43227</v>
      </c>
      <c r="L585" s="117">
        <v>6626</v>
      </c>
      <c r="M585" s="117" t="s">
        <v>1027</v>
      </c>
      <c r="N585" s="117"/>
    </row>
    <row r="586" spans="1:14">
      <c r="A586" s="117" t="s">
        <v>91</v>
      </c>
      <c r="B586" s="117" t="s">
        <v>395</v>
      </c>
      <c r="C586" s="117">
        <v>20.2</v>
      </c>
      <c r="D586" s="117">
        <v>20.2</v>
      </c>
      <c r="E586" s="117">
        <v>19.5</v>
      </c>
      <c r="F586" s="117">
        <v>19.75</v>
      </c>
      <c r="G586" s="117">
        <v>19.7</v>
      </c>
      <c r="H586" s="117">
        <v>19.45</v>
      </c>
      <c r="I586" s="117">
        <v>8450077</v>
      </c>
      <c r="J586" s="117">
        <v>166944573.09999999</v>
      </c>
      <c r="K586" s="119">
        <v>43227</v>
      </c>
      <c r="L586" s="117">
        <v>10036</v>
      </c>
      <c r="M586" s="117" t="s">
        <v>1028</v>
      </c>
      <c r="N586" s="117"/>
    </row>
    <row r="587" spans="1:14">
      <c r="A587" s="117" t="s">
        <v>2811</v>
      </c>
      <c r="B587" s="117" t="s">
        <v>395</v>
      </c>
      <c r="C587" s="117">
        <v>245</v>
      </c>
      <c r="D587" s="117">
        <v>249.5</v>
      </c>
      <c r="E587" s="117">
        <v>238</v>
      </c>
      <c r="F587" s="117">
        <v>240.7</v>
      </c>
      <c r="G587" s="117">
        <v>242.7</v>
      </c>
      <c r="H587" s="117">
        <v>248</v>
      </c>
      <c r="I587" s="117">
        <v>20686</v>
      </c>
      <c r="J587" s="117">
        <v>5004861</v>
      </c>
      <c r="K587" s="119">
        <v>43227</v>
      </c>
      <c r="L587" s="117">
        <v>749</v>
      </c>
      <c r="M587" s="117" t="s">
        <v>2812</v>
      </c>
      <c r="N587" s="117"/>
    </row>
    <row r="588" spans="1:14">
      <c r="A588" s="117" t="s">
        <v>1029</v>
      </c>
      <c r="B588" s="117" t="s">
        <v>395</v>
      </c>
      <c r="C588" s="117">
        <v>845</v>
      </c>
      <c r="D588" s="117">
        <v>850.7</v>
      </c>
      <c r="E588" s="117">
        <v>830</v>
      </c>
      <c r="F588" s="117">
        <v>832.55</v>
      </c>
      <c r="G588" s="117">
        <v>830</v>
      </c>
      <c r="H588" s="117">
        <v>841.35</v>
      </c>
      <c r="I588" s="117">
        <v>1945</v>
      </c>
      <c r="J588" s="117">
        <v>1623324.8</v>
      </c>
      <c r="K588" s="119">
        <v>43227</v>
      </c>
      <c r="L588" s="117">
        <v>158</v>
      </c>
      <c r="M588" s="117" t="s">
        <v>1030</v>
      </c>
      <c r="N588" s="117"/>
    </row>
    <row r="589" spans="1:14">
      <c r="A589" s="117" t="s">
        <v>92</v>
      </c>
      <c r="B589" s="117" t="s">
        <v>395</v>
      </c>
      <c r="C589" s="117">
        <v>273.95</v>
      </c>
      <c r="D589" s="117">
        <v>276.2</v>
      </c>
      <c r="E589" s="117">
        <v>263.89999999999998</v>
      </c>
      <c r="F589" s="117">
        <v>266.39999999999998</v>
      </c>
      <c r="G589" s="117">
        <v>267.7</v>
      </c>
      <c r="H589" s="117">
        <v>271.5</v>
      </c>
      <c r="I589" s="117">
        <v>3410720</v>
      </c>
      <c r="J589" s="117">
        <v>915509401.29999995</v>
      </c>
      <c r="K589" s="119">
        <v>43227</v>
      </c>
      <c r="L589" s="117">
        <v>31074</v>
      </c>
      <c r="M589" s="117" t="s">
        <v>2731</v>
      </c>
      <c r="N589" s="117"/>
    </row>
    <row r="590" spans="1:14">
      <c r="A590" s="117" t="s">
        <v>1031</v>
      </c>
      <c r="B590" s="117" t="s">
        <v>395</v>
      </c>
      <c r="C590" s="117">
        <v>739</v>
      </c>
      <c r="D590" s="117">
        <v>739</v>
      </c>
      <c r="E590" s="117">
        <v>713</v>
      </c>
      <c r="F590" s="117">
        <v>717.4</v>
      </c>
      <c r="G590" s="117">
        <v>714.45</v>
      </c>
      <c r="H590" s="117">
        <v>728</v>
      </c>
      <c r="I590" s="117">
        <v>17817</v>
      </c>
      <c r="J590" s="117">
        <v>12841534.300000001</v>
      </c>
      <c r="K590" s="119">
        <v>43227</v>
      </c>
      <c r="L590" s="117">
        <v>687</v>
      </c>
      <c r="M590" s="117" t="s">
        <v>1032</v>
      </c>
      <c r="N590" s="117"/>
    </row>
    <row r="591" spans="1:14">
      <c r="A591" s="117" t="s">
        <v>2722</v>
      </c>
      <c r="B591" s="117" t="s">
        <v>395</v>
      </c>
      <c r="C591" s="117">
        <v>753.95</v>
      </c>
      <c r="D591" s="117">
        <v>765</v>
      </c>
      <c r="E591" s="117">
        <v>736.55</v>
      </c>
      <c r="F591" s="117">
        <v>749.95</v>
      </c>
      <c r="G591" s="117">
        <v>750.45</v>
      </c>
      <c r="H591" s="117">
        <v>740.95</v>
      </c>
      <c r="I591" s="117">
        <v>86579</v>
      </c>
      <c r="J591" s="117">
        <v>64962044.299999997</v>
      </c>
      <c r="K591" s="119">
        <v>43227</v>
      </c>
      <c r="L591" s="117">
        <v>4160</v>
      </c>
      <c r="M591" s="117" t="s">
        <v>2723</v>
      </c>
      <c r="N591" s="117"/>
    </row>
    <row r="592" spans="1:14">
      <c r="A592" s="117" t="s">
        <v>3190</v>
      </c>
      <c r="B592" s="117" t="s">
        <v>395</v>
      </c>
      <c r="C592" s="117">
        <v>110</v>
      </c>
      <c r="D592" s="117">
        <v>114</v>
      </c>
      <c r="E592" s="117">
        <v>109</v>
      </c>
      <c r="F592" s="117">
        <v>110.05</v>
      </c>
      <c r="G592" s="117">
        <v>110.05</v>
      </c>
      <c r="H592" s="117">
        <v>104</v>
      </c>
      <c r="I592" s="117">
        <v>480</v>
      </c>
      <c r="J592" s="117">
        <v>53091.75</v>
      </c>
      <c r="K592" s="119">
        <v>43227</v>
      </c>
      <c r="L592" s="117">
        <v>9</v>
      </c>
      <c r="M592" s="117" t="s">
        <v>3191</v>
      </c>
      <c r="N592" s="117"/>
    </row>
    <row r="593" spans="1:14">
      <c r="A593" s="117" t="s">
        <v>2967</v>
      </c>
      <c r="B593" s="117" t="s">
        <v>395</v>
      </c>
      <c r="C593" s="117">
        <v>34.200000000000003</v>
      </c>
      <c r="D593" s="117">
        <v>35.85</v>
      </c>
      <c r="E593" s="117">
        <v>34.200000000000003</v>
      </c>
      <c r="F593" s="117">
        <v>34.799999999999997</v>
      </c>
      <c r="G593" s="117">
        <v>35</v>
      </c>
      <c r="H593" s="117">
        <v>33.35</v>
      </c>
      <c r="I593" s="117">
        <v>194624</v>
      </c>
      <c r="J593" s="117">
        <v>6832793.6500000004</v>
      </c>
      <c r="K593" s="119">
        <v>43227</v>
      </c>
      <c r="L593" s="117">
        <v>877</v>
      </c>
      <c r="M593" s="117" t="s">
        <v>2968</v>
      </c>
      <c r="N593" s="117"/>
    </row>
    <row r="594" spans="1:14">
      <c r="A594" s="117" t="s">
        <v>1033</v>
      </c>
      <c r="B594" s="117" t="s">
        <v>395</v>
      </c>
      <c r="C594" s="117">
        <v>60</v>
      </c>
      <c r="D594" s="117">
        <v>62.2</v>
      </c>
      <c r="E594" s="117">
        <v>59.95</v>
      </c>
      <c r="F594" s="117">
        <v>61.15</v>
      </c>
      <c r="G594" s="117">
        <v>61</v>
      </c>
      <c r="H594" s="117">
        <v>60.5</v>
      </c>
      <c r="I594" s="117">
        <v>98453</v>
      </c>
      <c r="J594" s="117">
        <v>6003306.4000000004</v>
      </c>
      <c r="K594" s="119">
        <v>43227</v>
      </c>
      <c r="L594" s="117">
        <v>1066</v>
      </c>
      <c r="M594" s="117" t="s">
        <v>1034</v>
      </c>
      <c r="N594" s="117"/>
    </row>
    <row r="595" spans="1:14">
      <c r="A595" s="117" t="s">
        <v>1035</v>
      </c>
      <c r="B595" s="117" t="s">
        <v>395</v>
      </c>
      <c r="C595" s="117">
        <v>460.05</v>
      </c>
      <c r="D595" s="117">
        <v>479.95</v>
      </c>
      <c r="E595" s="117">
        <v>459.5</v>
      </c>
      <c r="F595" s="117">
        <v>461.8</v>
      </c>
      <c r="G595" s="117">
        <v>463.2</v>
      </c>
      <c r="H595" s="117">
        <v>454</v>
      </c>
      <c r="I595" s="117">
        <v>75400</v>
      </c>
      <c r="J595" s="117">
        <v>35155201.649999999</v>
      </c>
      <c r="K595" s="119">
        <v>43227</v>
      </c>
      <c r="L595" s="117">
        <v>2851</v>
      </c>
      <c r="M595" s="117" t="s">
        <v>1036</v>
      </c>
      <c r="N595" s="117"/>
    </row>
    <row r="596" spans="1:14">
      <c r="A596" s="117" t="s">
        <v>2310</v>
      </c>
      <c r="B596" s="117" t="s">
        <v>395</v>
      </c>
      <c r="C596" s="117">
        <v>993.6</v>
      </c>
      <c r="D596" s="117">
        <v>1029.4000000000001</v>
      </c>
      <c r="E596" s="117">
        <v>993.6</v>
      </c>
      <c r="F596" s="117">
        <v>1006.45</v>
      </c>
      <c r="G596" s="117">
        <v>1015</v>
      </c>
      <c r="H596" s="117">
        <v>1020.75</v>
      </c>
      <c r="I596" s="117">
        <v>832</v>
      </c>
      <c r="J596" s="117">
        <v>839063.4</v>
      </c>
      <c r="K596" s="119">
        <v>43227</v>
      </c>
      <c r="L596" s="117">
        <v>91</v>
      </c>
      <c r="M596" s="117" t="s">
        <v>2311</v>
      </c>
      <c r="N596" s="117"/>
    </row>
    <row r="597" spans="1:14">
      <c r="A597" s="117" t="s">
        <v>3338</v>
      </c>
      <c r="B597" s="117" t="s">
        <v>395</v>
      </c>
      <c r="C597" s="117">
        <v>19.8</v>
      </c>
      <c r="D597" s="117">
        <v>20</v>
      </c>
      <c r="E597" s="117">
        <v>19.55</v>
      </c>
      <c r="F597" s="117">
        <v>19.55</v>
      </c>
      <c r="G597" s="117">
        <v>19.55</v>
      </c>
      <c r="H597" s="117">
        <v>20.55</v>
      </c>
      <c r="I597" s="117">
        <v>48027</v>
      </c>
      <c r="J597" s="117">
        <v>940143.9</v>
      </c>
      <c r="K597" s="119">
        <v>43227</v>
      </c>
      <c r="L597" s="117">
        <v>164</v>
      </c>
      <c r="M597" s="117" t="s">
        <v>3339</v>
      </c>
      <c r="N597" s="117"/>
    </row>
    <row r="598" spans="1:14">
      <c r="A598" s="117" t="s">
        <v>200</v>
      </c>
      <c r="B598" s="117" t="s">
        <v>395</v>
      </c>
      <c r="C598" s="117">
        <v>142</v>
      </c>
      <c r="D598" s="117">
        <v>148.69999999999999</v>
      </c>
      <c r="E598" s="117">
        <v>140.85</v>
      </c>
      <c r="F598" s="117">
        <v>145.4</v>
      </c>
      <c r="G598" s="117">
        <v>146.1</v>
      </c>
      <c r="H598" s="117">
        <v>141.30000000000001</v>
      </c>
      <c r="I598" s="117">
        <v>1522971</v>
      </c>
      <c r="J598" s="117">
        <v>222323127.15000001</v>
      </c>
      <c r="K598" s="119">
        <v>43227</v>
      </c>
      <c r="L598" s="117">
        <v>17803</v>
      </c>
      <c r="M598" s="117" t="s">
        <v>1037</v>
      </c>
      <c r="N598" s="117"/>
    </row>
    <row r="599" spans="1:14">
      <c r="A599" s="117" t="s">
        <v>93</v>
      </c>
      <c r="B599" s="117" t="s">
        <v>395</v>
      </c>
      <c r="C599" s="117">
        <v>136.69999999999999</v>
      </c>
      <c r="D599" s="117">
        <v>141.4</v>
      </c>
      <c r="E599" s="117">
        <v>134.05000000000001</v>
      </c>
      <c r="F599" s="117">
        <v>140.4</v>
      </c>
      <c r="G599" s="117">
        <v>140.19999999999999</v>
      </c>
      <c r="H599" s="117">
        <v>135.35</v>
      </c>
      <c r="I599" s="117">
        <v>3636225</v>
      </c>
      <c r="J599" s="117">
        <v>501880189.5</v>
      </c>
      <c r="K599" s="119">
        <v>43227</v>
      </c>
      <c r="L599" s="117">
        <v>19342</v>
      </c>
      <c r="M599" s="117" t="s">
        <v>1038</v>
      </c>
      <c r="N599" s="117"/>
    </row>
    <row r="600" spans="1:14">
      <c r="A600" s="117" t="s">
        <v>1039</v>
      </c>
      <c r="B600" s="117" t="s">
        <v>395</v>
      </c>
      <c r="C600" s="117">
        <v>571.45000000000005</v>
      </c>
      <c r="D600" s="117">
        <v>576.54999999999995</v>
      </c>
      <c r="E600" s="117">
        <v>563.04999999999995</v>
      </c>
      <c r="F600" s="117">
        <v>567.1</v>
      </c>
      <c r="G600" s="117">
        <v>564.5</v>
      </c>
      <c r="H600" s="117">
        <v>569.85</v>
      </c>
      <c r="I600" s="117">
        <v>263001</v>
      </c>
      <c r="J600" s="117">
        <v>149811458.94999999</v>
      </c>
      <c r="K600" s="119">
        <v>43227</v>
      </c>
      <c r="L600" s="117">
        <v>9480</v>
      </c>
      <c r="M600" s="117" t="s">
        <v>1040</v>
      </c>
      <c r="N600" s="117"/>
    </row>
    <row r="601" spans="1:14">
      <c r="A601" s="117" t="s">
        <v>1041</v>
      </c>
      <c r="B601" s="117" t="s">
        <v>395</v>
      </c>
      <c r="C601" s="117">
        <v>311</v>
      </c>
      <c r="D601" s="117">
        <v>322.5</v>
      </c>
      <c r="E601" s="117">
        <v>310</v>
      </c>
      <c r="F601" s="117">
        <v>321.3</v>
      </c>
      <c r="G601" s="117">
        <v>322</v>
      </c>
      <c r="H601" s="117">
        <v>310</v>
      </c>
      <c r="I601" s="117">
        <v>1313573</v>
      </c>
      <c r="J601" s="117">
        <v>418036008.35000002</v>
      </c>
      <c r="K601" s="119">
        <v>43227</v>
      </c>
      <c r="L601" s="117">
        <v>17028</v>
      </c>
      <c r="M601" s="117" t="s">
        <v>1042</v>
      </c>
      <c r="N601" s="117"/>
    </row>
    <row r="602" spans="1:14">
      <c r="A602" s="117" t="s">
        <v>1043</v>
      </c>
      <c r="B602" s="117" t="s">
        <v>395</v>
      </c>
      <c r="C602" s="117">
        <v>158.30000000000001</v>
      </c>
      <c r="D602" s="117">
        <v>165</v>
      </c>
      <c r="E602" s="117">
        <v>151</v>
      </c>
      <c r="F602" s="117">
        <v>162.5</v>
      </c>
      <c r="G602" s="117">
        <v>162</v>
      </c>
      <c r="H602" s="117">
        <v>152.19999999999999</v>
      </c>
      <c r="I602" s="117">
        <v>16149</v>
      </c>
      <c r="J602" s="117">
        <v>2613019.15</v>
      </c>
      <c r="K602" s="119">
        <v>43227</v>
      </c>
      <c r="L602" s="117">
        <v>280</v>
      </c>
      <c r="M602" s="117" t="s">
        <v>1044</v>
      </c>
      <c r="N602" s="117"/>
    </row>
    <row r="603" spans="1:14">
      <c r="A603" s="117" t="s">
        <v>1045</v>
      </c>
      <c r="B603" s="117" t="s">
        <v>395</v>
      </c>
      <c r="C603" s="117">
        <v>340</v>
      </c>
      <c r="D603" s="117">
        <v>342.5</v>
      </c>
      <c r="E603" s="117">
        <v>333</v>
      </c>
      <c r="F603" s="117">
        <v>340.4</v>
      </c>
      <c r="G603" s="117">
        <v>338.45</v>
      </c>
      <c r="H603" s="117">
        <v>334.2</v>
      </c>
      <c r="I603" s="117">
        <v>9055</v>
      </c>
      <c r="J603" s="117">
        <v>3077741.15</v>
      </c>
      <c r="K603" s="119">
        <v>43227</v>
      </c>
      <c r="L603" s="117">
        <v>377</v>
      </c>
      <c r="M603" s="117" t="s">
        <v>1046</v>
      </c>
      <c r="N603" s="117"/>
    </row>
    <row r="604" spans="1:14">
      <c r="A604" s="117" t="s">
        <v>1047</v>
      </c>
      <c r="B604" s="117" t="s">
        <v>395</v>
      </c>
      <c r="C604" s="117">
        <v>1182.25</v>
      </c>
      <c r="D604" s="117">
        <v>1202.7</v>
      </c>
      <c r="E604" s="117">
        <v>1140.0999999999999</v>
      </c>
      <c r="F604" s="117">
        <v>1167.45</v>
      </c>
      <c r="G604" s="117">
        <v>1167.0999999999999</v>
      </c>
      <c r="H604" s="117">
        <v>1182.25</v>
      </c>
      <c r="I604" s="117">
        <v>1831476</v>
      </c>
      <c r="J604" s="117">
        <v>2153168789</v>
      </c>
      <c r="K604" s="119">
        <v>43227</v>
      </c>
      <c r="L604" s="117">
        <v>62329</v>
      </c>
      <c r="M604" s="117" t="s">
        <v>1048</v>
      </c>
      <c r="N604" s="117"/>
    </row>
    <row r="605" spans="1:14">
      <c r="A605" s="117" t="s">
        <v>2969</v>
      </c>
      <c r="B605" s="117" t="s">
        <v>395</v>
      </c>
      <c r="C605" s="117">
        <v>91.05</v>
      </c>
      <c r="D605" s="117">
        <v>93.8</v>
      </c>
      <c r="E605" s="117">
        <v>91.05</v>
      </c>
      <c r="F605" s="117">
        <v>91.1</v>
      </c>
      <c r="G605" s="117">
        <v>91.15</v>
      </c>
      <c r="H605" s="117">
        <v>91.85</v>
      </c>
      <c r="I605" s="117">
        <v>699</v>
      </c>
      <c r="J605" s="117">
        <v>64385.55</v>
      </c>
      <c r="K605" s="119">
        <v>43227</v>
      </c>
      <c r="L605" s="117">
        <v>8</v>
      </c>
      <c r="M605" s="117" t="s">
        <v>2970</v>
      </c>
      <c r="N605" s="117"/>
    </row>
    <row r="606" spans="1:14">
      <c r="A606" s="117" t="s">
        <v>1049</v>
      </c>
      <c r="B606" s="117" t="s">
        <v>395</v>
      </c>
      <c r="C606" s="117">
        <v>517</v>
      </c>
      <c r="D606" s="117">
        <v>533</v>
      </c>
      <c r="E606" s="117">
        <v>517</v>
      </c>
      <c r="F606" s="117">
        <v>523.5</v>
      </c>
      <c r="G606" s="117">
        <v>522</v>
      </c>
      <c r="H606" s="117">
        <v>523.70000000000005</v>
      </c>
      <c r="I606" s="117">
        <v>6453</v>
      </c>
      <c r="J606" s="117">
        <v>3383604.6</v>
      </c>
      <c r="K606" s="119">
        <v>43227</v>
      </c>
      <c r="L606" s="117">
        <v>231</v>
      </c>
      <c r="M606" s="117" t="s">
        <v>3171</v>
      </c>
      <c r="N606" s="117"/>
    </row>
    <row r="607" spans="1:14">
      <c r="A607" s="117" t="s">
        <v>1050</v>
      </c>
      <c r="B607" s="117" t="s">
        <v>395</v>
      </c>
      <c r="C607" s="117">
        <v>192.65</v>
      </c>
      <c r="D607" s="117">
        <v>198.4</v>
      </c>
      <c r="E607" s="117">
        <v>191.1</v>
      </c>
      <c r="F607" s="117">
        <v>193.4</v>
      </c>
      <c r="G607" s="117">
        <v>193.1</v>
      </c>
      <c r="H607" s="117">
        <v>194.25</v>
      </c>
      <c r="I607" s="117">
        <v>25393</v>
      </c>
      <c r="J607" s="117">
        <v>4955717</v>
      </c>
      <c r="K607" s="119">
        <v>43227</v>
      </c>
      <c r="L607" s="117">
        <v>484</v>
      </c>
      <c r="M607" s="117" t="s">
        <v>1051</v>
      </c>
      <c r="N607" s="117"/>
    </row>
    <row r="608" spans="1:14">
      <c r="A608" s="117" t="s">
        <v>1052</v>
      </c>
      <c r="B608" s="117" t="s">
        <v>395</v>
      </c>
      <c r="C608" s="117">
        <v>29.55</v>
      </c>
      <c r="D608" s="117">
        <v>30.65</v>
      </c>
      <c r="E608" s="117">
        <v>29.15</v>
      </c>
      <c r="F608" s="117">
        <v>29.45</v>
      </c>
      <c r="G608" s="117">
        <v>29.4</v>
      </c>
      <c r="H608" s="117">
        <v>29.8</v>
      </c>
      <c r="I608" s="117">
        <v>53534</v>
      </c>
      <c r="J608" s="117">
        <v>1574370.25</v>
      </c>
      <c r="K608" s="119">
        <v>43227</v>
      </c>
      <c r="L608" s="117">
        <v>206</v>
      </c>
      <c r="M608" s="117" t="s">
        <v>1053</v>
      </c>
      <c r="N608" s="117"/>
    </row>
    <row r="609" spans="1:14">
      <c r="A609" s="117" t="s">
        <v>3340</v>
      </c>
      <c r="B609" s="117" t="s">
        <v>395</v>
      </c>
      <c r="C609" s="117">
        <v>7.05</v>
      </c>
      <c r="D609" s="117">
        <v>7.35</v>
      </c>
      <c r="E609" s="117">
        <v>6.95</v>
      </c>
      <c r="F609" s="117">
        <v>6.95</v>
      </c>
      <c r="G609" s="117">
        <v>7</v>
      </c>
      <c r="H609" s="117">
        <v>7.15</v>
      </c>
      <c r="I609" s="117">
        <v>164418</v>
      </c>
      <c r="J609" s="117">
        <v>1157363.7</v>
      </c>
      <c r="K609" s="119">
        <v>43227</v>
      </c>
      <c r="L609" s="117">
        <v>309</v>
      </c>
      <c r="M609" s="117" t="s">
        <v>3341</v>
      </c>
      <c r="N609" s="117"/>
    </row>
    <row r="610" spans="1:14">
      <c r="A610" s="117" t="s">
        <v>1054</v>
      </c>
      <c r="B610" s="117" t="s">
        <v>395</v>
      </c>
      <c r="C610" s="117">
        <v>187</v>
      </c>
      <c r="D610" s="117">
        <v>197</v>
      </c>
      <c r="E610" s="117">
        <v>185.2</v>
      </c>
      <c r="F610" s="117">
        <v>187.05</v>
      </c>
      <c r="G610" s="117">
        <v>186</v>
      </c>
      <c r="H610" s="117">
        <v>188.5</v>
      </c>
      <c r="I610" s="117">
        <v>10098</v>
      </c>
      <c r="J610" s="117">
        <v>1918331</v>
      </c>
      <c r="K610" s="119">
        <v>43227</v>
      </c>
      <c r="L610" s="117">
        <v>449</v>
      </c>
      <c r="M610" s="117" t="s">
        <v>1055</v>
      </c>
      <c r="N610" s="117"/>
    </row>
    <row r="611" spans="1:14">
      <c r="A611" s="117" t="s">
        <v>2193</v>
      </c>
      <c r="B611" s="117" t="s">
        <v>395</v>
      </c>
      <c r="C611" s="117">
        <v>67.2</v>
      </c>
      <c r="D611" s="117">
        <v>71.5</v>
      </c>
      <c r="E611" s="117">
        <v>67.2</v>
      </c>
      <c r="F611" s="117">
        <v>70.400000000000006</v>
      </c>
      <c r="G611" s="117">
        <v>69.8</v>
      </c>
      <c r="H611" s="117">
        <v>67.45</v>
      </c>
      <c r="I611" s="117">
        <v>13497</v>
      </c>
      <c r="J611" s="117">
        <v>940374</v>
      </c>
      <c r="K611" s="119">
        <v>43227</v>
      </c>
      <c r="L611" s="117">
        <v>199</v>
      </c>
      <c r="M611" s="117" t="s">
        <v>2194</v>
      </c>
      <c r="N611" s="117"/>
    </row>
    <row r="612" spans="1:14">
      <c r="A612" s="117" t="s">
        <v>3342</v>
      </c>
      <c r="B612" s="117" t="s">
        <v>395</v>
      </c>
      <c r="C612" s="117">
        <v>7</v>
      </c>
      <c r="D612" s="117">
        <v>7.25</v>
      </c>
      <c r="E612" s="117">
        <v>6.8</v>
      </c>
      <c r="F612" s="117">
        <v>7.25</v>
      </c>
      <c r="G612" s="117">
        <v>7.25</v>
      </c>
      <c r="H612" s="117">
        <v>6.95</v>
      </c>
      <c r="I612" s="117">
        <v>49542</v>
      </c>
      <c r="J612" s="117">
        <v>356501.4</v>
      </c>
      <c r="K612" s="119">
        <v>43227</v>
      </c>
      <c r="L612" s="117">
        <v>104</v>
      </c>
      <c r="M612" s="117" t="s">
        <v>3343</v>
      </c>
      <c r="N612" s="117"/>
    </row>
    <row r="613" spans="1:14">
      <c r="A613" s="117" t="s">
        <v>1056</v>
      </c>
      <c r="B613" s="117" t="s">
        <v>395</v>
      </c>
      <c r="C613" s="117">
        <v>48.7</v>
      </c>
      <c r="D613" s="117">
        <v>48.9</v>
      </c>
      <c r="E613" s="117">
        <v>48</v>
      </c>
      <c r="F613" s="117">
        <v>48.35</v>
      </c>
      <c r="G613" s="117">
        <v>48.25</v>
      </c>
      <c r="H613" s="117">
        <v>48.65</v>
      </c>
      <c r="I613" s="117">
        <v>45815</v>
      </c>
      <c r="J613" s="117">
        <v>2217587.9</v>
      </c>
      <c r="K613" s="119">
        <v>43227</v>
      </c>
      <c r="L613" s="117">
        <v>287</v>
      </c>
      <c r="M613" s="117" t="s">
        <v>1057</v>
      </c>
      <c r="N613" s="117"/>
    </row>
    <row r="614" spans="1:14">
      <c r="A614" s="117" t="s">
        <v>2971</v>
      </c>
      <c r="B614" s="117" t="s">
        <v>395</v>
      </c>
      <c r="C614" s="117">
        <v>64.45</v>
      </c>
      <c r="D614" s="117">
        <v>65.900000000000006</v>
      </c>
      <c r="E614" s="117">
        <v>64</v>
      </c>
      <c r="F614" s="117">
        <v>64.45</v>
      </c>
      <c r="G614" s="117">
        <v>64.900000000000006</v>
      </c>
      <c r="H614" s="117">
        <v>64.7</v>
      </c>
      <c r="I614" s="117">
        <v>9014</v>
      </c>
      <c r="J614" s="117">
        <v>583451.75</v>
      </c>
      <c r="K614" s="119">
        <v>43227</v>
      </c>
      <c r="L614" s="117">
        <v>75</v>
      </c>
      <c r="M614" s="117" t="s">
        <v>2972</v>
      </c>
      <c r="N614" s="117"/>
    </row>
    <row r="615" spans="1:14">
      <c r="A615" s="117" t="s">
        <v>1058</v>
      </c>
      <c r="B615" s="117" t="s">
        <v>395</v>
      </c>
      <c r="C615" s="117">
        <v>185.55</v>
      </c>
      <c r="D615" s="117">
        <v>188.15</v>
      </c>
      <c r="E615" s="117">
        <v>182.5</v>
      </c>
      <c r="F615" s="117">
        <v>183.95</v>
      </c>
      <c r="G615" s="117">
        <v>184.9</v>
      </c>
      <c r="H615" s="117">
        <v>185.25</v>
      </c>
      <c r="I615" s="117">
        <v>5967</v>
      </c>
      <c r="J615" s="117">
        <v>1098559.55</v>
      </c>
      <c r="K615" s="119">
        <v>43227</v>
      </c>
      <c r="L615" s="117">
        <v>166</v>
      </c>
      <c r="M615" s="117" t="s">
        <v>1059</v>
      </c>
      <c r="N615" s="117"/>
    </row>
    <row r="616" spans="1:14">
      <c r="A616" s="117" t="s">
        <v>94</v>
      </c>
      <c r="B616" s="117" t="s">
        <v>395</v>
      </c>
      <c r="C616" s="117">
        <v>1893.5</v>
      </c>
      <c r="D616" s="117">
        <v>1900.05</v>
      </c>
      <c r="E616" s="117">
        <v>1881</v>
      </c>
      <c r="F616" s="117">
        <v>1889.8</v>
      </c>
      <c r="G616" s="117">
        <v>1888.85</v>
      </c>
      <c r="H616" s="117">
        <v>1891.15</v>
      </c>
      <c r="I616" s="117">
        <v>2126759</v>
      </c>
      <c r="J616" s="117">
        <v>4018268655.5</v>
      </c>
      <c r="K616" s="119">
        <v>43227</v>
      </c>
      <c r="L616" s="117">
        <v>52846</v>
      </c>
      <c r="M616" s="117" t="s">
        <v>1060</v>
      </c>
      <c r="N616" s="117"/>
    </row>
    <row r="617" spans="1:14">
      <c r="A617" s="117" t="s">
        <v>1061</v>
      </c>
      <c r="B617" s="117" t="s">
        <v>395</v>
      </c>
      <c r="C617" s="117">
        <v>896.9</v>
      </c>
      <c r="D617" s="117">
        <v>896.9</v>
      </c>
      <c r="E617" s="117">
        <v>865</v>
      </c>
      <c r="F617" s="117">
        <v>874.95</v>
      </c>
      <c r="G617" s="117">
        <v>879</v>
      </c>
      <c r="H617" s="117">
        <v>875.45</v>
      </c>
      <c r="I617" s="117">
        <v>6804</v>
      </c>
      <c r="J617" s="117">
        <v>5929158.7000000002</v>
      </c>
      <c r="K617" s="119">
        <v>43227</v>
      </c>
      <c r="L617" s="117">
        <v>228</v>
      </c>
      <c r="M617" s="117" t="s">
        <v>1062</v>
      </c>
      <c r="N617" s="117"/>
    </row>
    <row r="618" spans="1:14">
      <c r="A618" s="117" t="s">
        <v>1063</v>
      </c>
      <c r="B618" s="117" t="s">
        <v>395</v>
      </c>
      <c r="C618" s="117">
        <v>167.1</v>
      </c>
      <c r="D618" s="117">
        <v>171</v>
      </c>
      <c r="E618" s="117">
        <v>167.1</v>
      </c>
      <c r="F618" s="117">
        <v>168.1</v>
      </c>
      <c r="G618" s="117">
        <v>168.5</v>
      </c>
      <c r="H618" s="117">
        <v>167.8</v>
      </c>
      <c r="I618" s="117">
        <v>3989381</v>
      </c>
      <c r="J618" s="117">
        <v>673714818.14999998</v>
      </c>
      <c r="K618" s="119">
        <v>43227</v>
      </c>
      <c r="L618" s="117">
        <v>24370</v>
      </c>
      <c r="M618" s="117" t="s">
        <v>2616</v>
      </c>
      <c r="N618" s="117"/>
    </row>
    <row r="619" spans="1:14">
      <c r="A619" s="117" t="s">
        <v>1064</v>
      </c>
      <c r="B619" s="117" t="s">
        <v>395</v>
      </c>
      <c r="C619" s="117">
        <v>481.3</v>
      </c>
      <c r="D619" s="117">
        <v>489.9</v>
      </c>
      <c r="E619" s="117">
        <v>481.3</v>
      </c>
      <c r="F619" s="117">
        <v>486</v>
      </c>
      <c r="G619" s="117">
        <v>486</v>
      </c>
      <c r="H619" s="117">
        <v>483.85</v>
      </c>
      <c r="I619" s="117">
        <v>6050</v>
      </c>
      <c r="J619" s="117">
        <v>2940916.55</v>
      </c>
      <c r="K619" s="119">
        <v>43227</v>
      </c>
      <c r="L619" s="117">
        <v>191</v>
      </c>
      <c r="M619" s="117" t="s">
        <v>1065</v>
      </c>
      <c r="N619" s="117"/>
    </row>
    <row r="620" spans="1:14">
      <c r="A620" s="117" t="s">
        <v>2236</v>
      </c>
      <c r="B620" s="117" t="s">
        <v>395</v>
      </c>
      <c r="C620" s="117">
        <v>350.71</v>
      </c>
      <c r="D620" s="117">
        <v>351.57</v>
      </c>
      <c r="E620" s="117">
        <v>348.46</v>
      </c>
      <c r="F620" s="117">
        <v>351</v>
      </c>
      <c r="G620" s="117">
        <v>351</v>
      </c>
      <c r="H620" s="117">
        <v>348.5</v>
      </c>
      <c r="I620" s="117">
        <v>920</v>
      </c>
      <c r="J620" s="117">
        <v>322420.83</v>
      </c>
      <c r="K620" s="119">
        <v>43227</v>
      </c>
      <c r="L620" s="117">
        <v>14</v>
      </c>
      <c r="M620" s="117" t="s">
        <v>2237</v>
      </c>
      <c r="N620" s="117"/>
    </row>
    <row r="621" spans="1:14">
      <c r="A621" s="117" t="s">
        <v>191</v>
      </c>
      <c r="B621" s="117" t="s">
        <v>395</v>
      </c>
      <c r="C621" s="117">
        <v>321.10000000000002</v>
      </c>
      <c r="D621" s="117">
        <v>324.45</v>
      </c>
      <c r="E621" s="117">
        <v>319.3</v>
      </c>
      <c r="F621" s="117">
        <v>320.64999999999998</v>
      </c>
      <c r="G621" s="117">
        <v>323.2</v>
      </c>
      <c r="H621" s="117">
        <v>322.45</v>
      </c>
      <c r="I621" s="117">
        <v>2621067</v>
      </c>
      <c r="J621" s="117">
        <v>839301173.10000002</v>
      </c>
      <c r="K621" s="119">
        <v>43227</v>
      </c>
      <c r="L621" s="117">
        <v>34468</v>
      </c>
      <c r="M621" s="117" t="s">
        <v>1066</v>
      </c>
      <c r="N621" s="117"/>
    </row>
    <row r="622" spans="1:14">
      <c r="A622" s="117" t="s">
        <v>95</v>
      </c>
      <c r="B622" s="117" t="s">
        <v>395</v>
      </c>
      <c r="C622" s="117">
        <v>1181.25</v>
      </c>
      <c r="D622" s="117">
        <v>1190</v>
      </c>
      <c r="E622" s="117">
        <v>1175.5</v>
      </c>
      <c r="F622" s="117">
        <v>1183</v>
      </c>
      <c r="G622" s="117">
        <v>1184</v>
      </c>
      <c r="H622" s="117">
        <v>1173.0999999999999</v>
      </c>
      <c r="I622" s="117">
        <v>2319480</v>
      </c>
      <c r="J622" s="117">
        <v>2740857604.5500002</v>
      </c>
      <c r="K622" s="119">
        <v>43227</v>
      </c>
      <c r="L622" s="117">
        <v>66189</v>
      </c>
      <c r="M622" s="117" t="s">
        <v>1067</v>
      </c>
      <c r="N622" s="117"/>
    </row>
    <row r="623" spans="1:14">
      <c r="A623" s="117" t="s">
        <v>1068</v>
      </c>
      <c r="B623" s="117" t="s">
        <v>395</v>
      </c>
      <c r="C623" s="117">
        <v>677.05</v>
      </c>
      <c r="D623" s="117">
        <v>687</v>
      </c>
      <c r="E623" s="117">
        <v>677</v>
      </c>
      <c r="F623" s="117">
        <v>682.8</v>
      </c>
      <c r="G623" s="117">
        <v>683</v>
      </c>
      <c r="H623" s="117">
        <v>676.1</v>
      </c>
      <c r="I623" s="117">
        <v>7266</v>
      </c>
      <c r="J623" s="117">
        <v>4955867.4000000004</v>
      </c>
      <c r="K623" s="119">
        <v>43227</v>
      </c>
      <c r="L623" s="117">
        <v>355</v>
      </c>
      <c r="M623" s="117" t="s">
        <v>1069</v>
      </c>
      <c r="N623" s="117"/>
    </row>
    <row r="624" spans="1:14">
      <c r="A624" s="117" t="s">
        <v>1071</v>
      </c>
      <c r="B624" s="117" t="s">
        <v>395</v>
      </c>
      <c r="C624" s="117">
        <v>269.35000000000002</v>
      </c>
      <c r="D624" s="117">
        <v>290</v>
      </c>
      <c r="E624" s="117">
        <v>268</v>
      </c>
      <c r="F624" s="117">
        <v>281.95</v>
      </c>
      <c r="G624" s="117">
        <v>280.10000000000002</v>
      </c>
      <c r="H624" s="117">
        <v>267.10000000000002</v>
      </c>
      <c r="I624" s="117">
        <v>1071657</v>
      </c>
      <c r="J624" s="117">
        <v>301151834.10000002</v>
      </c>
      <c r="K624" s="119">
        <v>43227</v>
      </c>
      <c r="L624" s="117">
        <v>13544</v>
      </c>
      <c r="M624" s="117" t="s">
        <v>1072</v>
      </c>
      <c r="N624" s="117"/>
    </row>
    <row r="625" spans="1:14">
      <c r="A625" s="117" t="s">
        <v>1073</v>
      </c>
      <c r="B625" s="117" t="s">
        <v>395</v>
      </c>
      <c r="C625" s="117">
        <v>104.95</v>
      </c>
      <c r="D625" s="117">
        <v>112</v>
      </c>
      <c r="E625" s="117">
        <v>102.05</v>
      </c>
      <c r="F625" s="117">
        <v>110.6</v>
      </c>
      <c r="G625" s="117">
        <v>109.6</v>
      </c>
      <c r="H625" s="117">
        <v>104.95</v>
      </c>
      <c r="I625" s="117">
        <v>250674</v>
      </c>
      <c r="J625" s="117">
        <v>27310784.149999999</v>
      </c>
      <c r="K625" s="119">
        <v>43227</v>
      </c>
      <c r="L625" s="117">
        <v>3280</v>
      </c>
      <c r="M625" s="117" t="s">
        <v>1074</v>
      </c>
      <c r="N625" s="117"/>
    </row>
    <row r="626" spans="1:14">
      <c r="A626" s="117" t="s">
        <v>1075</v>
      </c>
      <c r="B626" s="117" t="s">
        <v>395</v>
      </c>
      <c r="C626" s="117">
        <v>761.5</v>
      </c>
      <c r="D626" s="117">
        <v>766</v>
      </c>
      <c r="E626" s="117">
        <v>744.35</v>
      </c>
      <c r="F626" s="117">
        <v>754.1</v>
      </c>
      <c r="G626" s="117">
        <v>753</v>
      </c>
      <c r="H626" s="117">
        <v>757</v>
      </c>
      <c r="I626" s="117">
        <v>25290</v>
      </c>
      <c r="J626" s="117">
        <v>19182301.800000001</v>
      </c>
      <c r="K626" s="119">
        <v>43227</v>
      </c>
      <c r="L626" s="117">
        <v>1124</v>
      </c>
      <c r="M626" s="117" t="s">
        <v>1076</v>
      </c>
      <c r="N626" s="117"/>
    </row>
    <row r="627" spans="1:14">
      <c r="A627" s="117" t="s">
        <v>1077</v>
      </c>
      <c r="B627" s="117" t="s">
        <v>395</v>
      </c>
      <c r="C627" s="117">
        <v>206</v>
      </c>
      <c r="D627" s="117">
        <v>217.5</v>
      </c>
      <c r="E627" s="117">
        <v>202.55</v>
      </c>
      <c r="F627" s="117">
        <v>209.15</v>
      </c>
      <c r="G627" s="117">
        <v>209.15</v>
      </c>
      <c r="H627" s="117">
        <v>195.7</v>
      </c>
      <c r="I627" s="117">
        <v>3049624</v>
      </c>
      <c r="J627" s="117">
        <v>641903583.39999998</v>
      </c>
      <c r="K627" s="119">
        <v>43227</v>
      </c>
      <c r="L627" s="117">
        <v>34566</v>
      </c>
      <c r="M627" s="117" t="s">
        <v>1078</v>
      </c>
      <c r="N627" s="117"/>
    </row>
    <row r="628" spans="1:14">
      <c r="A628" s="117" t="s">
        <v>2973</v>
      </c>
      <c r="B628" s="117" t="s">
        <v>395</v>
      </c>
      <c r="C628" s="117">
        <v>77</v>
      </c>
      <c r="D628" s="117">
        <v>77.2</v>
      </c>
      <c r="E628" s="117">
        <v>72.650000000000006</v>
      </c>
      <c r="F628" s="117">
        <v>73.75</v>
      </c>
      <c r="G628" s="117">
        <v>73</v>
      </c>
      <c r="H628" s="117">
        <v>73.599999999999994</v>
      </c>
      <c r="I628" s="117">
        <v>13654</v>
      </c>
      <c r="J628" s="117">
        <v>1007928.4</v>
      </c>
      <c r="K628" s="119">
        <v>43227</v>
      </c>
      <c r="L628" s="117">
        <v>152</v>
      </c>
      <c r="M628" s="117" t="s">
        <v>2974</v>
      </c>
      <c r="N628" s="117"/>
    </row>
    <row r="629" spans="1:14">
      <c r="A629" s="117" t="s">
        <v>3344</v>
      </c>
      <c r="B629" s="117" t="s">
        <v>395</v>
      </c>
      <c r="C629" s="117">
        <v>16.25</v>
      </c>
      <c r="D629" s="117">
        <v>16.350000000000001</v>
      </c>
      <c r="E629" s="117">
        <v>16</v>
      </c>
      <c r="F629" s="117">
        <v>16.100000000000001</v>
      </c>
      <c r="G629" s="117">
        <v>16.350000000000001</v>
      </c>
      <c r="H629" s="117">
        <v>16.3</v>
      </c>
      <c r="I629" s="117">
        <v>163629</v>
      </c>
      <c r="J629" s="117">
        <v>2636382.6</v>
      </c>
      <c r="K629" s="119">
        <v>43227</v>
      </c>
      <c r="L629" s="117">
        <v>113</v>
      </c>
      <c r="M629" s="117" t="s">
        <v>3345</v>
      </c>
      <c r="N629" s="117"/>
    </row>
    <row r="630" spans="1:14">
      <c r="A630" s="117" t="s">
        <v>96</v>
      </c>
      <c r="B630" s="117" t="s">
        <v>395</v>
      </c>
      <c r="C630" s="117">
        <v>18.25</v>
      </c>
      <c r="D630" s="117">
        <v>18.3</v>
      </c>
      <c r="E630" s="117">
        <v>18</v>
      </c>
      <c r="F630" s="117">
        <v>18.05</v>
      </c>
      <c r="G630" s="117">
        <v>18.100000000000001</v>
      </c>
      <c r="H630" s="117">
        <v>18.100000000000001</v>
      </c>
      <c r="I630" s="117">
        <v>243060</v>
      </c>
      <c r="J630" s="117">
        <v>4416678.9000000004</v>
      </c>
      <c r="K630" s="119">
        <v>43227</v>
      </c>
      <c r="L630" s="117">
        <v>1191</v>
      </c>
      <c r="M630" s="117" t="s">
        <v>1079</v>
      </c>
      <c r="N630" s="117"/>
    </row>
    <row r="631" spans="1:14">
      <c r="A631" s="117" t="s">
        <v>97</v>
      </c>
      <c r="B631" s="117" t="s">
        <v>395</v>
      </c>
      <c r="C631" s="117">
        <v>160.5</v>
      </c>
      <c r="D631" s="117">
        <v>165.3</v>
      </c>
      <c r="E631" s="117">
        <v>159.1</v>
      </c>
      <c r="F631" s="117">
        <v>164.3</v>
      </c>
      <c r="G631" s="117">
        <v>164</v>
      </c>
      <c r="H631" s="117">
        <v>161.5</v>
      </c>
      <c r="I631" s="117">
        <v>7348792</v>
      </c>
      <c r="J631" s="117">
        <v>1195349756.45</v>
      </c>
      <c r="K631" s="119">
        <v>43227</v>
      </c>
      <c r="L631" s="117">
        <v>42311</v>
      </c>
      <c r="M631" s="117" t="s">
        <v>1080</v>
      </c>
      <c r="N631" s="117"/>
    </row>
    <row r="632" spans="1:14">
      <c r="A632" s="117" t="s">
        <v>1081</v>
      </c>
      <c r="B632" s="117" t="s">
        <v>395</v>
      </c>
      <c r="C632" s="117">
        <v>331.2</v>
      </c>
      <c r="D632" s="117">
        <v>351</v>
      </c>
      <c r="E632" s="117">
        <v>331.2</v>
      </c>
      <c r="F632" s="117">
        <v>349.25</v>
      </c>
      <c r="G632" s="117">
        <v>348.05</v>
      </c>
      <c r="H632" s="117">
        <v>328.55</v>
      </c>
      <c r="I632" s="117">
        <v>268033</v>
      </c>
      <c r="J632" s="117">
        <v>92842348.299999997</v>
      </c>
      <c r="K632" s="119">
        <v>43227</v>
      </c>
      <c r="L632" s="117">
        <v>4561</v>
      </c>
      <c r="M632" s="117" t="s">
        <v>1082</v>
      </c>
      <c r="N632" s="117"/>
    </row>
    <row r="633" spans="1:14">
      <c r="A633" s="117" t="s">
        <v>201</v>
      </c>
      <c r="B633" s="117" t="s">
        <v>395</v>
      </c>
      <c r="C633" s="117">
        <v>725</v>
      </c>
      <c r="D633" s="117">
        <v>749</v>
      </c>
      <c r="E633" s="117">
        <v>717</v>
      </c>
      <c r="F633" s="117">
        <v>723.55</v>
      </c>
      <c r="G633" s="117">
        <v>723.5</v>
      </c>
      <c r="H633" s="117">
        <v>727.5</v>
      </c>
      <c r="I633" s="117">
        <v>73987</v>
      </c>
      <c r="J633" s="117">
        <v>53911502.25</v>
      </c>
      <c r="K633" s="119">
        <v>43227</v>
      </c>
      <c r="L633" s="117">
        <v>3796</v>
      </c>
      <c r="M633" s="117" t="s">
        <v>1083</v>
      </c>
      <c r="N633" s="117"/>
    </row>
    <row r="634" spans="1:14">
      <c r="A634" s="117" t="s">
        <v>98</v>
      </c>
      <c r="B634" s="117" t="s">
        <v>395</v>
      </c>
      <c r="C634" s="117">
        <v>267.7</v>
      </c>
      <c r="D634" s="117">
        <v>273.89999999999998</v>
      </c>
      <c r="E634" s="117">
        <v>263.75</v>
      </c>
      <c r="F634" s="117">
        <v>269.05</v>
      </c>
      <c r="G634" s="117">
        <v>268.75</v>
      </c>
      <c r="H634" s="117">
        <v>265.95</v>
      </c>
      <c r="I634" s="117">
        <v>2708363</v>
      </c>
      <c r="J634" s="117">
        <v>729722482.35000002</v>
      </c>
      <c r="K634" s="119">
        <v>43227</v>
      </c>
      <c r="L634" s="117">
        <v>24619</v>
      </c>
      <c r="M634" s="117" t="s">
        <v>1084</v>
      </c>
      <c r="N634" s="117"/>
    </row>
    <row r="635" spans="1:14">
      <c r="A635" s="117" t="s">
        <v>3192</v>
      </c>
      <c r="B635" s="117" t="s">
        <v>395</v>
      </c>
      <c r="C635" s="117">
        <v>376.5</v>
      </c>
      <c r="D635" s="117">
        <v>376.75</v>
      </c>
      <c r="E635" s="117">
        <v>363.5</v>
      </c>
      <c r="F635" s="117">
        <v>366.65</v>
      </c>
      <c r="G635" s="117">
        <v>364.05</v>
      </c>
      <c r="H635" s="117">
        <v>369.7</v>
      </c>
      <c r="I635" s="117">
        <v>530008</v>
      </c>
      <c r="J635" s="117">
        <v>195029003.55000001</v>
      </c>
      <c r="K635" s="119">
        <v>43227</v>
      </c>
      <c r="L635" s="117">
        <v>27795</v>
      </c>
      <c r="M635" s="117" t="s">
        <v>3193</v>
      </c>
      <c r="N635" s="117"/>
    </row>
    <row r="636" spans="1:14">
      <c r="A636" s="117" t="s">
        <v>1085</v>
      </c>
      <c r="B636" s="117" t="s">
        <v>395</v>
      </c>
      <c r="C636" s="117">
        <v>601.1</v>
      </c>
      <c r="D636" s="117">
        <v>611.9</v>
      </c>
      <c r="E636" s="117">
        <v>585.15</v>
      </c>
      <c r="F636" s="117">
        <v>590.6</v>
      </c>
      <c r="G636" s="117">
        <v>589.5</v>
      </c>
      <c r="H636" s="117">
        <v>605.6</v>
      </c>
      <c r="I636" s="117">
        <v>16749</v>
      </c>
      <c r="J636" s="117">
        <v>10044204.1</v>
      </c>
      <c r="K636" s="119">
        <v>43227</v>
      </c>
      <c r="L636" s="117">
        <v>469</v>
      </c>
      <c r="M636" s="117" t="s">
        <v>1086</v>
      </c>
      <c r="N636" s="117"/>
    </row>
    <row r="637" spans="1:14">
      <c r="A637" s="117" t="s">
        <v>2975</v>
      </c>
      <c r="B637" s="117" t="s">
        <v>395</v>
      </c>
      <c r="C637" s="117">
        <v>8</v>
      </c>
      <c r="D637" s="117">
        <v>8.25</v>
      </c>
      <c r="E637" s="117">
        <v>7.9</v>
      </c>
      <c r="F637" s="117">
        <v>7.9</v>
      </c>
      <c r="G637" s="117">
        <v>7.9</v>
      </c>
      <c r="H637" s="117">
        <v>8</v>
      </c>
      <c r="I637" s="117">
        <v>91573</v>
      </c>
      <c r="J637" s="117">
        <v>733069.7</v>
      </c>
      <c r="K637" s="119">
        <v>43227</v>
      </c>
      <c r="L637" s="117">
        <v>139</v>
      </c>
      <c r="M637" s="117" t="s">
        <v>2976</v>
      </c>
      <c r="N637" s="117"/>
    </row>
    <row r="638" spans="1:14">
      <c r="A638" s="117" t="s">
        <v>99</v>
      </c>
      <c r="B638" s="117" t="s">
        <v>395</v>
      </c>
      <c r="C638" s="117">
        <v>278.3</v>
      </c>
      <c r="D638" s="117">
        <v>283.39999999999998</v>
      </c>
      <c r="E638" s="117">
        <v>276.89999999999998</v>
      </c>
      <c r="F638" s="117">
        <v>282.25</v>
      </c>
      <c r="G638" s="117">
        <v>282.5</v>
      </c>
      <c r="H638" s="117">
        <v>277.14999999999998</v>
      </c>
      <c r="I638" s="117">
        <v>6475767</v>
      </c>
      <c r="J638" s="117">
        <v>1817302906.7</v>
      </c>
      <c r="K638" s="119">
        <v>43227</v>
      </c>
      <c r="L638" s="117">
        <v>68143</v>
      </c>
      <c r="M638" s="117" t="s">
        <v>1087</v>
      </c>
      <c r="N638" s="117"/>
    </row>
    <row r="639" spans="1:14">
      <c r="A639" s="117" t="s">
        <v>2322</v>
      </c>
      <c r="B639" s="117" t="s">
        <v>395</v>
      </c>
      <c r="C639" s="117">
        <v>459.15</v>
      </c>
      <c r="D639" s="117">
        <v>471</v>
      </c>
      <c r="E639" s="117">
        <v>451.2</v>
      </c>
      <c r="F639" s="117">
        <v>457.75</v>
      </c>
      <c r="G639" s="117">
        <v>457.3</v>
      </c>
      <c r="H639" s="117">
        <v>457.6</v>
      </c>
      <c r="I639" s="117">
        <v>18771</v>
      </c>
      <c r="J639" s="117">
        <v>8652449.3000000007</v>
      </c>
      <c r="K639" s="119">
        <v>43227</v>
      </c>
      <c r="L639" s="117">
        <v>914</v>
      </c>
      <c r="M639" s="117" t="s">
        <v>2323</v>
      </c>
      <c r="N639" s="117"/>
    </row>
    <row r="640" spans="1:14">
      <c r="A640" s="117" t="s">
        <v>1088</v>
      </c>
      <c r="B640" s="117" t="s">
        <v>395</v>
      </c>
      <c r="C640" s="117">
        <v>161.80000000000001</v>
      </c>
      <c r="D640" s="117">
        <v>164</v>
      </c>
      <c r="E640" s="117">
        <v>160.35</v>
      </c>
      <c r="F640" s="117">
        <v>160.75</v>
      </c>
      <c r="G640" s="117">
        <v>160.44999999999999</v>
      </c>
      <c r="H640" s="117">
        <v>160.1</v>
      </c>
      <c r="I640" s="117">
        <v>24323</v>
      </c>
      <c r="J640" s="117">
        <v>3931040.95</v>
      </c>
      <c r="K640" s="119">
        <v>43227</v>
      </c>
      <c r="L640" s="117">
        <v>922</v>
      </c>
      <c r="M640" s="117" t="s">
        <v>1089</v>
      </c>
      <c r="N640" s="117"/>
    </row>
    <row r="641" spans="1:14">
      <c r="A641" s="117" t="s">
        <v>1090</v>
      </c>
      <c r="B641" s="117" t="s">
        <v>395</v>
      </c>
      <c r="C641" s="117">
        <v>115.9</v>
      </c>
      <c r="D641" s="117">
        <v>116.4</v>
      </c>
      <c r="E641" s="117">
        <v>112.25</v>
      </c>
      <c r="F641" s="117">
        <v>114.95</v>
      </c>
      <c r="G641" s="117">
        <v>114.95</v>
      </c>
      <c r="H641" s="117">
        <v>114.65</v>
      </c>
      <c r="I641" s="117">
        <v>301093</v>
      </c>
      <c r="J641" s="117">
        <v>34602148.75</v>
      </c>
      <c r="K641" s="119">
        <v>43227</v>
      </c>
      <c r="L641" s="117">
        <v>4576</v>
      </c>
      <c r="M641" s="117" t="s">
        <v>1091</v>
      </c>
      <c r="N641" s="117"/>
    </row>
    <row r="642" spans="1:14">
      <c r="A642" s="117" t="s">
        <v>1092</v>
      </c>
      <c r="B642" s="117" t="s">
        <v>395</v>
      </c>
      <c r="C642" s="117">
        <v>17.899999999999999</v>
      </c>
      <c r="D642" s="117">
        <v>17.899999999999999</v>
      </c>
      <c r="E642" s="117">
        <v>16.899999999999999</v>
      </c>
      <c r="F642" s="117">
        <v>17.100000000000001</v>
      </c>
      <c r="G642" s="117">
        <v>17.149999999999999</v>
      </c>
      <c r="H642" s="117">
        <v>17.899999999999999</v>
      </c>
      <c r="I642" s="117">
        <v>607685</v>
      </c>
      <c r="J642" s="117">
        <v>10424325.5</v>
      </c>
      <c r="K642" s="119">
        <v>43227</v>
      </c>
      <c r="L642" s="117">
        <v>1382</v>
      </c>
      <c r="M642" s="117" t="s">
        <v>1093</v>
      </c>
      <c r="N642" s="117"/>
    </row>
    <row r="643" spans="1:14">
      <c r="A643" s="117" t="s">
        <v>1094</v>
      </c>
      <c r="B643" s="117" t="s">
        <v>395</v>
      </c>
      <c r="C643" s="117">
        <v>213.95</v>
      </c>
      <c r="D643" s="117">
        <v>213.95</v>
      </c>
      <c r="E643" s="117">
        <v>203.05</v>
      </c>
      <c r="F643" s="117">
        <v>209.35</v>
      </c>
      <c r="G643" s="117">
        <v>211.4</v>
      </c>
      <c r="H643" s="117">
        <v>208.75</v>
      </c>
      <c r="I643" s="117">
        <v>1091</v>
      </c>
      <c r="J643" s="117">
        <v>228248.9</v>
      </c>
      <c r="K643" s="119">
        <v>43227</v>
      </c>
      <c r="L643" s="117">
        <v>50</v>
      </c>
      <c r="M643" s="117" t="s">
        <v>1095</v>
      </c>
      <c r="N643" s="117"/>
    </row>
    <row r="644" spans="1:14">
      <c r="A644" s="117" t="s">
        <v>2977</v>
      </c>
      <c r="B644" s="117" t="s">
        <v>395</v>
      </c>
      <c r="C644" s="117">
        <v>3.25</v>
      </c>
      <c r="D644" s="117">
        <v>3.25</v>
      </c>
      <c r="E644" s="117">
        <v>3.15</v>
      </c>
      <c r="F644" s="117">
        <v>3.15</v>
      </c>
      <c r="G644" s="117">
        <v>3.15</v>
      </c>
      <c r="H644" s="117">
        <v>3.2</v>
      </c>
      <c r="I644" s="117">
        <v>387140</v>
      </c>
      <c r="J644" s="117">
        <v>1235781.6000000001</v>
      </c>
      <c r="K644" s="119">
        <v>43227</v>
      </c>
      <c r="L644" s="117">
        <v>225</v>
      </c>
      <c r="M644" s="117" t="s">
        <v>2978</v>
      </c>
      <c r="N644" s="117"/>
    </row>
    <row r="645" spans="1:14">
      <c r="A645" s="117" t="s">
        <v>3134</v>
      </c>
      <c r="B645" s="117" t="s">
        <v>395</v>
      </c>
      <c r="C645" s="117">
        <v>2803</v>
      </c>
      <c r="D645" s="117">
        <v>2886.95</v>
      </c>
      <c r="E645" s="117">
        <v>2803</v>
      </c>
      <c r="F645" s="117">
        <v>2886.95</v>
      </c>
      <c r="G645" s="117">
        <v>2886.95</v>
      </c>
      <c r="H645" s="117">
        <v>2840</v>
      </c>
      <c r="I645" s="117">
        <v>7</v>
      </c>
      <c r="J645" s="117">
        <v>20106.75</v>
      </c>
      <c r="K645" s="119">
        <v>43227</v>
      </c>
      <c r="L645" s="117">
        <v>3</v>
      </c>
      <c r="M645" s="117" t="s">
        <v>3423</v>
      </c>
      <c r="N645" s="117"/>
    </row>
    <row r="646" spans="1:14">
      <c r="A646" s="117" t="s">
        <v>3531</v>
      </c>
      <c r="B646" s="117" t="s">
        <v>395</v>
      </c>
      <c r="C646" s="117">
        <v>1129</v>
      </c>
      <c r="D646" s="117">
        <v>1129</v>
      </c>
      <c r="E646" s="117">
        <v>1129</v>
      </c>
      <c r="F646" s="117">
        <v>1129</v>
      </c>
      <c r="G646" s="117">
        <v>1129</v>
      </c>
      <c r="H646" s="117">
        <v>1138</v>
      </c>
      <c r="I646" s="117">
        <v>9</v>
      </c>
      <c r="J646" s="117">
        <v>10161</v>
      </c>
      <c r="K646" s="119">
        <v>43227</v>
      </c>
      <c r="L646" s="117">
        <v>1</v>
      </c>
      <c r="M646" s="117" t="s">
        <v>3532</v>
      </c>
      <c r="N646" s="117"/>
    </row>
    <row r="647" spans="1:14">
      <c r="A647" s="117" t="s">
        <v>2763</v>
      </c>
      <c r="B647" s="117" t="s">
        <v>395</v>
      </c>
      <c r="C647" s="117">
        <v>107.4</v>
      </c>
      <c r="D647" s="117">
        <v>111</v>
      </c>
      <c r="E647" s="117">
        <v>106.15</v>
      </c>
      <c r="F647" s="117">
        <v>110</v>
      </c>
      <c r="G647" s="117">
        <v>110</v>
      </c>
      <c r="H647" s="117">
        <v>106.85</v>
      </c>
      <c r="I647" s="117">
        <v>156324</v>
      </c>
      <c r="J647" s="117">
        <v>17162206.25</v>
      </c>
      <c r="K647" s="119">
        <v>43227</v>
      </c>
      <c r="L647" s="117">
        <v>1347</v>
      </c>
      <c r="M647" s="117" t="s">
        <v>2764</v>
      </c>
      <c r="N647" s="117"/>
    </row>
    <row r="648" spans="1:14">
      <c r="A648" s="117" t="s">
        <v>202</v>
      </c>
      <c r="B648" s="117" t="s">
        <v>395</v>
      </c>
      <c r="C648" s="117">
        <v>55.05</v>
      </c>
      <c r="D648" s="117">
        <v>55.4</v>
      </c>
      <c r="E648" s="117">
        <v>54.05</v>
      </c>
      <c r="F648" s="117">
        <v>54.45</v>
      </c>
      <c r="G648" s="117">
        <v>54.25</v>
      </c>
      <c r="H648" s="117">
        <v>54.95</v>
      </c>
      <c r="I648" s="117">
        <v>364295</v>
      </c>
      <c r="J648" s="117">
        <v>19959245.699999999</v>
      </c>
      <c r="K648" s="119">
        <v>43227</v>
      </c>
      <c r="L648" s="117">
        <v>5408</v>
      </c>
      <c r="M648" s="117" t="s">
        <v>1096</v>
      </c>
      <c r="N648" s="117"/>
    </row>
    <row r="649" spans="1:14">
      <c r="A649" s="117" t="s">
        <v>1097</v>
      </c>
      <c r="B649" s="117" t="s">
        <v>395</v>
      </c>
      <c r="C649" s="117">
        <v>167.9</v>
      </c>
      <c r="D649" s="117">
        <v>168.1</v>
      </c>
      <c r="E649" s="117">
        <v>166.25</v>
      </c>
      <c r="F649" s="117">
        <v>166.7</v>
      </c>
      <c r="G649" s="117">
        <v>167</v>
      </c>
      <c r="H649" s="117">
        <v>167.5</v>
      </c>
      <c r="I649" s="117">
        <v>105516</v>
      </c>
      <c r="J649" s="117">
        <v>17643201.5</v>
      </c>
      <c r="K649" s="119">
        <v>43227</v>
      </c>
      <c r="L649" s="117">
        <v>1649</v>
      </c>
      <c r="M649" s="117" t="s">
        <v>1098</v>
      </c>
      <c r="N649" s="117"/>
    </row>
    <row r="650" spans="1:14">
      <c r="A650" s="117" t="s">
        <v>1099</v>
      </c>
      <c r="B650" s="117" t="s">
        <v>395</v>
      </c>
      <c r="C650" s="117">
        <v>29</v>
      </c>
      <c r="D650" s="117">
        <v>29.6</v>
      </c>
      <c r="E650" s="117">
        <v>28.05</v>
      </c>
      <c r="F650" s="117">
        <v>28.1</v>
      </c>
      <c r="G650" s="117">
        <v>28.1</v>
      </c>
      <c r="H650" s="117">
        <v>28.8</v>
      </c>
      <c r="I650" s="117">
        <v>3592</v>
      </c>
      <c r="J650" s="117">
        <v>101271.65</v>
      </c>
      <c r="K650" s="119">
        <v>43227</v>
      </c>
      <c r="L650" s="117">
        <v>143</v>
      </c>
      <c r="M650" s="117" t="s">
        <v>1100</v>
      </c>
      <c r="N650" s="117"/>
    </row>
    <row r="651" spans="1:14">
      <c r="A651" s="117" t="s">
        <v>2979</v>
      </c>
      <c r="B651" s="117" t="s">
        <v>395</v>
      </c>
      <c r="C651" s="117">
        <v>12.2</v>
      </c>
      <c r="D651" s="117">
        <v>12.3</v>
      </c>
      <c r="E651" s="117">
        <v>11.85</v>
      </c>
      <c r="F651" s="117">
        <v>12.05</v>
      </c>
      <c r="G651" s="117">
        <v>11.9</v>
      </c>
      <c r="H651" s="117">
        <v>11.85</v>
      </c>
      <c r="I651" s="117">
        <v>5020</v>
      </c>
      <c r="J651" s="117">
        <v>60964.9</v>
      </c>
      <c r="K651" s="119">
        <v>43227</v>
      </c>
      <c r="L651" s="117">
        <v>14</v>
      </c>
      <c r="M651" s="117" t="s">
        <v>2980</v>
      </c>
      <c r="N651" s="117"/>
    </row>
    <row r="652" spans="1:14">
      <c r="A652" s="117" t="s">
        <v>1101</v>
      </c>
      <c r="B652" s="117" t="s">
        <v>395</v>
      </c>
      <c r="C652" s="117">
        <v>149.05000000000001</v>
      </c>
      <c r="D652" s="117">
        <v>152.44999999999999</v>
      </c>
      <c r="E652" s="117">
        <v>147.5</v>
      </c>
      <c r="F652" s="117">
        <v>150.05000000000001</v>
      </c>
      <c r="G652" s="117">
        <v>149.69999999999999</v>
      </c>
      <c r="H652" s="117">
        <v>148.25</v>
      </c>
      <c r="I652" s="117">
        <v>1055526</v>
      </c>
      <c r="J652" s="117">
        <v>158560711.80000001</v>
      </c>
      <c r="K652" s="119">
        <v>43227</v>
      </c>
      <c r="L652" s="117">
        <v>9927</v>
      </c>
      <c r="M652" s="117" t="s">
        <v>1102</v>
      </c>
      <c r="N652" s="117"/>
    </row>
    <row r="653" spans="1:14">
      <c r="A653" s="117" t="s">
        <v>1103</v>
      </c>
      <c r="B653" s="117" t="s">
        <v>395</v>
      </c>
      <c r="C653" s="117">
        <v>99.95</v>
      </c>
      <c r="D653" s="117">
        <v>99.95</v>
      </c>
      <c r="E653" s="117">
        <v>97.1</v>
      </c>
      <c r="F653" s="117">
        <v>98.05</v>
      </c>
      <c r="G653" s="117">
        <v>97.95</v>
      </c>
      <c r="H653" s="117">
        <v>99.75</v>
      </c>
      <c r="I653" s="117">
        <v>1277181</v>
      </c>
      <c r="J653" s="117">
        <v>125627887.34999999</v>
      </c>
      <c r="K653" s="119">
        <v>43227</v>
      </c>
      <c r="L653" s="117">
        <v>9880</v>
      </c>
      <c r="M653" s="117" t="s">
        <v>2659</v>
      </c>
      <c r="N653" s="117"/>
    </row>
    <row r="654" spans="1:14">
      <c r="A654" s="117" t="s">
        <v>1104</v>
      </c>
      <c r="B654" s="117" t="s">
        <v>395</v>
      </c>
      <c r="C654" s="117">
        <v>326.05</v>
      </c>
      <c r="D654" s="117">
        <v>326.05</v>
      </c>
      <c r="E654" s="117">
        <v>290</v>
      </c>
      <c r="F654" s="117">
        <v>303.2</v>
      </c>
      <c r="G654" s="117">
        <v>304</v>
      </c>
      <c r="H654" s="117">
        <v>329.65</v>
      </c>
      <c r="I654" s="117">
        <v>73175</v>
      </c>
      <c r="J654" s="117">
        <v>22231958.699999999</v>
      </c>
      <c r="K654" s="119">
        <v>43227</v>
      </c>
      <c r="L654" s="117">
        <v>2823</v>
      </c>
      <c r="M654" s="117" t="s">
        <v>1105</v>
      </c>
      <c r="N654" s="117"/>
    </row>
    <row r="655" spans="1:14">
      <c r="A655" s="117" t="s">
        <v>1106</v>
      </c>
      <c r="B655" s="117" t="s">
        <v>395</v>
      </c>
      <c r="C655" s="117">
        <v>470.3</v>
      </c>
      <c r="D655" s="117">
        <v>477.5</v>
      </c>
      <c r="E655" s="117">
        <v>466.9</v>
      </c>
      <c r="F655" s="117">
        <v>469.55</v>
      </c>
      <c r="G655" s="117">
        <v>471</v>
      </c>
      <c r="H655" s="117">
        <v>467.75</v>
      </c>
      <c r="I655" s="117">
        <v>17258</v>
      </c>
      <c r="J655" s="117">
        <v>8125361.5999999996</v>
      </c>
      <c r="K655" s="119">
        <v>43227</v>
      </c>
      <c r="L655" s="117">
        <v>819</v>
      </c>
      <c r="M655" s="117" t="s">
        <v>1107</v>
      </c>
      <c r="N655" s="117"/>
    </row>
    <row r="656" spans="1:14">
      <c r="A656" s="117" t="s">
        <v>2981</v>
      </c>
      <c r="B656" s="117" t="s">
        <v>395</v>
      </c>
      <c r="C656" s="117">
        <v>7</v>
      </c>
      <c r="D656" s="117">
        <v>7.5</v>
      </c>
      <c r="E656" s="117">
        <v>7</v>
      </c>
      <c r="F656" s="117">
        <v>7.25</v>
      </c>
      <c r="G656" s="117">
        <v>7.25</v>
      </c>
      <c r="H656" s="117">
        <v>7.15</v>
      </c>
      <c r="I656" s="117">
        <v>37648</v>
      </c>
      <c r="J656" s="117">
        <v>273215.25</v>
      </c>
      <c r="K656" s="119">
        <v>43227</v>
      </c>
      <c r="L656" s="117">
        <v>99</v>
      </c>
      <c r="M656" s="117" t="s">
        <v>2982</v>
      </c>
      <c r="N656" s="117"/>
    </row>
    <row r="657" spans="1:14">
      <c r="A657" s="117" t="s">
        <v>2983</v>
      </c>
      <c r="B657" s="117" t="s">
        <v>395</v>
      </c>
      <c r="C657" s="117">
        <v>94.6</v>
      </c>
      <c r="D657" s="117">
        <v>95.9</v>
      </c>
      <c r="E657" s="117">
        <v>93.1</v>
      </c>
      <c r="F657" s="117">
        <v>93.7</v>
      </c>
      <c r="G657" s="117">
        <v>93.75</v>
      </c>
      <c r="H657" s="117">
        <v>94.3</v>
      </c>
      <c r="I657" s="117">
        <v>40970</v>
      </c>
      <c r="J657" s="117">
        <v>3848638.95</v>
      </c>
      <c r="K657" s="119">
        <v>43227</v>
      </c>
      <c r="L657" s="117">
        <v>470</v>
      </c>
      <c r="M657" s="117" t="s">
        <v>2984</v>
      </c>
      <c r="N657" s="117"/>
    </row>
    <row r="658" spans="1:14">
      <c r="A658" s="117" t="s">
        <v>1108</v>
      </c>
      <c r="B658" s="117" t="s">
        <v>395</v>
      </c>
      <c r="C658" s="117">
        <v>323</v>
      </c>
      <c r="D658" s="117">
        <v>327.60000000000002</v>
      </c>
      <c r="E658" s="117">
        <v>319.45</v>
      </c>
      <c r="F658" s="117">
        <v>322.55</v>
      </c>
      <c r="G658" s="117">
        <v>322</v>
      </c>
      <c r="H658" s="117">
        <v>323.2</v>
      </c>
      <c r="I658" s="117">
        <v>62475</v>
      </c>
      <c r="J658" s="117">
        <v>20057697.899999999</v>
      </c>
      <c r="K658" s="119">
        <v>43227</v>
      </c>
      <c r="L658" s="117">
        <v>823</v>
      </c>
      <c r="M658" s="117" t="s">
        <v>1109</v>
      </c>
      <c r="N658" s="117"/>
    </row>
    <row r="659" spans="1:14">
      <c r="A659" s="117" t="s">
        <v>1111</v>
      </c>
      <c r="B659" s="117" t="s">
        <v>395</v>
      </c>
      <c r="C659" s="117">
        <v>423.25</v>
      </c>
      <c r="D659" s="117">
        <v>425.95</v>
      </c>
      <c r="E659" s="117">
        <v>415</v>
      </c>
      <c r="F659" s="117">
        <v>418.05</v>
      </c>
      <c r="G659" s="117">
        <v>417.2</v>
      </c>
      <c r="H659" s="117">
        <v>421.35</v>
      </c>
      <c r="I659" s="117">
        <v>10880</v>
      </c>
      <c r="J659" s="117">
        <v>4575595</v>
      </c>
      <c r="K659" s="119">
        <v>43227</v>
      </c>
      <c r="L659" s="117">
        <v>479</v>
      </c>
      <c r="M659" s="117" t="s">
        <v>1112</v>
      </c>
      <c r="N659" s="117"/>
    </row>
    <row r="660" spans="1:14">
      <c r="A660" s="117" t="s">
        <v>2203</v>
      </c>
      <c r="B660" s="117" t="s">
        <v>395</v>
      </c>
      <c r="C660" s="117">
        <v>2579.75</v>
      </c>
      <c r="D660" s="117">
        <v>2670</v>
      </c>
      <c r="E660" s="117">
        <v>2579.75</v>
      </c>
      <c r="F660" s="117">
        <v>2647.05</v>
      </c>
      <c r="G660" s="117">
        <v>2648.1</v>
      </c>
      <c r="H660" s="117">
        <v>2579.8000000000002</v>
      </c>
      <c r="I660" s="117">
        <v>3509</v>
      </c>
      <c r="J660" s="117">
        <v>9226704.1999999993</v>
      </c>
      <c r="K660" s="119">
        <v>43227</v>
      </c>
      <c r="L660" s="117">
        <v>529</v>
      </c>
      <c r="M660" s="117" t="s">
        <v>996</v>
      </c>
      <c r="N660" s="117"/>
    </row>
    <row r="661" spans="1:14">
      <c r="A661" s="117" t="s">
        <v>349</v>
      </c>
      <c r="B661" s="117" t="s">
        <v>395</v>
      </c>
      <c r="C661" s="117">
        <v>515</v>
      </c>
      <c r="D661" s="117">
        <v>525.9</v>
      </c>
      <c r="E661" s="117">
        <v>505.3</v>
      </c>
      <c r="F661" s="117">
        <v>510.1</v>
      </c>
      <c r="G661" s="117">
        <v>509</v>
      </c>
      <c r="H661" s="117">
        <v>512.25</v>
      </c>
      <c r="I661" s="117">
        <v>4320054</v>
      </c>
      <c r="J661" s="117">
        <v>2232717939.5</v>
      </c>
      <c r="K661" s="119">
        <v>43227</v>
      </c>
      <c r="L661" s="117">
        <v>57129</v>
      </c>
      <c r="M661" s="117" t="s">
        <v>1113</v>
      </c>
      <c r="N661" s="117"/>
    </row>
    <row r="662" spans="1:14">
      <c r="A662" s="117" t="s">
        <v>2439</v>
      </c>
      <c r="B662" s="117" t="s">
        <v>395</v>
      </c>
      <c r="C662" s="117">
        <v>60.6</v>
      </c>
      <c r="D662" s="117">
        <v>61.45</v>
      </c>
      <c r="E662" s="117">
        <v>58</v>
      </c>
      <c r="F662" s="117">
        <v>60.35</v>
      </c>
      <c r="G662" s="117">
        <v>60</v>
      </c>
      <c r="H662" s="117">
        <v>59.4</v>
      </c>
      <c r="I662" s="117">
        <v>133768</v>
      </c>
      <c r="J662" s="117">
        <v>7912159.9000000004</v>
      </c>
      <c r="K662" s="119">
        <v>43227</v>
      </c>
      <c r="L662" s="117">
        <v>1135</v>
      </c>
      <c r="M662" s="117" t="s">
        <v>2440</v>
      </c>
      <c r="N662" s="117"/>
    </row>
    <row r="663" spans="1:14">
      <c r="A663" s="117" t="s">
        <v>2985</v>
      </c>
      <c r="B663" s="117" t="s">
        <v>395</v>
      </c>
      <c r="C663" s="117">
        <v>54.55</v>
      </c>
      <c r="D663" s="117">
        <v>57</v>
      </c>
      <c r="E663" s="117">
        <v>52.5</v>
      </c>
      <c r="F663" s="117">
        <v>53.65</v>
      </c>
      <c r="G663" s="117">
        <v>54.8</v>
      </c>
      <c r="H663" s="117">
        <v>53.25</v>
      </c>
      <c r="I663" s="117">
        <v>4043</v>
      </c>
      <c r="J663" s="117">
        <v>216563.85</v>
      </c>
      <c r="K663" s="119">
        <v>43227</v>
      </c>
      <c r="L663" s="117">
        <v>75</v>
      </c>
      <c r="M663" s="117" t="s">
        <v>2986</v>
      </c>
      <c r="N663" s="117"/>
    </row>
    <row r="664" spans="1:14">
      <c r="A664" s="117" t="s">
        <v>1114</v>
      </c>
      <c r="B664" s="117" t="s">
        <v>395</v>
      </c>
      <c r="C664" s="117">
        <v>273</v>
      </c>
      <c r="D664" s="117">
        <v>297</v>
      </c>
      <c r="E664" s="117">
        <v>272.39999999999998</v>
      </c>
      <c r="F664" s="117">
        <v>289</v>
      </c>
      <c r="G664" s="117">
        <v>288</v>
      </c>
      <c r="H664" s="117">
        <v>270.60000000000002</v>
      </c>
      <c r="I664" s="117">
        <v>334047</v>
      </c>
      <c r="J664" s="117">
        <v>97057758.950000003</v>
      </c>
      <c r="K664" s="119">
        <v>43227</v>
      </c>
      <c r="L664" s="117">
        <v>8854</v>
      </c>
      <c r="M664" s="117" t="s">
        <v>1115</v>
      </c>
      <c r="N664" s="117"/>
    </row>
    <row r="665" spans="1:14">
      <c r="A665" s="117" t="s">
        <v>2201</v>
      </c>
      <c r="B665" s="117" t="s">
        <v>395</v>
      </c>
      <c r="C665" s="117">
        <v>114.75</v>
      </c>
      <c r="D665" s="117">
        <v>115.7</v>
      </c>
      <c r="E665" s="117">
        <v>111.55</v>
      </c>
      <c r="F665" s="117">
        <v>113.8</v>
      </c>
      <c r="G665" s="117">
        <v>113.7</v>
      </c>
      <c r="H665" s="117">
        <v>113.85</v>
      </c>
      <c r="I665" s="117">
        <v>1016368</v>
      </c>
      <c r="J665" s="117">
        <v>115677997.90000001</v>
      </c>
      <c r="K665" s="119">
        <v>43227</v>
      </c>
      <c r="L665" s="117">
        <v>8416</v>
      </c>
      <c r="M665" s="117" t="s">
        <v>2202</v>
      </c>
      <c r="N665" s="117"/>
    </row>
    <row r="666" spans="1:14">
      <c r="A666" s="117" t="s">
        <v>100</v>
      </c>
      <c r="B666" s="117" t="s">
        <v>395</v>
      </c>
      <c r="C666" s="117">
        <v>241.95</v>
      </c>
      <c r="D666" s="117">
        <v>257.39999999999998</v>
      </c>
      <c r="E666" s="117">
        <v>241.8</v>
      </c>
      <c r="F666" s="117">
        <v>256.3</v>
      </c>
      <c r="G666" s="117">
        <v>255.75</v>
      </c>
      <c r="H666" s="117">
        <v>240.65</v>
      </c>
      <c r="I666" s="117">
        <v>9919317</v>
      </c>
      <c r="J666" s="117">
        <v>2501688209.0500002</v>
      </c>
      <c r="K666" s="119">
        <v>43227</v>
      </c>
      <c r="L666" s="117">
        <v>67806</v>
      </c>
      <c r="M666" s="117" t="s">
        <v>1116</v>
      </c>
      <c r="N666" s="117"/>
    </row>
    <row r="667" spans="1:14">
      <c r="A667" s="117" t="s">
        <v>1117</v>
      </c>
      <c r="B667" s="117" t="s">
        <v>395</v>
      </c>
      <c r="C667" s="117">
        <v>161.1</v>
      </c>
      <c r="D667" s="117">
        <v>166</v>
      </c>
      <c r="E667" s="117">
        <v>159.94999999999999</v>
      </c>
      <c r="F667" s="117">
        <v>160.94999999999999</v>
      </c>
      <c r="G667" s="117">
        <v>160.19999999999999</v>
      </c>
      <c r="H667" s="117">
        <v>157.69999999999999</v>
      </c>
      <c r="I667" s="117">
        <v>210959</v>
      </c>
      <c r="J667" s="117">
        <v>34334879.649999999</v>
      </c>
      <c r="K667" s="119">
        <v>43227</v>
      </c>
      <c r="L667" s="117">
        <v>2473</v>
      </c>
      <c r="M667" s="117" t="s">
        <v>1118</v>
      </c>
      <c r="N667" s="117"/>
    </row>
    <row r="668" spans="1:14">
      <c r="A668" s="117" t="s">
        <v>2334</v>
      </c>
      <c r="B668" s="117" t="s">
        <v>395</v>
      </c>
      <c r="C668" s="117">
        <v>611.65</v>
      </c>
      <c r="D668" s="117">
        <v>611.65</v>
      </c>
      <c r="E668" s="117">
        <v>599.5</v>
      </c>
      <c r="F668" s="117">
        <v>604.35</v>
      </c>
      <c r="G668" s="117">
        <v>603.9</v>
      </c>
      <c r="H668" s="117">
        <v>606.4</v>
      </c>
      <c r="I668" s="117">
        <v>72893</v>
      </c>
      <c r="J668" s="117">
        <v>44142868.5</v>
      </c>
      <c r="K668" s="119">
        <v>43227</v>
      </c>
      <c r="L668" s="117">
        <v>1800</v>
      </c>
      <c r="M668" s="117" t="s">
        <v>2831</v>
      </c>
      <c r="N668" s="117"/>
    </row>
    <row r="669" spans="1:14">
      <c r="A669" s="117" t="s">
        <v>1119</v>
      </c>
      <c r="B669" s="117" t="s">
        <v>395</v>
      </c>
      <c r="C669" s="117">
        <v>66</v>
      </c>
      <c r="D669" s="117">
        <v>67.95</v>
      </c>
      <c r="E669" s="117">
        <v>65.5</v>
      </c>
      <c r="F669" s="117">
        <v>66.2</v>
      </c>
      <c r="G669" s="117">
        <v>66.2</v>
      </c>
      <c r="H669" s="117">
        <v>66.099999999999994</v>
      </c>
      <c r="I669" s="117">
        <v>9591</v>
      </c>
      <c r="J669" s="117">
        <v>637404.30000000005</v>
      </c>
      <c r="K669" s="119">
        <v>43227</v>
      </c>
      <c r="L669" s="117">
        <v>155</v>
      </c>
      <c r="M669" s="117" t="s">
        <v>1120</v>
      </c>
      <c r="N669" s="117"/>
    </row>
    <row r="670" spans="1:14">
      <c r="A670" s="117" t="s">
        <v>101</v>
      </c>
      <c r="B670" s="117" t="s">
        <v>395</v>
      </c>
      <c r="C670" s="117">
        <v>112.7</v>
      </c>
      <c r="D670" s="117">
        <v>113.8</v>
      </c>
      <c r="E670" s="117">
        <v>111.9</v>
      </c>
      <c r="F670" s="117">
        <v>113.15</v>
      </c>
      <c r="G670" s="117">
        <v>113.2</v>
      </c>
      <c r="H670" s="117">
        <v>112.25</v>
      </c>
      <c r="I670" s="117">
        <v>1501653</v>
      </c>
      <c r="J670" s="117">
        <v>169578268.80000001</v>
      </c>
      <c r="K670" s="119">
        <v>43227</v>
      </c>
      <c r="L670" s="117">
        <v>6406</v>
      </c>
      <c r="M670" s="117" t="s">
        <v>1121</v>
      </c>
      <c r="N670" s="117"/>
    </row>
    <row r="671" spans="1:14">
      <c r="A671" s="117" t="s">
        <v>1122</v>
      </c>
      <c r="B671" s="117" t="s">
        <v>395</v>
      </c>
      <c r="C671" s="117">
        <v>993</v>
      </c>
      <c r="D671" s="117">
        <v>1010.8</v>
      </c>
      <c r="E671" s="117">
        <v>990</v>
      </c>
      <c r="F671" s="117">
        <v>1009</v>
      </c>
      <c r="G671" s="117">
        <v>1010</v>
      </c>
      <c r="H671" s="117">
        <v>993.85</v>
      </c>
      <c r="I671" s="117">
        <v>68829</v>
      </c>
      <c r="J671" s="117">
        <v>69382525.25</v>
      </c>
      <c r="K671" s="119">
        <v>43227</v>
      </c>
      <c r="L671" s="117">
        <v>1152</v>
      </c>
      <c r="M671" s="117" t="s">
        <v>1123</v>
      </c>
      <c r="N671" s="117"/>
    </row>
    <row r="672" spans="1:14">
      <c r="A672" s="117" t="s">
        <v>2525</v>
      </c>
      <c r="B672" s="117" t="s">
        <v>395</v>
      </c>
      <c r="C672" s="117">
        <v>284.89999999999998</v>
      </c>
      <c r="D672" s="117">
        <v>284.89999999999998</v>
      </c>
      <c r="E672" s="117">
        <v>279.10000000000002</v>
      </c>
      <c r="F672" s="117">
        <v>280.8</v>
      </c>
      <c r="G672" s="117">
        <v>280</v>
      </c>
      <c r="H672" s="117">
        <v>281.89999999999998</v>
      </c>
      <c r="I672" s="117">
        <v>44632</v>
      </c>
      <c r="J672" s="117">
        <v>12542471.35</v>
      </c>
      <c r="K672" s="119">
        <v>43227</v>
      </c>
      <c r="L672" s="117">
        <v>1745</v>
      </c>
      <c r="M672" s="117" t="s">
        <v>2526</v>
      </c>
      <c r="N672" s="117"/>
    </row>
    <row r="673" spans="1:14">
      <c r="A673" s="117" t="s">
        <v>1124</v>
      </c>
      <c r="B673" s="117" t="s">
        <v>395</v>
      </c>
      <c r="C673" s="117">
        <v>407.6</v>
      </c>
      <c r="D673" s="117">
        <v>414.95</v>
      </c>
      <c r="E673" s="117">
        <v>407.6</v>
      </c>
      <c r="F673" s="117">
        <v>413.6</v>
      </c>
      <c r="G673" s="117">
        <v>411.65</v>
      </c>
      <c r="H673" s="117">
        <v>407.85</v>
      </c>
      <c r="I673" s="117">
        <v>39211</v>
      </c>
      <c r="J673" s="117">
        <v>16151045.800000001</v>
      </c>
      <c r="K673" s="119">
        <v>43227</v>
      </c>
      <c r="L673" s="117">
        <v>1771</v>
      </c>
      <c r="M673" s="117" t="s">
        <v>1125</v>
      </c>
      <c r="N673" s="117"/>
    </row>
    <row r="674" spans="1:14">
      <c r="A674" s="117" t="s">
        <v>1126</v>
      </c>
      <c r="B674" s="117" t="s">
        <v>395</v>
      </c>
      <c r="C674" s="117">
        <v>148.4</v>
      </c>
      <c r="D674" s="117">
        <v>150.6</v>
      </c>
      <c r="E674" s="117">
        <v>147.35</v>
      </c>
      <c r="F674" s="117">
        <v>149.1</v>
      </c>
      <c r="G674" s="117">
        <v>148.80000000000001</v>
      </c>
      <c r="H674" s="117">
        <v>147.35</v>
      </c>
      <c r="I674" s="117">
        <v>605140</v>
      </c>
      <c r="J674" s="117">
        <v>90275069.950000003</v>
      </c>
      <c r="K674" s="119">
        <v>43227</v>
      </c>
      <c r="L674" s="117">
        <v>7384</v>
      </c>
      <c r="M674" s="117" t="s">
        <v>1127</v>
      </c>
      <c r="N674" s="117"/>
    </row>
    <row r="675" spans="1:14">
      <c r="A675" s="117" t="s">
        <v>1128</v>
      </c>
      <c r="B675" s="117" t="s">
        <v>395</v>
      </c>
      <c r="C675" s="117">
        <v>152.75</v>
      </c>
      <c r="D675" s="117">
        <v>153.4</v>
      </c>
      <c r="E675" s="117">
        <v>151.1</v>
      </c>
      <c r="F675" s="117">
        <v>152.30000000000001</v>
      </c>
      <c r="G675" s="117">
        <v>152.19999999999999</v>
      </c>
      <c r="H675" s="117">
        <v>151.1</v>
      </c>
      <c r="I675" s="117">
        <v>641267</v>
      </c>
      <c r="J675" s="117">
        <v>97646447.099999994</v>
      </c>
      <c r="K675" s="119">
        <v>43227</v>
      </c>
      <c r="L675" s="117">
        <v>5811</v>
      </c>
      <c r="M675" s="117" t="s">
        <v>1129</v>
      </c>
      <c r="N675" s="117"/>
    </row>
    <row r="676" spans="1:14">
      <c r="A676" s="117" t="s">
        <v>2337</v>
      </c>
      <c r="B676" s="117" t="s">
        <v>395</v>
      </c>
      <c r="C676" s="117">
        <v>255.5</v>
      </c>
      <c r="D676" s="117">
        <v>259.8</v>
      </c>
      <c r="E676" s="117">
        <v>252.45</v>
      </c>
      <c r="F676" s="117">
        <v>253.9</v>
      </c>
      <c r="G676" s="117">
        <v>255.5</v>
      </c>
      <c r="H676" s="117">
        <v>253.25</v>
      </c>
      <c r="I676" s="117">
        <v>465</v>
      </c>
      <c r="J676" s="117">
        <v>118211.8</v>
      </c>
      <c r="K676" s="119">
        <v>43227</v>
      </c>
      <c r="L676" s="117">
        <v>22</v>
      </c>
      <c r="M676" s="117" t="s">
        <v>2338</v>
      </c>
      <c r="N676" s="117"/>
    </row>
    <row r="677" spans="1:14">
      <c r="A677" s="117" t="s">
        <v>1130</v>
      </c>
      <c r="B677" s="117" t="s">
        <v>395</v>
      </c>
      <c r="C677" s="117">
        <v>636.5</v>
      </c>
      <c r="D677" s="117">
        <v>660</v>
      </c>
      <c r="E677" s="117">
        <v>636.5</v>
      </c>
      <c r="F677" s="117">
        <v>656.05</v>
      </c>
      <c r="G677" s="117">
        <v>657</v>
      </c>
      <c r="H677" s="117">
        <v>644.04999999999995</v>
      </c>
      <c r="I677" s="117">
        <v>9900</v>
      </c>
      <c r="J677" s="117">
        <v>6487223.5</v>
      </c>
      <c r="K677" s="119">
        <v>43227</v>
      </c>
      <c r="L677" s="117">
        <v>367</v>
      </c>
      <c r="M677" s="117" t="s">
        <v>1131</v>
      </c>
      <c r="N677" s="117"/>
    </row>
    <row r="678" spans="1:14">
      <c r="A678" s="117" t="s">
        <v>1132</v>
      </c>
      <c r="B678" s="117" t="s">
        <v>395</v>
      </c>
      <c r="C678" s="117">
        <v>136.19999999999999</v>
      </c>
      <c r="D678" s="117">
        <v>142.05000000000001</v>
      </c>
      <c r="E678" s="117">
        <v>134.69999999999999</v>
      </c>
      <c r="F678" s="117">
        <v>141.05000000000001</v>
      </c>
      <c r="G678" s="117">
        <v>141</v>
      </c>
      <c r="H678" s="117">
        <v>134.44999999999999</v>
      </c>
      <c r="I678" s="117">
        <v>906315</v>
      </c>
      <c r="J678" s="117">
        <v>125481009.8</v>
      </c>
      <c r="K678" s="119">
        <v>43227</v>
      </c>
      <c r="L678" s="117">
        <v>8805</v>
      </c>
      <c r="M678" s="117" t="s">
        <v>1133</v>
      </c>
      <c r="N678" s="117"/>
    </row>
    <row r="679" spans="1:14">
      <c r="A679" s="117" t="s">
        <v>2987</v>
      </c>
      <c r="B679" s="117" t="s">
        <v>395</v>
      </c>
      <c r="C679" s="117">
        <v>4.2</v>
      </c>
      <c r="D679" s="117">
        <v>4.25</v>
      </c>
      <c r="E679" s="117">
        <v>4</v>
      </c>
      <c r="F679" s="117">
        <v>4.0999999999999996</v>
      </c>
      <c r="G679" s="117">
        <v>4.0999999999999996</v>
      </c>
      <c r="H679" s="117">
        <v>4.1500000000000004</v>
      </c>
      <c r="I679" s="117">
        <v>119749</v>
      </c>
      <c r="J679" s="117">
        <v>492606.95</v>
      </c>
      <c r="K679" s="119">
        <v>43227</v>
      </c>
      <c r="L679" s="117">
        <v>182</v>
      </c>
      <c r="M679" s="117" t="s">
        <v>2988</v>
      </c>
      <c r="N679" s="117"/>
    </row>
    <row r="680" spans="1:14">
      <c r="A680" s="117" t="s">
        <v>1134</v>
      </c>
      <c r="B680" s="117" t="s">
        <v>395</v>
      </c>
      <c r="C680" s="117">
        <v>148.80000000000001</v>
      </c>
      <c r="D680" s="117">
        <v>150</v>
      </c>
      <c r="E680" s="117">
        <v>148.5</v>
      </c>
      <c r="F680" s="117">
        <v>148.85</v>
      </c>
      <c r="G680" s="117">
        <v>148.5</v>
      </c>
      <c r="H680" s="117">
        <v>149.5</v>
      </c>
      <c r="I680" s="117">
        <v>568</v>
      </c>
      <c r="J680" s="117">
        <v>84563</v>
      </c>
      <c r="K680" s="119">
        <v>43227</v>
      </c>
      <c r="L680" s="117">
        <v>19</v>
      </c>
      <c r="M680" s="117" t="s">
        <v>1135</v>
      </c>
      <c r="N680" s="117"/>
    </row>
    <row r="681" spans="1:14">
      <c r="A681" s="117" t="s">
        <v>102</v>
      </c>
      <c r="B681" s="117" t="s">
        <v>395</v>
      </c>
      <c r="C681" s="117">
        <v>19.25</v>
      </c>
      <c r="D681" s="117">
        <v>20</v>
      </c>
      <c r="E681" s="117">
        <v>19</v>
      </c>
      <c r="F681" s="117">
        <v>19.8</v>
      </c>
      <c r="G681" s="117">
        <v>19.95</v>
      </c>
      <c r="H681" s="117">
        <v>18.95</v>
      </c>
      <c r="I681" s="117">
        <v>46963345</v>
      </c>
      <c r="J681" s="117">
        <v>919241238.29999995</v>
      </c>
      <c r="K681" s="119">
        <v>43227</v>
      </c>
      <c r="L681" s="117">
        <v>27140</v>
      </c>
      <c r="M681" s="117" t="s">
        <v>1136</v>
      </c>
      <c r="N681" s="117"/>
    </row>
    <row r="682" spans="1:14">
      <c r="A682" s="117" t="s">
        <v>1137</v>
      </c>
      <c r="B682" s="117" t="s">
        <v>395</v>
      </c>
      <c r="C682" s="117">
        <v>56.55</v>
      </c>
      <c r="D682" s="117">
        <v>58</v>
      </c>
      <c r="E682" s="117">
        <v>56.5</v>
      </c>
      <c r="F682" s="117">
        <v>57.85</v>
      </c>
      <c r="G682" s="117">
        <v>57.85</v>
      </c>
      <c r="H682" s="117">
        <v>56.4</v>
      </c>
      <c r="I682" s="117">
        <v>653</v>
      </c>
      <c r="J682" s="117">
        <v>37109</v>
      </c>
      <c r="K682" s="119">
        <v>43227</v>
      </c>
      <c r="L682" s="117">
        <v>18</v>
      </c>
      <c r="M682" s="117" t="s">
        <v>1138</v>
      </c>
      <c r="N682" s="117"/>
    </row>
    <row r="683" spans="1:14">
      <c r="A683" s="117" t="s">
        <v>246</v>
      </c>
      <c r="B683" s="117" t="s">
        <v>395</v>
      </c>
      <c r="C683" s="117">
        <v>3.65</v>
      </c>
      <c r="D683" s="117">
        <v>4.3</v>
      </c>
      <c r="E683" s="117">
        <v>3.6</v>
      </c>
      <c r="F683" s="117">
        <v>4.25</v>
      </c>
      <c r="G683" s="117">
        <v>4.3</v>
      </c>
      <c r="H683" s="117">
        <v>3.6</v>
      </c>
      <c r="I683" s="117">
        <v>12943251</v>
      </c>
      <c r="J683" s="117">
        <v>52820029.950000003</v>
      </c>
      <c r="K683" s="119">
        <v>43227</v>
      </c>
      <c r="L683" s="117">
        <v>7642</v>
      </c>
      <c r="M683" s="117" t="s">
        <v>1139</v>
      </c>
      <c r="N683" s="117"/>
    </row>
    <row r="684" spans="1:14">
      <c r="A684" s="117" t="s">
        <v>1140</v>
      </c>
      <c r="B684" s="117" t="s">
        <v>395</v>
      </c>
      <c r="C684" s="117">
        <v>86.65</v>
      </c>
      <c r="D684" s="117">
        <v>95.7</v>
      </c>
      <c r="E684" s="117">
        <v>86.1</v>
      </c>
      <c r="F684" s="117">
        <v>89.85</v>
      </c>
      <c r="G684" s="117">
        <v>88.9</v>
      </c>
      <c r="H684" s="117">
        <v>86</v>
      </c>
      <c r="I684" s="117">
        <v>1959642</v>
      </c>
      <c r="J684" s="117">
        <v>178557067.40000001</v>
      </c>
      <c r="K684" s="119">
        <v>43227</v>
      </c>
      <c r="L684" s="117">
        <v>15256</v>
      </c>
      <c r="M684" s="117" t="s">
        <v>1141</v>
      </c>
      <c r="N684" s="117"/>
    </row>
    <row r="685" spans="1:14">
      <c r="A685" s="117" t="s">
        <v>1142</v>
      </c>
      <c r="B685" s="117" t="s">
        <v>395</v>
      </c>
      <c r="C685" s="117">
        <v>181</v>
      </c>
      <c r="D685" s="117">
        <v>183</v>
      </c>
      <c r="E685" s="117">
        <v>179</v>
      </c>
      <c r="F685" s="117">
        <v>179.75</v>
      </c>
      <c r="G685" s="117">
        <v>180</v>
      </c>
      <c r="H685" s="117">
        <v>179.55</v>
      </c>
      <c r="I685" s="117">
        <v>325896</v>
      </c>
      <c r="J685" s="117">
        <v>58890724.299999997</v>
      </c>
      <c r="K685" s="119">
        <v>43227</v>
      </c>
      <c r="L685" s="117">
        <v>5549</v>
      </c>
      <c r="M685" s="117" t="s">
        <v>1143</v>
      </c>
      <c r="N685" s="117"/>
    </row>
    <row r="686" spans="1:14">
      <c r="A686" s="117" t="s">
        <v>103</v>
      </c>
      <c r="B686" s="117" t="s">
        <v>395</v>
      </c>
      <c r="C686" s="117">
        <v>75</v>
      </c>
      <c r="D686" s="117">
        <v>75</v>
      </c>
      <c r="E686" s="117">
        <v>73.599999999999994</v>
      </c>
      <c r="F686" s="117">
        <v>74.45</v>
      </c>
      <c r="G686" s="117">
        <v>74.5</v>
      </c>
      <c r="H686" s="117">
        <v>75.25</v>
      </c>
      <c r="I686" s="117">
        <v>1319363</v>
      </c>
      <c r="J686" s="117">
        <v>98083834.349999994</v>
      </c>
      <c r="K686" s="119">
        <v>43227</v>
      </c>
      <c r="L686" s="117">
        <v>14296</v>
      </c>
      <c r="M686" s="117" t="s">
        <v>1144</v>
      </c>
      <c r="N686" s="117"/>
    </row>
    <row r="687" spans="1:14">
      <c r="A687" s="117" t="s">
        <v>1145</v>
      </c>
      <c r="B687" s="117" t="s">
        <v>395</v>
      </c>
      <c r="C687" s="117">
        <v>1842.75</v>
      </c>
      <c r="D687" s="117">
        <v>1895.95</v>
      </c>
      <c r="E687" s="117">
        <v>1836.5</v>
      </c>
      <c r="F687" s="117">
        <v>1881.35</v>
      </c>
      <c r="G687" s="117">
        <v>1885</v>
      </c>
      <c r="H687" s="117">
        <v>1841.35</v>
      </c>
      <c r="I687" s="117">
        <v>17553</v>
      </c>
      <c r="J687" s="117">
        <v>32866047.399999999</v>
      </c>
      <c r="K687" s="119">
        <v>43227</v>
      </c>
      <c r="L687" s="117">
        <v>858</v>
      </c>
      <c r="M687" s="117" t="s">
        <v>1146</v>
      </c>
      <c r="N687" s="117"/>
    </row>
    <row r="688" spans="1:14">
      <c r="A688" s="117" t="s">
        <v>104</v>
      </c>
      <c r="B688" s="117" t="s">
        <v>395</v>
      </c>
      <c r="C688" s="117">
        <v>319.95</v>
      </c>
      <c r="D688" s="117">
        <v>327.10000000000002</v>
      </c>
      <c r="E688" s="117">
        <v>316.5</v>
      </c>
      <c r="F688" s="117">
        <v>325.8</v>
      </c>
      <c r="G688" s="117">
        <v>326.7</v>
      </c>
      <c r="H688" s="117">
        <v>317.39999999999998</v>
      </c>
      <c r="I688" s="117">
        <v>3285970</v>
      </c>
      <c r="J688" s="117">
        <v>1063152590.65</v>
      </c>
      <c r="K688" s="119">
        <v>43227</v>
      </c>
      <c r="L688" s="117">
        <v>39346</v>
      </c>
      <c r="M688" s="117" t="s">
        <v>2324</v>
      </c>
      <c r="N688" s="117"/>
    </row>
    <row r="689" spans="1:14">
      <c r="A689" s="117" t="s">
        <v>3244</v>
      </c>
      <c r="B689" s="117" t="s">
        <v>395</v>
      </c>
      <c r="C689" s="117">
        <v>110.15</v>
      </c>
      <c r="D689" s="117">
        <v>112.65</v>
      </c>
      <c r="E689" s="117">
        <v>110</v>
      </c>
      <c r="F689" s="117">
        <v>111.6</v>
      </c>
      <c r="G689" s="117">
        <v>111.7</v>
      </c>
      <c r="H689" s="117">
        <v>110.9</v>
      </c>
      <c r="I689" s="117">
        <v>90715</v>
      </c>
      <c r="J689" s="117">
        <v>10130112</v>
      </c>
      <c r="K689" s="119">
        <v>43227</v>
      </c>
      <c r="L689" s="117">
        <v>1084</v>
      </c>
      <c r="M689" s="117" t="s">
        <v>1816</v>
      </c>
      <c r="N689" s="117"/>
    </row>
    <row r="690" spans="1:14">
      <c r="A690" s="117" t="s">
        <v>1147</v>
      </c>
      <c r="B690" s="117" t="s">
        <v>395</v>
      </c>
      <c r="C690" s="117">
        <v>823.8</v>
      </c>
      <c r="D690" s="117">
        <v>850</v>
      </c>
      <c r="E690" s="117">
        <v>791.3</v>
      </c>
      <c r="F690" s="117">
        <v>802</v>
      </c>
      <c r="G690" s="117">
        <v>803</v>
      </c>
      <c r="H690" s="117">
        <v>818.25</v>
      </c>
      <c r="I690" s="117">
        <v>572016</v>
      </c>
      <c r="J690" s="117">
        <v>468934835.14999998</v>
      </c>
      <c r="K690" s="119">
        <v>43227</v>
      </c>
      <c r="L690" s="117">
        <v>14624</v>
      </c>
      <c r="M690" s="117" t="s">
        <v>1148</v>
      </c>
      <c r="N690" s="117"/>
    </row>
    <row r="691" spans="1:14">
      <c r="A691" s="117" t="s">
        <v>105</v>
      </c>
      <c r="B691" s="117" t="s">
        <v>395</v>
      </c>
      <c r="C691" s="117">
        <v>2583</v>
      </c>
      <c r="D691" s="117">
        <v>2628.5</v>
      </c>
      <c r="E691" s="117">
        <v>2573</v>
      </c>
      <c r="F691" s="117">
        <v>2605.15</v>
      </c>
      <c r="G691" s="117">
        <v>2614</v>
      </c>
      <c r="H691" s="117">
        <v>2565.3000000000002</v>
      </c>
      <c r="I691" s="117">
        <v>972116</v>
      </c>
      <c r="J691" s="117">
        <v>2532721978.0500002</v>
      </c>
      <c r="K691" s="119">
        <v>43227</v>
      </c>
      <c r="L691" s="117">
        <v>50888</v>
      </c>
      <c r="M691" s="117" t="s">
        <v>1149</v>
      </c>
      <c r="N691" s="117"/>
    </row>
    <row r="692" spans="1:14">
      <c r="A692" s="117" t="s">
        <v>1150</v>
      </c>
      <c r="B692" s="117" t="s">
        <v>395</v>
      </c>
      <c r="C692" s="117">
        <v>165.05</v>
      </c>
      <c r="D692" s="117">
        <v>169</v>
      </c>
      <c r="E692" s="117">
        <v>163.6</v>
      </c>
      <c r="F692" s="117">
        <v>166.75</v>
      </c>
      <c r="G692" s="117">
        <v>167</v>
      </c>
      <c r="H692" s="117">
        <v>166.3</v>
      </c>
      <c r="I692" s="117">
        <v>8865</v>
      </c>
      <c r="J692" s="117">
        <v>1487355.8</v>
      </c>
      <c r="K692" s="119">
        <v>43227</v>
      </c>
      <c r="L692" s="117">
        <v>151</v>
      </c>
      <c r="M692" s="117" t="s">
        <v>1151</v>
      </c>
      <c r="N692" s="117"/>
    </row>
    <row r="693" spans="1:14">
      <c r="A693" s="117" t="s">
        <v>1152</v>
      </c>
      <c r="B693" s="117" t="s">
        <v>395</v>
      </c>
      <c r="C693" s="117">
        <v>305.45</v>
      </c>
      <c r="D693" s="117">
        <v>306.19</v>
      </c>
      <c r="E693" s="117">
        <v>303.41000000000003</v>
      </c>
      <c r="F693" s="117">
        <v>305.33999999999997</v>
      </c>
      <c r="G693" s="117">
        <v>305.5</v>
      </c>
      <c r="H693" s="117">
        <v>304.12</v>
      </c>
      <c r="I693" s="117">
        <v>24757</v>
      </c>
      <c r="J693" s="117">
        <v>7555467.5199999996</v>
      </c>
      <c r="K693" s="119">
        <v>43227</v>
      </c>
      <c r="L693" s="117">
        <v>2053</v>
      </c>
      <c r="M693" s="117" t="s">
        <v>1153</v>
      </c>
      <c r="N693" s="117"/>
    </row>
    <row r="694" spans="1:14">
      <c r="A694" s="117" t="s">
        <v>106</v>
      </c>
      <c r="B694" s="117" t="s">
        <v>395</v>
      </c>
      <c r="C694" s="117">
        <v>436</v>
      </c>
      <c r="D694" s="117">
        <v>442.9</v>
      </c>
      <c r="E694" s="117">
        <v>413</v>
      </c>
      <c r="F694" s="117">
        <v>437.6</v>
      </c>
      <c r="G694" s="117">
        <v>438.1</v>
      </c>
      <c r="H694" s="117">
        <v>435.75</v>
      </c>
      <c r="I694" s="117">
        <v>5991410</v>
      </c>
      <c r="J694" s="117">
        <v>2588412739.8499999</v>
      </c>
      <c r="K694" s="119">
        <v>43227</v>
      </c>
      <c r="L694" s="117">
        <v>80870</v>
      </c>
      <c r="M694" s="117" t="s">
        <v>1154</v>
      </c>
      <c r="N694" s="117"/>
    </row>
    <row r="695" spans="1:14">
      <c r="A695" s="117" t="s">
        <v>2263</v>
      </c>
      <c r="B695" s="117" t="s">
        <v>395</v>
      </c>
      <c r="C695" s="117">
        <v>25.5</v>
      </c>
      <c r="D695" s="117">
        <v>26.85</v>
      </c>
      <c r="E695" s="117">
        <v>24.55</v>
      </c>
      <c r="F695" s="117">
        <v>26.6</v>
      </c>
      <c r="G695" s="117">
        <v>26.8</v>
      </c>
      <c r="H695" s="117">
        <v>25.05</v>
      </c>
      <c r="I695" s="117">
        <v>658302</v>
      </c>
      <c r="J695" s="117">
        <v>17181037.800000001</v>
      </c>
      <c r="K695" s="119">
        <v>43227</v>
      </c>
      <c r="L695" s="117">
        <v>2282</v>
      </c>
      <c r="M695" s="117" t="s">
        <v>2264</v>
      </c>
      <c r="N695" s="117"/>
    </row>
    <row r="696" spans="1:14">
      <c r="A696" s="117" t="s">
        <v>1155</v>
      </c>
      <c r="B696" s="117" t="s">
        <v>395</v>
      </c>
      <c r="C696" s="117">
        <v>375</v>
      </c>
      <c r="D696" s="117">
        <v>378.35</v>
      </c>
      <c r="E696" s="117">
        <v>368</v>
      </c>
      <c r="F696" s="117">
        <v>369.4</v>
      </c>
      <c r="G696" s="117">
        <v>368.3</v>
      </c>
      <c r="H696" s="117">
        <v>374.8</v>
      </c>
      <c r="I696" s="117">
        <v>29506</v>
      </c>
      <c r="J696" s="117">
        <v>11007309.699999999</v>
      </c>
      <c r="K696" s="119">
        <v>43227</v>
      </c>
      <c r="L696" s="117">
        <v>963</v>
      </c>
      <c r="M696" s="117" t="s">
        <v>1156</v>
      </c>
      <c r="N696" s="117"/>
    </row>
    <row r="697" spans="1:14">
      <c r="A697" s="117" t="s">
        <v>1157</v>
      </c>
      <c r="B697" s="117" t="s">
        <v>395</v>
      </c>
      <c r="C697" s="117">
        <v>118.5</v>
      </c>
      <c r="D697" s="117">
        <v>119.8</v>
      </c>
      <c r="E697" s="117">
        <v>114.5</v>
      </c>
      <c r="F697" s="117">
        <v>115.7</v>
      </c>
      <c r="G697" s="117">
        <v>115.1</v>
      </c>
      <c r="H697" s="117">
        <v>117.25</v>
      </c>
      <c r="I697" s="117">
        <v>50319</v>
      </c>
      <c r="J697" s="117">
        <v>5811441.75</v>
      </c>
      <c r="K697" s="119">
        <v>43227</v>
      </c>
      <c r="L697" s="117">
        <v>518</v>
      </c>
      <c r="M697" s="117" t="s">
        <v>1158</v>
      </c>
      <c r="N697" s="117"/>
    </row>
    <row r="698" spans="1:14">
      <c r="A698" s="117" t="s">
        <v>1159</v>
      </c>
      <c r="B698" s="117" t="s">
        <v>395</v>
      </c>
      <c r="C698" s="117">
        <v>515</v>
      </c>
      <c r="D698" s="117">
        <v>533.6</v>
      </c>
      <c r="E698" s="117">
        <v>501.25</v>
      </c>
      <c r="F698" s="117">
        <v>529.9</v>
      </c>
      <c r="G698" s="117">
        <v>532.9</v>
      </c>
      <c r="H698" s="117">
        <v>515.20000000000005</v>
      </c>
      <c r="I698" s="117">
        <v>414664</v>
      </c>
      <c r="J698" s="117">
        <v>213155917.44999999</v>
      </c>
      <c r="K698" s="119">
        <v>43227</v>
      </c>
      <c r="L698" s="117">
        <v>16035</v>
      </c>
      <c r="M698" s="117" t="s">
        <v>2227</v>
      </c>
      <c r="N698" s="117"/>
    </row>
    <row r="699" spans="1:14">
      <c r="A699" s="117" t="s">
        <v>1160</v>
      </c>
      <c r="B699" s="117" t="s">
        <v>395</v>
      </c>
      <c r="C699" s="117">
        <v>302.5</v>
      </c>
      <c r="D699" s="117">
        <v>303.95</v>
      </c>
      <c r="E699" s="117">
        <v>293.75</v>
      </c>
      <c r="F699" s="117">
        <v>295.8</v>
      </c>
      <c r="G699" s="117">
        <v>294.95</v>
      </c>
      <c r="H699" s="117">
        <v>300.14999999999998</v>
      </c>
      <c r="I699" s="117">
        <v>22425</v>
      </c>
      <c r="J699" s="117">
        <v>6696385.4000000004</v>
      </c>
      <c r="K699" s="119">
        <v>43227</v>
      </c>
      <c r="L699" s="117">
        <v>828</v>
      </c>
      <c r="M699" s="117" t="s">
        <v>1161</v>
      </c>
      <c r="N699" s="117"/>
    </row>
    <row r="700" spans="1:14">
      <c r="A700" s="117" t="s">
        <v>1162</v>
      </c>
      <c r="B700" s="117" t="s">
        <v>395</v>
      </c>
      <c r="C700" s="117">
        <v>504</v>
      </c>
      <c r="D700" s="117">
        <v>508</v>
      </c>
      <c r="E700" s="117">
        <v>483</v>
      </c>
      <c r="F700" s="117">
        <v>485.9</v>
      </c>
      <c r="G700" s="117">
        <v>485.9</v>
      </c>
      <c r="H700" s="117">
        <v>500.45</v>
      </c>
      <c r="I700" s="117">
        <v>58798</v>
      </c>
      <c r="J700" s="117">
        <v>28931412</v>
      </c>
      <c r="K700" s="119">
        <v>43227</v>
      </c>
      <c r="L700" s="117">
        <v>2022</v>
      </c>
      <c r="M700" s="117" t="s">
        <v>1163</v>
      </c>
      <c r="N700" s="117"/>
    </row>
    <row r="701" spans="1:14">
      <c r="A701" s="117" t="s">
        <v>1164</v>
      </c>
      <c r="B701" s="117" t="s">
        <v>395</v>
      </c>
      <c r="C701" s="117">
        <v>106.35</v>
      </c>
      <c r="D701" s="117">
        <v>109.9</v>
      </c>
      <c r="E701" s="117">
        <v>104.65</v>
      </c>
      <c r="F701" s="117">
        <v>106.35</v>
      </c>
      <c r="G701" s="117">
        <v>106.5</v>
      </c>
      <c r="H701" s="117">
        <v>103.85</v>
      </c>
      <c r="I701" s="117">
        <v>190674</v>
      </c>
      <c r="J701" s="117">
        <v>20589068.350000001</v>
      </c>
      <c r="K701" s="119">
        <v>43227</v>
      </c>
      <c r="L701" s="117">
        <v>2030</v>
      </c>
      <c r="M701" s="117" t="s">
        <v>1165</v>
      </c>
      <c r="N701" s="117"/>
    </row>
    <row r="702" spans="1:14">
      <c r="A702" s="117" t="s">
        <v>2989</v>
      </c>
      <c r="B702" s="117" t="s">
        <v>395</v>
      </c>
      <c r="C702" s="117">
        <v>236.5</v>
      </c>
      <c r="D702" s="117">
        <v>242.9</v>
      </c>
      <c r="E702" s="117">
        <v>234</v>
      </c>
      <c r="F702" s="117">
        <v>235.65</v>
      </c>
      <c r="G702" s="117">
        <v>235</v>
      </c>
      <c r="H702" s="117">
        <v>239.5</v>
      </c>
      <c r="I702" s="117">
        <v>7662</v>
      </c>
      <c r="J702" s="117">
        <v>1821455.6</v>
      </c>
      <c r="K702" s="119">
        <v>43227</v>
      </c>
      <c r="L702" s="117">
        <v>232</v>
      </c>
      <c r="M702" s="117" t="s">
        <v>2990</v>
      </c>
      <c r="N702" s="117"/>
    </row>
    <row r="703" spans="1:14">
      <c r="A703" s="117" t="s">
        <v>2150</v>
      </c>
      <c r="B703" s="117" t="s">
        <v>395</v>
      </c>
      <c r="C703" s="117">
        <v>8.1999999999999993</v>
      </c>
      <c r="D703" s="117">
        <v>8.1999999999999993</v>
      </c>
      <c r="E703" s="117">
        <v>8</v>
      </c>
      <c r="F703" s="117">
        <v>8.1</v>
      </c>
      <c r="G703" s="117">
        <v>8.0500000000000007</v>
      </c>
      <c r="H703" s="117">
        <v>8.1999999999999993</v>
      </c>
      <c r="I703" s="117">
        <v>3065</v>
      </c>
      <c r="J703" s="117">
        <v>24687.7</v>
      </c>
      <c r="K703" s="119">
        <v>43227</v>
      </c>
      <c r="L703" s="117">
        <v>15</v>
      </c>
      <c r="M703" s="117" t="s">
        <v>2151</v>
      </c>
      <c r="N703" s="117"/>
    </row>
    <row r="704" spans="1:14">
      <c r="A704" s="117" t="s">
        <v>1166</v>
      </c>
      <c r="B704" s="117" t="s">
        <v>395</v>
      </c>
      <c r="C704" s="117">
        <v>78</v>
      </c>
      <c r="D704" s="117">
        <v>78</v>
      </c>
      <c r="E704" s="117">
        <v>76.150000000000006</v>
      </c>
      <c r="F704" s="117">
        <v>77.3</v>
      </c>
      <c r="G704" s="117">
        <v>77.25</v>
      </c>
      <c r="H704" s="117">
        <v>72.849999999999994</v>
      </c>
      <c r="I704" s="117">
        <v>149955</v>
      </c>
      <c r="J704" s="117">
        <v>11576839.85</v>
      </c>
      <c r="K704" s="119">
        <v>43227</v>
      </c>
      <c r="L704" s="117">
        <v>2035</v>
      </c>
      <c r="M704" s="117" t="s">
        <v>1167</v>
      </c>
      <c r="N704" s="117"/>
    </row>
    <row r="705" spans="1:14">
      <c r="A705" s="117" t="s">
        <v>204</v>
      </c>
      <c r="B705" s="117" t="s">
        <v>395</v>
      </c>
      <c r="C705" s="117">
        <v>504.5</v>
      </c>
      <c r="D705" s="117">
        <v>509.8</v>
      </c>
      <c r="E705" s="117">
        <v>496.85</v>
      </c>
      <c r="F705" s="117">
        <v>503.9</v>
      </c>
      <c r="G705" s="117">
        <v>503</v>
      </c>
      <c r="H705" s="117">
        <v>505.9</v>
      </c>
      <c r="I705" s="117">
        <v>116853</v>
      </c>
      <c r="J705" s="117">
        <v>58725256.350000001</v>
      </c>
      <c r="K705" s="119">
        <v>43227</v>
      </c>
      <c r="L705" s="117">
        <v>9874</v>
      </c>
      <c r="M705" s="117" t="s">
        <v>1168</v>
      </c>
      <c r="N705" s="117"/>
    </row>
    <row r="706" spans="1:14">
      <c r="A706" s="117" t="s">
        <v>3227</v>
      </c>
      <c r="B706" s="117" t="s">
        <v>395</v>
      </c>
      <c r="C706" s="117">
        <v>180</v>
      </c>
      <c r="D706" s="117">
        <v>210</v>
      </c>
      <c r="E706" s="117">
        <v>180</v>
      </c>
      <c r="F706" s="117">
        <v>189.25</v>
      </c>
      <c r="G706" s="117">
        <v>189.2</v>
      </c>
      <c r="H706" s="117">
        <v>179.95</v>
      </c>
      <c r="I706" s="117">
        <v>380451</v>
      </c>
      <c r="J706" s="117">
        <v>73416486.25</v>
      </c>
      <c r="K706" s="119">
        <v>43227</v>
      </c>
      <c r="L706" s="117">
        <v>3543</v>
      </c>
      <c r="M706" s="117" t="s">
        <v>3229</v>
      </c>
      <c r="N706" s="117"/>
    </row>
    <row r="707" spans="1:14">
      <c r="A707" s="117" t="s">
        <v>3184</v>
      </c>
      <c r="B707" s="117" t="s">
        <v>395</v>
      </c>
      <c r="C707" s="117">
        <v>31.9</v>
      </c>
      <c r="D707" s="117">
        <v>31.9</v>
      </c>
      <c r="E707" s="117">
        <v>29.3</v>
      </c>
      <c r="F707" s="117">
        <v>29.75</v>
      </c>
      <c r="G707" s="117">
        <v>29.8</v>
      </c>
      <c r="H707" s="117">
        <v>29.85</v>
      </c>
      <c r="I707" s="117">
        <v>855</v>
      </c>
      <c r="J707" s="117">
        <v>25939.5</v>
      </c>
      <c r="K707" s="119">
        <v>43227</v>
      </c>
      <c r="L707" s="117">
        <v>16</v>
      </c>
      <c r="M707" s="117" t="s">
        <v>3185</v>
      </c>
      <c r="N707" s="117"/>
    </row>
    <row r="708" spans="1:14">
      <c r="A708" s="117" t="s">
        <v>205</v>
      </c>
      <c r="B708" s="117" t="s">
        <v>395</v>
      </c>
      <c r="C708" s="117">
        <v>104.75</v>
      </c>
      <c r="D708" s="117">
        <v>106.9</v>
      </c>
      <c r="E708" s="117">
        <v>102.4</v>
      </c>
      <c r="F708" s="117">
        <v>105.4</v>
      </c>
      <c r="G708" s="117">
        <v>105.5</v>
      </c>
      <c r="H708" s="117">
        <v>103.9</v>
      </c>
      <c r="I708" s="117">
        <v>1996598</v>
      </c>
      <c r="J708" s="117">
        <v>209620077.94999999</v>
      </c>
      <c r="K708" s="119">
        <v>43227</v>
      </c>
      <c r="L708" s="117">
        <v>11002</v>
      </c>
      <c r="M708" s="117" t="s">
        <v>2248</v>
      </c>
      <c r="N708" s="117"/>
    </row>
    <row r="709" spans="1:14">
      <c r="A709" s="117" t="s">
        <v>2841</v>
      </c>
      <c r="B709" s="117" t="s">
        <v>395</v>
      </c>
      <c r="C709" s="117">
        <v>2.1</v>
      </c>
      <c r="D709" s="117">
        <v>2.15</v>
      </c>
      <c r="E709" s="117">
        <v>2</v>
      </c>
      <c r="F709" s="117">
        <v>2.1</v>
      </c>
      <c r="G709" s="117">
        <v>2.15</v>
      </c>
      <c r="H709" s="117">
        <v>2.0499999999999998</v>
      </c>
      <c r="I709" s="117">
        <v>56132</v>
      </c>
      <c r="J709" s="117">
        <v>117117.3</v>
      </c>
      <c r="K709" s="119">
        <v>43227</v>
      </c>
      <c r="L709" s="117">
        <v>79</v>
      </c>
      <c r="M709" s="117" t="s">
        <v>2842</v>
      </c>
      <c r="N709" s="117"/>
    </row>
    <row r="710" spans="1:14">
      <c r="A710" s="117" t="s">
        <v>2249</v>
      </c>
      <c r="B710" s="117" t="s">
        <v>395</v>
      </c>
      <c r="C710" s="117">
        <v>9.5</v>
      </c>
      <c r="D710" s="117">
        <v>9.65</v>
      </c>
      <c r="E710" s="117">
        <v>8.85</v>
      </c>
      <c r="F710" s="117">
        <v>9.15</v>
      </c>
      <c r="G710" s="117">
        <v>8.9499999999999993</v>
      </c>
      <c r="H710" s="117">
        <v>9.6999999999999993</v>
      </c>
      <c r="I710" s="117">
        <v>9508</v>
      </c>
      <c r="J710" s="117">
        <v>87510.55</v>
      </c>
      <c r="K710" s="119">
        <v>43227</v>
      </c>
      <c r="L710" s="117">
        <v>73</v>
      </c>
      <c r="M710" s="117" t="s">
        <v>2250</v>
      </c>
      <c r="N710" s="117"/>
    </row>
    <row r="711" spans="1:14">
      <c r="A711" s="117" t="s">
        <v>1169</v>
      </c>
      <c r="B711" s="117" t="s">
        <v>395</v>
      </c>
      <c r="C711" s="117">
        <v>1090.0999999999999</v>
      </c>
      <c r="D711" s="117">
        <v>1134.45</v>
      </c>
      <c r="E711" s="117">
        <v>1072.25</v>
      </c>
      <c r="F711" s="117">
        <v>1104.55</v>
      </c>
      <c r="G711" s="117">
        <v>1101</v>
      </c>
      <c r="H711" s="117">
        <v>1140.5999999999999</v>
      </c>
      <c r="I711" s="117">
        <v>77913</v>
      </c>
      <c r="J711" s="117">
        <v>85782181.400000006</v>
      </c>
      <c r="K711" s="119">
        <v>43227</v>
      </c>
      <c r="L711" s="117">
        <v>3495</v>
      </c>
      <c r="M711" s="117" t="s">
        <v>1170</v>
      </c>
      <c r="N711" s="117"/>
    </row>
    <row r="712" spans="1:14">
      <c r="A712" s="117" t="s">
        <v>1171</v>
      </c>
      <c r="B712" s="117" t="s">
        <v>395</v>
      </c>
      <c r="C712" s="117">
        <v>129.30000000000001</v>
      </c>
      <c r="D712" s="117">
        <v>132.94999999999999</v>
      </c>
      <c r="E712" s="117">
        <v>128.15</v>
      </c>
      <c r="F712" s="117">
        <v>129.15</v>
      </c>
      <c r="G712" s="117">
        <v>128.65</v>
      </c>
      <c r="H712" s="117">
        <v>129.19999999999999</v>
      </c>
      <c r="I712" s="117">
        <v>50668</v>
      </c>
      <c r="J712" s="117">
        <v>6594741.3499999996</v>
      </c>
      <c r="K712" s="119">
        <v>43227</v>
      </c>
      <c r="L712" s="117">
        <v>442</v>
      </c>
      <c r="M712" s="117" t="s">
        <v>1172</v>
      </c>
      <c r="N712" s="117"/>
    </row>
    <row r="713" spans="1:14">
      <c r="A713" s="117" t="s">
        <v>1173</v>
      </c>
      <c r="B713" s="117" t="s">
        <v>395</v>
      </c>
      <c r="C713" s="117">
        <v>23.1</v>
      </c>
      <c r="D713" s="117">
        <v>23.1</v>
      </c>
      <c r="E713" s="117">
        <v>22.25</v>
      </c>
      <c r="F713" s="117">
        <v>22.4</v>
      </c>
      <c r="G713" s="117">
        <v>22.5</v>
      </c>
      <c r="H713" s="117">
        <v>23</v>
      </c>
      <c r="I713" s="117">
        <v>101356</v>
      </c>
      <c r="J713" s="117">
        <v>2288474.4500000002</v>
      </c>
      <c r="K713" s="119">
        <v>43227</v>
      </c>
      <c r="L713" s="117">
        <v>367</v>
      </c>
      <c r="M713" s="117" t="s">
        <v>1174</v>
      </c>
      <c r="N713" s="117"/>
    </row>
    <row r="714" spans="1:14">
      <c r="A714" s="117" t="s">
        <v>3135</v>
      </c>
      <c r="B714" s="117" t="s">
        <v>395</v>
      </c>
      <c r="C714" s="117">
        <v>552</v>
      </c>
      <c r="D714" s="117">
        <v>577</v>
      </c>
      <c r="E714" s="117">
        <v>543</v>
      </c>
      <c r="F714" s="117">
        <v>563.04999999999995</v>
      </c>
      <c r="G714" s="117">
        <v>560</v>
      </c>
      <c r="H714" s="117">
        <v>563.5</v>
      </c>
      <c r="I714" s="117">
        <v>6121</v>
      </c>
      <c r="J714" s="117">
        <v>3494380.65</v>
      </c>
      <c r="K714" s="119">
        <v>43227</v>
      </c>
      <c r="L714" s="117">
        <v>270</v>
      </c>
      <c r="M714" s="117" t="s">
        <v>3136</v>
      </c>
      <c r="N714" s="117"/>
    </row>
    <row r="715" spans="1:14">
      <c r="A715" s="117" t="s">
        <v>1175</v>
      </c>
      <c r="B715" s="117" t="s">
        <v>395</v>
      </c>
      <c r="C715" s="117">
        <v>425</v>
      </c>
      <c r="D715" s="117">
        <v>425</v>
      </c>
      <c r="E715" s="117">
        <v>403.5</v>
      </c>
      <c r="F715" s="117">
        <v>409.4</v>
      </c>
      <c r="G715" s="117">
        <v>408.9</v>
      </c>
      <c r="H715" s="117">
        <v>426.6</v>
      </c>
      <c r="I715" s="117">
        <v>419087</v>
      </c>
      <c r="J715" s="117">
        <v>171725661.75</v>
      </c>
      <c r="K715" s="119">
        <v>43227</v>
      </c>
      <c r="L715" s="117">
        <v>14642</v>
      </c>
      <c r="M715" s="117" t="s">
        <v>1176</v>
      </c>
      <c r="N715" s="117"/>
    </row>
    <row r="716" spans="1:14">
      <c r="A716" s="117" t="s">
        <v>1177</v>
      </c>
      <c r="B716" s="117" t="s">
        <v>395</v>
      </c>
      <c r="C716" s="117">
        <v>28.5</v>
      </c>
      <c r="D716" s="117">
        <v>28.95</v>
      </c>
      <c r="E716" s="117">
        <v>27.8</v>
      </c>
      <c r="F716" s="117">
        <v>28.05</v>
      </c>
      <c r="G716" s="117">
        <v>28.25</v>
      </c>
      <c r="H716" s="117">
        <v>28.3</v>
      </c>
      <c r="I716" s="117">
        <v>53299</v>
      </c>
      <c r="J716" s="117">
        <v>1505484.85</v>
      </c>
      <c r="K716" s="119">
        <v>43227</v>
      </c>
      <c r="L716" s="117">
        <v>312</v>
      </c>
      <c r="M716" s="117" t="s">
        <v>1178</v>
      </c>
      <c r="N716" s="117"/>
    </row>
    <row r="717" spans="1:14">
      <c r="A717" s="117" t="s">
        <v>1179</v>
      </c>
      <c r="B717" s="117" t="s">
        <v>395</v>
      </c>
      <c r="C717" s="117">
        <v>425.65</v>
      </c>
      <c r="D717" s="117">
        <v>431.2</v>
      </c>
      <c r="E717" s="117">
        <v>422</v>
      </c>
      <c r="F717" s="117">
        <v>427.6</v>
      </c>
      <c r="G717" s="117">
        <v>426.2</v>
      </c>
      <c r="H717" s="117">
        <v>425.65</v>
      </c>
      <c r="I717" s="117">
        <v>103015</v>
      </c>
      <c r="J717" s="117">
        <v>44021861.549999997</v>
      </c>
      <c r="K717" s="119">
        <v>43227</v>
      </c>
      <c r="L717" s="117">
        <v>4368</v>
      </c>
      <c r="M717" s="117" t="s">
        <v>1180</v>
      </c>
      <c r="N717" s="117"/>
    </row>
    <row r="718" spans="1:14">
      <c r="A718" s="117" t="s">
        <v>2991</v>
      </c>
      <c r="B718" s="117" t="s">
        <v>395</v>
      </c>
      <c r="C718" s="117">
        <v>63.4</v>
      </c>
      <c r="D718" s="117">
        <v>64.7</v>
      </c>
      <c r="E718" s="117">
        <v>60.35</v>
      </c>
      <c r="F718" s="117">
        <v>60.65</v>
      </c>
      <c r="G718" s="117">
        <v>60.6</v>
      </c>
      <c r="H718" s="117">
        <v>62.2</v>
      </c>
      <c r="I718" s="117">
        <v>334414</v>
      </c>
      <c r="J718" s="117">
        <v>20825525.899999999</v>
      </c>
      <c r="K718" s="119">
        <v>43227</v>
      </c>
      <c r="L718" s="117">
        <v>2149</v>
      </c>
      <c r="M718" s="117" t="s">
        <v>2992</v>
      </c>
      <c r="N718" s="117"/>
    </row>
    <row r="719" spans="1:14">
      <c r="A719" s="117" t="s">
        <v>1181</v>
      </c>
      <c r="B719" s="117" t="s">
        <v>395</v>
      </c>
      <c r="C719" s="117">
        <v>39.700000000000003</v>
      </c>
      <c r="D719" s="117">
        <v>41.7</v>
      </c>
      <c r="E719" s="117">
        <v>39.700000000000003</v>
      </c>
      <c r="F719" s="117">
        <v>40.549999999999997</v>
      </c>
      <c r="G719" s="117">
        <v>40.700000000000003</v>
      </c>
      <c r="H719" s="117">
        <v>39.700000000000003</v>
      </c>
      <c r="I719" s="117">
        <v>4326</v>
      </c>
      <c r="J719" s="117">
        <v>175926.2</v>
      </c>
      <c r="K719" s="119">
        <v>43227</v>
      </c>
      <c r="L719" s="117">
        <v>106</v>
      </c>
      <c r="M719" s="117" t="s">
        <v>1182</v>
      </c>
      <c r="N719" s="117"/>
    </row>
    <row r="720" spans="1:14">
      <c r="A720" s="117" t="s">
        <v>1183</v>
      </c>
      <c r="B720" s="117" t="s">
        <v>395</v>
      </c>
      <c r="C720" s="117">
        <v>117.1</v>
      </c>
      <c r="D720" s="117">
        <v>117.9</v>
      </c>
      <c r="E720" s="117">
        <v>116.35</v>
      </c>
      <c r="F720" s="117">
        <v>116.9</v>
      </c>
      <c r="G720" s="117">
        <v>117.6</v>
      </c>
      <c r="H720" s="117">
        <v>116.55</v>
      </c>
      <c r="I720" s="117">
        <v>104439</v>
      </c>
      <c r="J720" s="117">
        <v>12219129.949999999</v>
      </c>
      <c r="K720" s="119">
        <v>43227</v>
      </c>
      <c r="L720" s="117">
        <v>1340</v>
      </c>
      <c r="M720" s="117" t="s">
        <v>1184</v>
      </c>
      <c r="N720" s="117"/>
    </row>
    <row r="721" spans="1:14">
      <c r="A721" s="117" t="s">
        <v>2765</v>
      </c>
      <c r="B721" s="117" t="s">
        <v>395</v>
      </c>
      <c r="C721" s="117">
        <v>810</v>
      </c>
      <c r="D721" s="117">
        <v>835.95</v>
      </c>
      <c r="E721" s="117">
        <v>803.95</v>
      </c>
      <c r="F721" s="117">
        <v>815.15</v>
      </c>
      <c r="G721" s="117">
        <v>811</v>
      </c>
      <c r="H721" s="117">
        <v>809.65</v>
      </c>
      <c r="I721" s="117">
        <v>39063</v>
      </c>
      <c r="J721" s="117">
        <v>31844053.449999999</v>
      </c>
      <c r="K721" s="119">
        <v>43227</v>
      </c>
      <c r="L721" s="117">
        <v>2828</v>
      </c>
      <c r="M721" s="117" t="s">
        <v>2766</v>
      </c>
      <c r="N721" s="117"/>
    </row>
    <row r="722" spans="1:14">
      <c r="A722" s="117" t="s">
        <v>3346</v>
      </c>
      <c r="B722" s="117" t="s">
        <v>395</v>
      </c>
      <c r="C722" s="117">
        <v>46</v>
      </c>
      <c r="D722" s="117">
        <v>46</v>
      </c>
      <c r="E722" s="117">
        <v>45.9</v>
      </c>
      <c r="F722" s="117">
        <v>45.9</v>
      </c>
      <c r="G722" s="117">
        <v>45.9</v>
      </c>
      <c r="H722" s="117">
        <v>46.9</v>
      </c>
      <c r="I722" s="117">
        <v>650</v>
      </c>
      <c r="J722" s="117">
        <v>29845</v>
      </c>
      <c r="K722" s="119">
        <v>43227</v>
      </c>
      <c r="L722" s="117">
        <v>5</v>
      </c>
      <c r="M722" s="117" t="s">
        <v>3347</v>
      </c>
      <c r="N722" s="117"/>
    </row>
    <row r="723" spans="1:14">
      <c r="A723" s="117" t="s">
        <v>2993</v>
      </c>
      <c r="B723" s="117" t="s">
        <v>395</v>
      </c>
      <c r="C723" s="117">
        <v>17.600000000000001</v>
      </c>
      <c r="D723" s="117">
        <v>17.600000000000001</v>
      </c>
      <c r="E723" s="117">
        <v>17.600000000000001</v>
      </c>
      <c r="F723" s="117">
        <v>17.600000000000001</v>
      </c>
      <c r="G723" s="117">
        <v>17.600000000000001</v>
      </c>
      <c r="H723" s="117">
        <v>16.8</v>
      </c>
      <c r="I723" s="117">
        <v>11</v>
      </c>
      <c r="J723" s="117">
        <v>193.6</v>
      </c>
      <c r="K723" s="119">
        <v>43227</v>
      </c>
      <c r="L723" s="117">
        <v>1</v>
      </c>
      <c r="M723" s="117" t="s">
        <v>2994</v>
      </c>
      <c r="N723" s="117"/>
    </row>
    <row r="724" spans="1:14">
      <c r="A724" s="117" t="s">
        <v>1185</v>
      </c>
      <c r="B724" s="117" t="s">
        <v>395</v>
      </c>
      <c r="C724" s="117">
        <v>2570</v>
      </c>
      <c r="D724" s="117">
        <v>2570</v>
      </c>
      <c r="E724" s="117">
        <v>2483.1999999999998</v>
      </c>
      <c r="F724" s="117">
        <v>2546.4</v>
      </c>
      <c r="G724" s="117">
        <v>2549</v>
      </c>
      <c r="H724" s="117">
        <v>2537.25</v>
      </c>
      <c r="I724" s="117">
        <v>493</v>
      </c>
      <c r="J724" s="117">
        <v>1250407.45</v>
      </c>
      <c r="K724" s="119">
        <v>43227</v>
      </c>
      <c r="L724" s="117">
        <v>122</v>
      </c>
      <c r="M724" s="117" t="s">
        <v>1186</v>
      </c>
      <c r="N724" s="117"/>
    </row>
    <row r="725" spans="1:14">
      <c r="A725" s="117" t="s">
        <v>2767</v>
      </c>
      <c r="B725" s="117" t="s">
        <v>395</v>
      </c>
      <c r="C725" s="117">
        <v>83.4</v>
      </c>
      <c r="D725" s="117">
        <v>86</v>
      </c>
      <c r="E725" s="117">
        <v>83.3</v>
      </c>
      <c r="F725" s="117">
        <v>85</v>
      </c>
      <c r="G725" s="117">
        <v>84.7</v>
      </c>
      <c r="H725" s="117">
        <v>84</v>
      </c>
      <c r="I725" s="117">
        <v>7428</v>
      </c>
      <c r="J725" s="117">
        <v>630886.25</v>
      </c>
      <c r="K725" s="119">
        <v>43227</v>
      </c>
      <c r="L725" s="117">
        <v>208</v>
      </c>
      <c r="M725" s="117" t="s">
        <v>2768</v>
      </c>
      <c r="N725" s="117"/>
    </row>
    <row r="726" spans="1:14">
      <c r="A726" s="117" t="s">
        <v>3348</v>
      </c>
      <c r="B726" s="117" t="s">
        <v>395</v>
      </c>
      <c r="C726" s="117">
        <v>1210.5</v>
      </c>
      <c r="D726" s="117">
        <v>1229.95</v>
      </c>
      <c r="E726" s="117">
        <v>1190</v>
      </c>
      <c r="F726" s="117">
        <v>1220.5999999999999</v>
      </c>
      <c r="G726" s="117">
        <v>1229</v>
      </c>
      <c r="H726" s="117">
        <v>1218.0999999999999</v>
      </c>
      <c r="I726" s="117">
        <v>3060</v>
      </c>
      <c r="J726" s="117">
        <v>3708400.2</v>
      </c>
      <c r="K726" s="119">
        <v>43227</v>
      </c>
      <c r="L726" s="117">
        <v>187</v>
      </c>
      <c r="M726" s="117" t="s">
        <v>3349</v>
      </c>
      <c r="N726" s="117"/>
    </row>
    <row r="727" spans="1:14">
      <c r="A727" s="117" t="s">
        <v>2412</v>
      </c>
      <c r="B727" s="117" t="s">
        <v>395</v>
      </c>
      <c r="C727" s="117">
        <v>238.05</v>
      </c>
      <c r="D727" s="117">
        <v>239.95</v>
      </c>
      <c r="E727" s="117">
        <v>233</v>
      </c>
      <c r="F727" s="117">
        <v>234.85</v>
      </c>
      <c r="G727" s="117">
        <v>234</v>
      </c>
      <c r="H727" s="117">
        <v>234.65</v>
      </c>
      <c r="I727" s="117">
        <v>21010</v>
      </c>
      <c r="J727" s="117">
        <v>4966174.25</v>
      </c>
      <c r="K727" s="119">
        <v>43227</v>
      </c>
      <c r="L727" s="117">
        <v>938</v>
      </c>
      <c r="M727" s="117" t="s">
        <v>2413</v>
      </c>
      <c r="N727" s="117"/>
    </row>
    <row r="728" spans="1:14">
      <c r="A728" s="117" t="s">
        <v>1187</v>
      </c>
      <c r="B728" s="117" t="s">
        <v>395</v>
      </c>
      <c r="C728" s="117">
        <v>414</v>
      </c>
      <c r="D728" s="117">
        <v>418</v>
      </c>
      <c r="E728" s="117">
        <v>406.3</v>
      </c>
      <c r="F728" s="117">
        <v>409</v>
      </c>
      <c r="G728" s="117">
        <v>409.3</v>
      </c>
      <c r="H728" s="117">
        <v>412.95</v>
      </c>
      <c r="I728" s="117">
        <v>115111</v>
      </c>
      <c r="J728" s="117">
        <v>47377018.700000003</v>
      </c>
      <c r="K728" s="119">
        <v>43227</v>
      </c>
      <c r="L728" s="117">
        <v>2656</v>
      </c>
      <c r="M728" s="117" t="s">
        <v>1188</v>
      </c>
      <c r="N728" s="117"/>
    </row>
    <row r="729" spans="1:14">
      <c r="A729" s="117" t="s">
        <v>1189</v>
      </c>
      <c r="B729" s="117" t="s">
        <v>395</v>
      </c>
      <c r="C729" s="117">
        <v>276.75</v>
      </c>
      <c r="D729" s="117">
        <v>282.5</v>
      </c>
      <c r="E729" s="117">
        <v>276</v>
      </c>
      <c r="F729" s="117">
        <v>276.39999999999998</v>
      </c>
      <c r="G729" s="117">
        <v>276</v>
      </c>
      <c r="H729" s="117">
        <v>276.39999999999998</v>
      </c>
      <c r="I729" s="117">
        <v>9595</v>
      </c>
      <c r="J729" s="117">
        <v>2664969.35</v>
      </c>
      <c r="K729" s="119">
        <v>43227</v>
      </c>
      <c r="L729" s="117">
        <v>423</v>
      </c>
      <c r="M729" s="117" t="s">
        <v>1190</v>
      </c>
      <c r="N729" s="117"/>
    </row>
    <row r="730" spans="1:14">
      <c r="A730" s="117" t="s">
        <v>1191</v>
      </c>
      <c r="B730" s="117" t="s">
        <v>395</v>
      </c>
      <c r="C730" s="117">
        <v>327</v>
      </c>
      <c r="D730" s="117">
        <v>331</v>
      </c>
      <c r="E730" s="117">
        <v>322</v>
      </c>
      <c r="F730" s="117">
        <v>323.25</v>
      </c>
      <c r="G730" s="117">
        <v>323.2</v>
      </c>
      <c r="H730" s="117">
        <v>324.89999999999998</v>
      </c>
      <c r="I730" s="117">
        <v>5400</v>
      </c>
      <c r="J730" s="117">
        <v>1755064.95</v>
      </c>
      <c r="K730" s="119">
        <v>43227</v>
      </c>
      <c r="L730" s="117">
        <v>327</v>
      </c>
      <c r="M730" s="117" t="s">
        <v>1192</v>
      </c>
      <c r="N730" s="117"/>
    </row>
    <row r="731" spans="1:14">
      <c r="A731" s="117" t="s">
        <v>1193</v>
      </c>
      <c r="B731" s="117" t="s">
        <v>395</v>
      </c>
      <c r="C731" s="117">
        <v>1287.95</v>
      </c>
      <c r="D731" s="117">
        <v>1309.2</v>
      </c>
      <c r="E731" s="117">
        <v>1270.05</v>
      </c>
      <c r="F731" s="117">
        <v>1287.0999999999999</v>
      </c>
      <c r="G731" s="117">
        <v>1285</v>
      </c>
      <c r="H731" s="117">
        <v>1286.0999999999999</v>
      </c>
      <c r="I731" s="117">
        <v>165</v>
      </c>
      <c r="J731" s="117">
        <v>212553.4</v>
      </c>
      <c r="K731" s="119">
        <v>43227</v>
      </c>
      <c r="L731" s="117">
        <v>39</v>
      </c>
      <c r="M731" s="117" t="s">
        <v>1194</v>
      </c>
      <c r="N731" s="117"/>
    </row>
    <row r="732" spans="1:14">
      <c r="A732" s="117" t="s">
        <v>1195</v>
      </c>
      <c r="B732" s="117" t="s">
        <v>395</v>
      </c>
      <c r="C732" s="117">
        <v>235.7</v>
      </c>
      <c r="D732" s="117">
        <v>237.95</v>
      </c>
      <c r="E732" s="117">
        <v>232.55</v>
      </c>
      <c r="F732" s="117">
        <v>234.7</v>
      </c>
      <c r="G732" s="117">
        <v>235</v>
      </c>
      <c r="H732" s="117">
        <v>234.95</v>
      </c>
      <c r="I732" s="117">
        <v>31684</v>
      </c>
      <c r="J732" s="117">
        <v>7453974.5999999996</v>
      </c>
      <c r="K732" s="119">
        <v>43227</v>
      </c>
      <c r="L732" s="117">
        <v>1677</v>
      </c>
      <c r="M732" s="117" t="s">
        <v>1196</v>
      </c>
      <c r="N732" s="117"/>
    </row>
    <row r="733" spans="1:14">
      <c r="A733" s="117" t="s">
        <v>2825</v>
      </c>
      <c r="B733" s="117" t="s">
        <v>395</v>
      </c>
      <c r="C733" s="117">
        <v>1534.2</v>
      </c>
      <c r="D733" s="117">
        <v>1534.2</v>
      </c>
      <c r="E733" s="117">
        <v>1502</v>
      </c>
      <c r="F733" s="117">
        <v>1505.7</v>
      </c>
      <c r="G733" s="117">
        <v>1502</v>
      </c>
      <c r="H733" s="117">
        <v>1516.1</v>
      </c>
      <c r="I733" s="117">
        <v>614</v>
      </c>
      <c r="J733" s="117">
        <v>926780.05</v>
      </c>
      <c r="K733" s="119">
        <v>43227</v>
      </c>
      <c r="L733" s="117">
        <v>77</v>
      </c>
      <c r="M733" s="117" t="s">
        <v>2826</v>
      </c>
      <c r="N733" s="117"/>
    </row>
    <row r="734" spans="1:14">
      <c r="A734" s="117" t="s">
        <v>1197</v>
      </c>
      <c r="B734" s="117" t="s">
        <v>395</v>
      </c>
      <c r="C734" s="117">
        <v>10.9</v>
      </c>
      <c r="D734" s="117">
        <v>11.2</v>
      </c>
      <c r="E734" s="117">
        <v>10.7</v>
      </c>
      <c r="F734" s="117">
        <v>10.8</v>
      </c>
      <c r="G734" s="117">
        <v>10.8</v>
      </c>
      <c r="H734" s="117">
        <v>10.95</v>
      </c>
      <c r="I734" s="117">
        <v>135874</v>
      </c>
      <c r="J734" s="117">
        <v>1476636.8</v>
      </c>
      <c r="K734" s="119">
        <v>43227</v>
      </c>
      <c r="L734" s="117">
        <v>420</v>
      </c>
      <c r="M734" s="117" t="s">
        <v>1198</v>
      </c>
      <c r="N734" s="117"/>
    </row>
    <row r="735" spans="1:14">
      <c r="A735" s="117" t="s">
        <v>1199</v>
      </c>
      <c r="B735" s="117" t="s">
        <v>395</v>
      </c>
      <c r="C735" s="117">
        <v>322.3</v>
      </c>
      <c r="D735" s="117">
        <v>325</v>
      </c>
      <c r="E735" s="117">
        <v>316.8</v>
      </c>
      <c r="F735" s="117">
        <v>324</v>
      </c>
      <c r="G735" s="117">
        <v>324.89999999999998</v>
      </c>
      <c r="H735" s="117">
        <v>318.45</v>
      </c>
      <c r="I735" s="117">
        <v>81438</v>
      </c>
      <c r="J735" s="117">
        <v>26202821.25</v>
      </c>
      <c r="K735" s="119">
        <v>43227</v>
      </c>
      <c r="L735" s="117">
        <v>3190</v>
      </c>
      <c r="M735" s="117" t="s">
        <v>2305</v>
      </c>
      <c r="N735" s="117"/>
    </row>
    <row r="736" spans="1:14">
      <c r="A736" s="117" t="s">
        <v>1200</v>
      </c>
      <c r="B736" s="117" t="s">
        <v>395</v>
      </c>
      <c r="C736" s="117">
        <v>62.1</v>
      </c>
      <c r="D736" s="117">
        <v>64.2</v>
      </c>
      <c r="E736" s="117">
        <v>61</v>
      </c>
      <c r="F736" s="117">
        <v>63.4</v>
      </c>
      <c r="G736" s="117">
        <v>63.4</v>
      </c>
      <c r="H736" s="117">
        <v>61.6</v>
      </c>
      <c r="I736" s="117">
        <v>136474</v>
      </c>
      <c r="J736" s="117">
        <v>8620863.5999999996</v>
      </c>
      <c r="K736" s="119">
        <v>43227</v>
      </c>
      <c r="L736" s="117">
        <v>1543</v>
      </c>
      <c r="M736" s="117" t="s">
        <v>1201</v>
      </c>
      <c r="N736" s="117"/>
    </row>
    <row r="737" spans="1:14">
      <c r="A737" s="117" t="s">
        <v>1202</v>
      </c>
      <c r="B737" s="117" t="s">
        <v>395</v>
      </c>
      <c r="C737" s="117">
        <v>111.65</v>
      </c>
      <c r="D737" s="117">
        <v>118.8</v>
      </c>
      <c r="E737" s="117">
        <v>111.65</v>
      </c>
      <c r="F737" s="117">
        <v>115.95</v>
      </c>
      <c r="G737" s="117">
        <v>115.5</v>
      </c>
      <c r="H737" s="117">
        <v>113.25</v>
      </c>
      <c r="I737" s="117">
        <v>55697</v>
      </c>
      <c r="J737" s="117">
        <v>6499285.1500000004</v>
      </c>
      <c r="K737" s="119">
        <v>43227</v>
      </c>
      <c r="L737" s="117">
        <v>844</v>
      </c>
      <c r="M737" s="117" t="s">
        <v>1203</v>
      </c>
      <c r="N737" s="117"/>
    </row>
    <row r="738" spans="1:14">
      <c r="A738" s="117" t="s">
        <v>1204</v>
      </c>
      <c r="B738" s="117" t="s">
        <v>395</v>
      </c>
      <c r="C738" s="117">
        <v>315.35000000000002</v>
      </c>
      <c r="D738" s="117">
        <v>318.39999999999998</v>
      </c>
      <c r="E738" s="117">
        <v>314</v>
      </c>
      <c r="F738" s="117">
        <v>315.14999999999998</v>
      </c>
      <c r="G738" s="117">
        <v>314.64999999999998</v>
      </c>
      <c r="H738" s="117">
        <v>315.64999999999998</v>
      </c>
      <c r="I738" s="117">
        <v>41427</v>
      </c>
      <c r="J738" s="117">
        <v>13073878.550000001</v>
      </c>
      <c r="K738" s="119">
        <v>43227</v>
      </c>
      <c r="L738" s="117">
        <v>1078</v>
      </c>
      <c r="M738" s="117" t="s">
        <v>1205</v>
      </c>
      <c r="N738" s="117"/>
    </row>
    <row r="739" spans="1:14">
      <c r="A739" s="117" t="s">
        <v>1206</v>
      </c>
      <c r="B739" s="117" t="s">
        <v>395</v>
      </c>
      <c r="C739" s="117">
        <v>65.599999999999994</v>
      </c>
      <c r="D739" s="117">
        <v>67.7</v>
      </c>
      <c r="E739" s="117">
        <v>65.55</v>
      </c>
      <c r="F739" s="117">
        <v>66.349999999999994</v>
      </c>
      <c r="G739" s="117">
        <v>66.25</v>
      </c>
      <c r="H739" s="117">
        <v>65.75</v>
      </c>
      <c r="I739" s="117">
        <v>103108</v>
      </c>
      <c r="J739" s="117">
        <v>6843401.8499999996</v>
      </c>
      <c r="K739" s="119">
        <v>43227</v>
      </c>
      <c r="L739" s="117">
        <v>1335</v>
      </c>
      <c r="M739" s="117" t="s">
        <v>1207</v>
      </c>
      <c r="N739" s="117"/>
    </row>
    <row r="740" spans="1:14">
      <c r="A740" s="117" t="s">
        <v>107</v>
      </c>
      <c r="B740" s="117" t="s">
        <v>395</v>
      </c>
      <c r="C740" s="117">
        <v>1235</v>
      </c>
      <c r="D740" s="117">
        <v>1248.7</v>
      </c>
      <c r="E740" s="117">
        <v>1229.4000000000001</v>
      </c>
      <c r="F740" s="117">
        <v>1245.05</v>
      </c>
      <c r="G740" s="117">
        <v>1242.8499999999999</v>
      </c>
      <c r="H740" s="117">
        <v>1233.45</v>
      </c>
      <c r="I740" s="117">
        <v>2305468</v>
      </c>
      <c r="J740" s="117">
        <v>2859171726.5999999</v>
      </c>
      <c r="K740" s="119">
        <v>43227</v>
      </c>
      <c r="L740" s="117">
        <v>65841</v>
      </c>
      <c r="M740" s="117" t="s">
        <v>1208</v>
      </c>
      <c r="N740" s="117"/>
    </row>
    <row r="741" spans="1:14">
      <c r="A741" s="117" t="s">
        <v>1209</v>
      </c>
      <c r="B741" s="117" t="s">
        <v>395</v>
      </c>
      <c r="C741" s="117">
        <v>262.23</v>
      </c>
      <c r="D741" s="117">
        <v>264.04000000000002</v>
      </c>
      <c r="E741" s="117">
        <v>262.23</v>
      </c>
      <c r="F741" s="117">
        <v>263.7</v>
      </c>
      <c r="G741" s="117">
        <v>264</v>
      </c>
      <c r="H741" s="117">
        <v>261.77999999999997</v>
      </c>
      <c r="I741" s="117">
        <v>4989</v>
      </c>
      <c r="J741" s="117">
        <v>1311151.8799999999</v>
      </c>
      <c r="K741" s="119">
        <v>43227</v>
      </c>
      <c r="L741" s="117">
        <v>74</v>
      </c>
      <c r="M741" s="117" t="s">
        <v>1210</v>
      </c>
      <c r="N741" s="117"/>
    </row>
    <row r="742" spans="1:14">
      <c r="A742" s="117" t="s">
        <v>2687</v>
      </c>
      <c r="B742" s="117" t="s">
        <v>395</v>
      </c>
      <c r="C742" s="117">
        <v>272.7</v>
      </c>
      <c r="D742" s="117">
        <v>276.7</v>
      </c>
      <c r="E742" s="117">
        <v>272.7</v>
      </c>
      <c r="F742" s="117">
        <v>274.35000000000002</v>
      </c>
      <c r="G742" s="117">
        <v>273.60000000000002</v>
      </c>
      <c r="H742" s="117">
        <v>272.7</v>
      </c>
      <c r="I742" s="117">
        <v>17359</v>
      </c>
      <c r="J742" s="117">
        <v>4761349</v>
      </c>
      <c r="K742" s="119">
        <v>43227</v>
      </c>
      <c r="L742" s="117">
        <v>384</v>
      </c>
      <c r="M742" s="117" t="s">
        <v>2688</v>
      </c>
      <c r="N742" s="117"/>
    </row>
    <row r="743" spans="1:14">
      <c r="A743" s="117" t="s">
        <v>1211</v>
      </c>
      <c r="B743" s="117" t="s">
        <v>395</v>
      </c>
      <c r="C743" s="117">
        <v>110.6</v>
      </c>
      <c r="D743" s="117">
        <v>110.6</v>
      </c>
      <c r="E743" s="117">
        <v>104.5</v>
      </c>
      <c r="F743" s="117">
        <v>108.46</v>
      </c>
      <c r="G743" s="117">
        <v>108.6</v>
      </c>
      <c r="H743" s="117">
        <v>107.75</v>
      </c>
      <c r="I743" s="117">
        <v>54559</v>
      </c>
      <c r="J743" s="117">
        <v>5919172.6699999999</v>
      </c>
      <c r="K743" s="119">
        <v>43227</v>
      </c>
      <c r="L743" s="117">
        <v>250</v>
      </c>
      <c r="M743" s="117" t="s">
        <v>2505</v>
      </c>
      <c r="N743" s="117"/>
    </row>
    <row r="744" spans="1:14">
      <c r="A744" s="117" t="s">
        <v>2843</v>
      </c>
      <c r="B744" s="117" t="s">
        <v>395</v>
      </c>
      <c r="C744" s="117">
        <v>49</v>
      </c>
      <c r="D744" s="117">
        <v>49</v>
      </c>
      <c r="E744" s="117">
        <v>49</v>
      </c>
      <c r="F744" s="117">
        <v>49</v>
      </c>
      <c r="G744" s="117">
        <v>49</v>
      </c>
      <c r="H744" s="117">
        <v>49.5</v>
      </c>
      <c r="I744" s="117">
        <v>920</v>
      </c>
      <c r="J744" s="117">
        <v>45080</v>
      </c>
      <c r="K744" s="119">
        <v>43227</v>
      </c>
      <c r="L744" s="117">
        <v>8</v>
      </c>
      <c r="M744" s="117" t="s">
        <v>2844</v>
      </c>
      <c r="N744" s="117"/>
    </row>
    <row r="745" spans="1:14">
      <c r="A745" s="117" t="s">
        <v>1212</v>
      </c>
      <c r="B745" s="117" t="s">
        <v>395</v>
      </c>
      <c r="C745" s="117">
        <v>280</v>
      </c>
      <c r="D745" s="117">
        <v>287</v>
      </c>
      <c r="E745" s="117">
        <v>280</v>
      </c>
      <c r="F745" s="117">
        <v>285.88</v>
      </c>
      <c r="G745" s="117">
        <v>284.05</v>
      </c>
      <c r="H745" s="117">
        <v>279.5</v>
      </c>
      <c r="I745" s="117">
        <v>2448</v>
      </c>
      <c r="J745" s="117">
        <v>694518.33</v>
      </c>
      <c r="K745" s="119">
        <v>43227</v>
      </c>
      <c r="L745" s="117">
        <v>75</v>
      </c>
      <c r="M745" s="117" t="s">
        <v>1213</v>
      </c>
      <c r="N745" s="117"/>
    </row>
    <row r="746" spans="1:14">
      <c r="A746" s="117" t="s">
        <v>1214</v>
      </c>
      <c r="B746" s="117" t="s">
        <v>395</v>
      </c>
      <c r="C746" s="117">
        <v>12</v>
      </c>
      <c r="D746" s="117">
        <v>12.1</v>
      </c>
      <c r="E746" s="117">
        <v>11.65</v>
      </c>
      <c r="F746" s="117">
        <v>11.9</v>
      </c>
      <c r="G746" s="117">
        <v>12</v>
      </c>
      <c r="H746" s="117">
        <v>12</v>
      </c>
      <c r="I746" s="117">
        <v>48506</v>
      </c>
      <c r="J746" s="117">
        <v>573577.15</v>
      </c>
      <c r="K746" s="119">
        <v>43227</v>
      </c>
      <c r="L746" s="117">
        <v>151</v>
      </c>
      <c r="M746" s="117" t="s">
        <v>1215</v>
      </c>
      <c r="N746" s="117"/>
    </row>
    <row r="747" spans="1:14">
      <c r="A747" s="117" t="s">
        <v>1216</v>
      </c>
      <c r="B747" s="117" t="s">
        <v>395</v>
      </c>
      <c r="C747" s="117">
        <v>31.5</v>
      </c>
      <c r="D747" s="117">
        <v>31.9</v>
      </c>
      <c r="E747" s="117">
        <v>29.9</v>
      </c>
      <c r="F747" s="117">
        <v>30.35</v>
      </c>
      <c r="G747" s="117">
        <v>30</v>
      </c>
      <c r="H747" s="117">
        <v>31.5</v>
      </c>
      <c r="I747" s="117">
        <v>187465</v>
      </c>
      <c r="J747" s="117">
        <v>5676299.6500000004</v>
      </c>
      <c r="K747" s="119">
        <v>43227</v>
      </c>
      <c r="L747" s="117">
        <v>581</v>
      </c>
      <c r="M747" s="117" t="s">
        <v>1217</v>
      </c>
      <c r="N747" s="117"/>
    </row>
    <row r="748" spans="1:14">
      <c r="A748" s="117" t="s">
        <v>1218</v>
      </c>
      <c r="B748" s="117" t="s">
        <v>395</v>
      </c>
      <c r="C748" s="117">
        <v>153.94999999999999</v>
      </c>
      <c r="D748" s="117">
        <v>156.5</v>
      </c>
      <c r="E748" s="117">
        <v>147.35</v>
      </c>
      <c r="F748" s="117">
        <v>154.15</v>
      </c>
      <c r="G748" s="117">
        <v>156.5</v>
      </c>
      <c r="H748" s="117">
        <v>151.85</v>
      </c>
      <c r="I748" s="117">
        <v>5463</v>
      </c>
      <c r="J748" s="117">
        <v>834158.55</v>
      </c>
      <c r="K748" s="119">
        <v>43227</v>
      </c>
      <c r="L748" s="117">
        <v>281</v>
      </c>
      <c r="M748" s="117" t="s">
        <v>1219</v>
      </c>
      <c r="N748" s="117"/>
    </row>
    <row r="749" spans="1:14">
      <c r="A749" s="117" t="s">
        <v>203</v>
      </c>
      <c r="B749" s="117" t="s">
        <v>395</v>
      </c>
      <c r="C749" s="117">
        <v>255</v>
      </c>
      <c r="D749" s="117">
        <v>256</v>
      </c>
      <c r="E749" s="117">
        <v>249.7</v>
      </c>
      <c r="F749" s="117">
        <v>252.3</v>
      </c>
      <c r="G749" s="117">
        <v>252.05</v>
      </c>
      <c r="H749" s="117">
        <v>251.9</v>
      </c>
      <c r="I749" s="117">
        <v>989181</v>
      </c>
      <c r="J749" s="117">
        <v>250046558.5</v>
      </c>
      <c r="K749" s="119">
        <v>43227</v>
      </c>
      <c r="L749" s="117">
        <v>11971</v>
      </c>
      <c r="M749" s="117" t="s">
        <v>1220</v>
      </c>
      <c r="N749" s="117"/>
    </row>
    <row r="750" spans="1:14">
      <c r="A750" s="117" t="s">
        <v>1221</v>
      </c>
      <c r="B750" s="117" t="s">
        <v>395</v>
      </c>
      <c r="C750" s="117">
        <v>672.45</v>
      </c>
      <c r="D750" s="117">
        <v>672.45</v>
      </c>
      <c r="E750" s="117">
        <v>652.04999999999995</v>
      </c>
      <c r="F750" s="117">
        <v>665.15</v>
      </c>
      <c r="G750" s="117">
        <v>667</v>
      </c>
      <c r="H750" s="117">
        <v>672.95</v>
      </c>
      <c r="I750" s="117">
        <v>10127</v>
      </c>
      <c r="J750" s="117">
        <v>6709087.3499999996</v>
      </c>
      <c r="K750" s="119">
        <v>43227</v>
      </c>
      <c r="L750" s="117">
        <v>799</v>
      </c>
      <c r="M750" s="117" t="s">
        <v>2265</v>
      </c>
      <c r="N750" s="117"/>
    </row>
    <row r="751" spans="1:14">
      <c r="A751" s="117" t="s">
        <v>1222</v>
      </c>
      <c r="B751" s="117" t="s">
        <v>395</v>
      </c>
      <c r="C751" s="117">
        <v>439</v>
      </c>
      <c r="D751" s="117">
        <v>487.9</v>
      </c>
      <c r="E751" s="117">
        <v>430.1</v>
      </c>
      <c r="F751" s="117">
        <v>477.4</v>
      </c>
      <c r="G751" s="117">
        <v>475.5</v>
      </c>
      <c r="H751" s="117">
        <v>437.4</v>
      </c>
      <c r="I751" s="117">
        <v>960579</v>
      </c>
      <c r="J751" s="117">
        <v>441067693.30000001</v>
      </c>
      <c r="K751" s="119">
        <v>43227</v>
      </c>
      <c r="L751" s="117">
        <v>11818</v>
      </c>
      <c r="M751" s="117" t="s">
        <v>1223</v>
      </c>
      <c r="N751" s="117"/>
    </row>
    <row r="752" spans="1:14">
      <c r="A752" s="117" t="s">
        <v>2441</v>
      </c>
      <c r="B752" s="117" t="s">
        <v>395</v>
      </c>
      <c r="C752" s="117">
        <v>101.6</v>
      </c>
      <c r="D752" s="117">
        <v>101.8</v>
      </c>
      <c r="E752" s="117">
        <v>100.5</v>
      </c>
      <c r="F752" s="117">
        <v>100.95</v>
      </c>
      <c r="G752" s="117">
        <v>100.65</v>
      </c>
      <c r="H752" s="117">
        <v>100.9</v>
      </c>
      <c r="I752" s="117">
        <v>95941</v>
      </c>
      <c r="J752" s="117">
        <v>9693700.0500000007</v>
      </c>
      <c r="K752" s="119">
        <v>43227</v>
      </c>
      <c r="L752" s="117">
        <v>1213</v>
      </c>
      <c r="M752" s="117" t="s">
        <v>2442</v>
      </c>
      <c r="N752" s="117"/>
    </row>
    <row r="753" spans="1:14">
      <c r="A753" s="117" t="s">
        <v>1224</v>
      </c>
      <c r="B753" s="117" t="s">
        <v>395</v>
      </c>
      <c r="C753" s="117">
        <v>840</v>
      </c>
      <c r="D753" s="117">
        <v>840</v>
      </c>
      <c r="E753" s="117">
        <v>816.15</v>
      </c>
      <c r="F753" s="117">
        <v>819.65</v>
      </c>
      <c r="G753" s="117">
        <v>818</v>
      </c>
      <c r="H753" s="117">
        <v>830.05</v>
      </c>
      <c r="I753" s="117">
        <v>4001</v>
      </c>
      <c r="J753" s="117">
        <v>3311259.15</v>
      </c>
      <c r="K753" s="119">
        <v>43227</v>
      </c>
      <c r="L753" s="117">
        <v>324</v>
      </c>
      <c r="M753" s="117" t="s">
        <v>1225</v>
      </c>
      <c r="N753" s="117"/>
    </row>
    <row r="754" spans="1:14">
      <c r="A754" s="117" t="s">
        <v>229</v>
      </c>
      <c r="B754" s="117" t="s">
        <v>395</v>
      </c>
      <c r="C754" s="117">
        <v>505.1</v>
      </c>
      <c r="D754" s="117">
        <v>517.15</v>
      </c>
      <c r="E754" s="117">
        <v>498.5</v>
      </c>
      <c r="F754" s="117">
        <v>514.79999999999995</v>
      </c>
      <c r="G754" s="117">
        <v>513</v>
      </c>
      <c r="H754" s="117">
        <v>502.5</v>
      </c>
      <c r="I754" s="117">
        <v>304661</v>
      </c>
      <c r="J754" s="117">
        <v>154844324.44999999</v>
      </c>
      <c r="K754" s="119">
        <v>43227</v>
      </c>
      <c r="L754" s="117">
        <v>11368</v>
      </c>
      <c r="M754" s="117" t="s">
        <v>1226</v>
      </c>
      <c r="N754" s="117"/>
    </row>
    <row r="755" spans="1:14">
      <c r="A755" s="117" t="s">
        <v>3350</v>
      </c>
      <c r="B755" s="117" t="s">
        <v>395</v>
      </c>
      <c r="C755" s="117">
        <v>6.25</v>
      </c>
      <c r="D755" s="117">
        <v>6.75</v>
      </c>
      <c r="E755" s="117">
        <v>6.15</v>
      </c>
      <c r="F755" s="117">
        <v>6.7</v>
      </c>
      <c r="G755" s="117">
        <v>6.75</v>
      </c>
      <c r="H755" s="117">
        <v>6.45</v>
      </c>
      <c r="I755" s="117">
        <v>3504192</v>
      </c>
      <c r="J755" s="117">
        <v>22223677.100000001</v>
      </c>
      <c r="K755" s="119">
        <v>43227</v>
      </c>
      <c r="L755" s="117">
        <v>1632</v>
      </c>
      <c r="M755" s="117" t="s">
        <v>3351</v>
      </c>
      <c r="N755" s="117"/>
    </row>
    <row r="756" spans="1:14">
      <c r="A756" s="117" t="s">
        <v>1227</v>
      </c>
      <c r="B756" s="117" t="s">
        <v>395</v>
      </c>
      <c r="C756" s="117">
        <v>312.64999999999998</v>
      </c>
      <c r="D756" s="117">
        <v>315.14999999999998</v>
      </c>
      <c r="E756" s="117">
        <v>306.8</v>
      </c>
      <c r="F756" s="117">
        <v>307.75</v>
      </c>
      <c r="G756" s="117">
        <v>308</v>
      </c>
      <c r="H756" s="117">
        <v>312.05</v>
      </c>
      <c r="I756" s="117">
        <v>35624</v>
      </c>
      <c r="J756" s="117">
        <v>11031614.75</v>
      </c>
      <c r="K756" s="119">
        <v>43227</v>
      </c>
      <c r="L756" s="117">
        <v>961</v>
      </c>
      <c r="M756" s="117" t="s">
        <v>1228</v>
      </c>
      <c r="N756" s="117"/>
    </row>
    <row r="757" spans="1:14">
      <c r="A757" s="117" t="s">
        <v>1229</v>
      </c>
      <c r="B757" s="117" t="s">
        <v>395</v>
      </c>
      <c r="C757" s="117">
        <v>132.44999999999999</v>
      </c>
      <c r="D757" s="117">
        <v>132.44999999999999</v>
      </c>
      <c r="E757" s="117">
        <v>128.55000000000001</v>
      </c>
      <c r="F757" s="117">
        <v>131.19999999999999</v>
      </c>
      <c r="G757" s="117">
        <v>132.30000000000001</v>
      </c>
      <c r="H757" s="117">
        <v>128.69999999999999</v>
      </c>
      <c r="I757" s="117">
        <v>1494</v>
      </c>
      <c r="J757" s="117">
        <v>195687.2</v>
      </c>
      <c r="K757" s="119">
        <v>43227</v>
      </c>
      <c r="L757" s="117">
        <v>29</v>
      </c>
      <c r="M757" s="117" t="s">
        <v>2179</v>
      </c>
      <c r="N757" s="117"/>
    </row>
    <row r="758" spans="1:14">
      <c r="A758" s="117" t="s">
        <v>108</v>
      </c>
      <c r="B758" s="117" t="s">
        <v>395</v>
      </c>
      <c r="C758" s="117">
        <v>119.25</v>
      </c>
      <c r="D758" s="117">
        <v>119.75</v>
      </c>
      <c r="E758" s="117">
        <v>117</v>
      </c>
      <c r="F758" s="117">
        <v>118.55</v>
      </c>
      <c r="G758" s="117">
        <v>118.7</v>
      </c>
      <c r="H758" s="117">
        <v>118.55</v>
      </c>
      <c r="I758" s="117">
        <v>1542456</v>
      </c>
      <c r="J758" s="117">
        <v>182896535.59999999</v>
      </c>
      <c r="K758" s="119">
        <v>43227</v>
      </c>
      <c r="L758" s="117">
        <v>7153</v>
      </c>
      <c r="M758" s="117" t="s">
        <v>1230</v>
      </c>
      <c r="N758" s="117"/>
    </row>
    <row r="759" spans="1:14">
      <c r="A759" s="117" t="s">
        <v>1231</v>
      </c>
      <c r="B759" s="117" t="s">
        <v>395</v>
      </c>
      <c r="C759" s="117">
        <v>51.75</v>
      </c>
      <c r="D759" s="117">
        <v>52.95</v>
      </c>
      <c r="E759" s="117">
        <v>50.5</v>
      </c>
      <c r="F759" s="117">
        <v>51.25</v>
      </c>
      <c r="G759" s="117">
        <v>51.05</v>
      </c>
      <c r="H759" s="117">
        <v>51.35</v>
      </c>
      <c r="I759" s="117">
        <v>4643919</v>
      </c>
      <c r="J759" s="117">
        <v>239230272.34999999</v>
      </c>
      <c r="K759" s="119">
        <v>43227</v>
      </c>
      <c r="L759" s="117">
        <v>11485</v>
      </c>
      <c r="M759" s="117" t="s">
        <v>1232</v>
      </c>
      <c r="N759" s="117"/>
    </row>
    <row r="760" spans="1:14">
      <c r="A760" s="117" t="s">
        <v>109</v>
      </c>
      <c r="B760" s="117" t="s">
        <v>395</v>
      </c>
      <c r="C760" s="117">
        <v>178.45</v>
      </c>
      <c r="D760" s="117">
        <v>179.6</v>
      </c>
      <c r="E760" s="117">
        <v>174.65</v>
      </c>
      <c r="F760" s="117">
        <v>177</v>
      </c>
      <c r="G760" s="117">
        <v>177.5</v>
      </c>
      <c r="H760" s="117">
        <v>176.35</v>
      </c>
      <c r="I760" s="117">
        <v>3498060</v>
      </c>
      <c r="J760" s="117">
        <v>618461037.20000005</v>
      </c>
      <c r="K760" s="119">
        <v>43227</v>
      </c>
      <c r="L760" s="117">
        <v>22553</v>
      </c>
      <c r="M760" s="117" t="s">
        <v>1233</v>
      </c>
      <c r="N760" s="117"/>
    </row>
    <row r="761" spans="1:14">
      <c r="A761" s="117" t="s">
        <v>3275</v>
      </c>
      <c r="B761" s="117" t="s">
        <v>395</v>
      </c>
      <c r="C761" s="117">
        <v>39.200000000000003</v>
      </c>
      <c r="D761" s="117">
        <v>39.5</v>
      </c>
      <c r="E761" s="117">
        <v>38</v>
      </c>
      <c r="F761" s="117">
        <v>39.299999999999997</v>
      </c>
      <c r="G761" s="117">
        <v>39.5</v>
      </c>
      <c r="H761" s="117">
        <v>40.1</v>
      </c>
      <c r="I761" s="117">
        <v>1541</v>
      </c>
      <c r="J761" s="117">
        <v>59785.25</v>
      </c>
      <c r="K761" s="119">
        <v>43227</v>
      </c>
      <c r="L761" s="117">
        <v>41</v>
      </c>
      <c r="M761" s="117" t="s">
        <v>3276</v>
      </c>
      <c r="N761" s="117"/>
    </row>
    <row r="762" spans="1:14">
      <c r="A762" s="117" t="s">
        <v>2995</v>
      </c>
      <c r="B762" s="117" t="s">
        <v>395</v>
      </c>
      <c r="C762" s="117">
        <v>16</v>
      </c>
      <c r="D762" s="117">
        <v>17.899999999999999</v>
      </c>
      <c r="E762" s="117">
        <v>16</v>
      </c>
      <c r="F762" s="117">
        <v>17.100000000000001</v>
      </c>
      <c r="G762" s="117">
        <v>17.05</v>
      </c>
      <c r="H762" s="117">
        <v>16.55</v>
      </c>
      <c r="I762" s="117">
        <v>78011</v>
      </c>
      <c r="J762" s="117">
        <v>1344818.5</v>
      </c>
      <c r="K762" s="119">
        <v>43227</v>
      </c>
      <c r="L762" s="117">
        <v>269</v>
      </c>
      <c r="M762" s="117" t="s">
        <v>2996</v>
      </c>
      <c r="N762" s="117"/>
    </row>
    <row r="763" spans="1:14">
      <c r="A763" s="117" t="s">
        <v>1234</v>
      </c>
      <c r="B763" s="117" t="s">
        <v>395</v>
      </c>
      <c r="C763" s="117">
        <v>95.45</v>
      </c>
      <c r="D763" s="117">
        <v>98.9</v>
      </c>
      <c r="E763" s="117">
        <v>93.8</v>
      </c>
      <c r="F763" s="117">
        <v>96.85</v>
      </c>
      <c r="G763" s="117">
        <v>96.35</v>
      </c>
      <c r="H763" s="117">
        <v>95.35</v>
      </c>
      <c r="I763" s="117">
        <v>465925</v>
      </c>
      <c r="J763" s="117">
        <v>44705500.25</v>
      </c>
      <c r="K763" s="119">
        <v>43227</v>
      </c>
      <c r="L763" s="117">
        <v>3086</v>
      </c>
      <c r="M763" s="117" t="s">
        <v>1235</v>
      </c>
      <c r="N763" s="117"/>
    </row>
    <row r="764" spans="1:14">
      <c r="A764" s="117" t="s">
        <v>1236</v>
      </c>
      <c r="B764" s="117" t="s">
        <v>395</v>
      </c>
      <c r="C764" s="117">
        <v>840</v>
      </c>
      <c r="D764" s="117">
        <v>840.4</v>
      </c>
      <c r="E764" s="117">
        <v>826.2</v>
      </c>
      <c r="F764" s="117">
        <v>833.95</v>
      </c>
      <c r="G764" s="117">
        <v>833</v>
      </c>
      <c r="H764" s="117">
        <v>838.2</v>
      </c>
      <c r="I764" s="117">
        <v>42001</v>
      </c>
      <c r="J764" s="117">
        <v>35006035.399999999</v>
      </c>
      <c r="K764" s="119">
        <v>43227</v>
      </c>
      <c r="L764" s="117">
        <v>3399</v>
      </c>
      <c r="M764" s="117" t="s">
        <v>1237</v>
      </c>
      <c r="N764" s="117"/>
    </row>
    <row r="765" spans="1:14">
      <c r="A765" s="117" t="s">
        <v>1238</v>
      </c>
      <c r="B765" s="117" t="s">
        <v>395</v>
      </c>
      <c r="C765" s="117">
        <v>75.900000000000006</v>
      </c>
      <c r="D765" s="117">
        <v>75.900000000000006</v>
      </c>
      <c r="E765" s="117">
        <v>72.150000000000006</v>
      </c>
      <c r="F765" s="117">
        <v>72.900000000000006</v>
      </c>
      <c r="G765" s="117">
        <v>72.599999999999994</v>
      </c>
      <c r="H765" s="117">
        <v>72.599999999999994</v>
      </c>
      <c r="I765" s="117">
        <v>18764</v>
      </c>
      <c r="J765" s="117">
        <v>1372284.65</v>
      </c>
      <c r="K765" s="119">
        <v>43227</v>
      </c>
      <c r="L765" s="117">
        <v>324</v>
      </c>
      <c r="M765" s="117" t="s">
        <v>1239</v>
      </c>
      <c r="N765" s="117"/>
    </row>
    <row r="766" spans="1:14">
      <c r="A766" s="117" t="s">
        <v>1240</v>
      </c>
      <c r="B766" s="117" t="s">
        <v>395</v>
      </c>
      <c r="C766" s="117">
        <v>277.55</v>
      </c>
      <c r="D766" s="117">
        <v>279</v>
      </c>
      <c r="E766" s="117">
        <v>271.39999999999998</v>
      </c>
      <c r="F766" s="117">
        <v>276.95</v>
      </c>
      <c r="G766" s="117">
        <v>278.64999999999998</v>
      </c>
      <c r="H766" s="117">
        <v>276.7</v>
      </c>
      <c r="I766" s="117">
        <v>17783</v>
      </c>
      <c r="J766" s="117">
        <v>4896812.5</v>
      </c>
      <c r="K766" s="119">
        <v>43227</v>
      </c>
      <c r="L766" s="117">
        <v>868</v>
      </c>
      <c r="M766" s="117" t="s">
        <v>1241</v>
      </c>
      <c r="N766" s="117"/>
    </row>
    <row r="767" spans="1:14">
      <c r="A767" s="117" t="s">
        <v>3137</v>
      </c>
      <c r="B767" s="117" t="s">
        <v>395</v>
      </c>
      <c r="C767" s="117">
        <v>78.400000000000006</v>
      </c>
      <c r="D767" s="117">
        <v>78.400000000000006</v>
      </c>
      <c r="E767" s="117">
        <v>72.2</v>
      </c>
      <c r="F767" s="117">
        <v>73.05</v>
      </c>
      <c r="G767" s="117">
        <v>73</v>
      </c>
      <c r="H767" s="117">
        <v>75.900000000000006</v>
      </c>
      <c r="I767" s="117">
        <v>93237</v>
      </c>
      <c r="J767" s="117">
        <v>6973732.2999999998</v>
      </c>
      <c r="K767" s="119">
        <v>43227</v>
      </c>
      <c r="L767" s="117">
        <v>995</v>
      </c>
      <c r="M767" s="117" t="s">
        <v>3138</v>
      </c>
      <c r="N767" s="117"/>
    </row>
    <row r="768" spans="1:14">
      <c r="A768" s="117" t="s">
        <v>2308</v>
      </c>
      <c r="B768" s="117" t="s">
        <v>395</v>
      </c>
      <c r="C768" s="117">
        <v>507.05</v>
      </c>
      <c r="D768" s="117">
        <v>510.35</v>
      </c>
      <c r="E768" s="117">
        <v>500.9</v>
      </c>
      <c r="F768" s="117">
        <v>501.7</v>
      </c>
      <c r="G768" s="117">
        <v>501</v>
      </c>
      <c r="H768" s="117">
        <v>506.05</v>
      </c>
      <c r="I768" s="117">
        <v>25986</v>
      </c>
      <c r="J768" s="117">
        <v>13100437.4</v>
      </c>
      <c r="K768" s="119">
        <v>43227</v>
      </c>
      <c r="L768" s="117">
        <v>1274</v>
      </c>
      <c r="M768" s="117" t="s">
        <v>2309</v>
      </c>
      <c r="N768" s="117"/>
    </row>
    <row r="769" spans="1:14">
      <c r="A769" s="117" t="s">
        <v>1242</v>
      </c>
      <c r="B769" s="117" t="s">
        <v>395</v>
      </c>
      <c r="C769" s="117">
        <v>8645</v>
      </c>
      <c r="D769" s="117">
        <v>9065</v>
      </c>
      <c r="E769" s="117">
        <v>8554</v>
      </c>
      <c r="F769" s="117">
        <v>8995.9500000000007</v>
      </c>
      <c r="G769" s="117">
        <v>9049</v>
      </c>
      <c r="H769" s="117">
        <v>8591.0499999999993</v>
      </c>
      <c r="I769" s="117">
        <v>29324</v>
      </c>
      <c r="J769" s="117">
        <v>260241734.19999999</v>
      </c>
      <c r="K769" s="119">
        <v>43227</v>
      </c>
      <c r="L769" s="117">
        <v>6166</v>
      </c>
      <c r="M769" s="117" t="s">
        <v>1243</v>
      </c>
      <c r="N769" s="117"/>
    </row>
    <row r="770" spans="1:14">
      <c r="A770" s="117" t="s">
        <v>2474</v>
      </c>
      <c r="B770" s="117" t="s">
        <v>395</v>
      </c>
      <c r="C770" s="117">
        <v>217</v>
      </c>
      <c r="D770" s="117">
        <v>217.1</v>
      </c>
      <c r="E770" s="117">
        <v>210.5</v>
      </c>
      <c r="F770" s="117">
        <v>211</v>
      </c>
      <c r="G770" s="117">
        <v>211.6</v>
      </c>
      <c r="H770" s="117">
        <v>215.15</v>
      </c>
      <c r="I770" s="117">
        <v>68344</v>
      </c>
      <c r="J770" s="117">
        <v>14535998.449999999</v>
      </c>
      <c r="K770" s="119">
        <v>43227</v>
      </c>
      <c r="L770" s="117">
        <v>1383</v>
      </c>
      <c r="M770" s="117" t="s">
        <v>1255</v>
      </c>
      <c r="N770" s="117"/>
    </row>
    <row r="771" spans="1:14">
      <c r="A771" s="117" t="s">
        <v>3207</v>
      </c>
      <c r="B771" s="117" t="s">
        <v>395</v>
      </c>
      <c r="C771" s="117">
        <v>77.2</v>
      </c>
      <c r="D771" s="117">
        <v>77.45</v>
      </c>
      <c r="E771" s="117">
        <v>70.3</v>
      </c>
      <c r="F771" s="117">
        <v>73.2</v>
      </c>
      <c r="G771" s="117">
        <v>72.900000000000006</v>
      </c>
      <c r="H771" s="117">
        <v>77.2</v>
      </c>
      <c r="I771" s="117">
        <v>2951116</v>
      </c>
      <c r="J771" s="117">
        <v>218271676.55000001</v>
      </c>
      <c r="K771" s="119">
        <v>43227</v>
      </c>
      <c r="L771" s="117">
        <v>63183</v>
      </c>
      <c r="M771" s="117" t="s">
        <v>3208</v>
      </c>
      <c r="N771" s="117"/>
    </row>
    <row r="772" spans="1:14">
      <c r="A772" s="117" t="s">
        <v>1244</v>
      </c>
      <c r="B772" s="117" t="s">
        <v>395</v>
      </c>
      <c r="C772" s="117">
        <v>1269.5</v>
      </c>
      <c r="D772" s="117">
        <v>1285</v>
      </c>
      <c r="E772" s="117">
        <v>1269.5</v>
      </c>
      <c r="F772" s="117">
        <v>1273.95</v>
      </c>
      <c r="G772" s="117">
        <v>1277.8</v>
      </c>
      <c r="H772" s="117">
        <v>1261.3499999999999</v>
      </c>
      <c r="I772" s="117">
        <v>6361</v>
      </c>
      <c r="J772" s="117">
        <v>8136577.3499999996</v>
      </c>
      <c r="K772" s="119">
        <v>43227</v>
      </c>
      <c r="L772" s="117">
        <v>988</v>
      </c>
      <c r="M772" s="117" t="s">
        <v>1245</v>
      </c>
      <c r="N772" s="117"/>
    </row>
    <row r="773" spans="1:14">
      <c r="A773" s="117" t="s">
        <v>2769</v>
      </c>
      <c r="B773" s="117" t="s">
        <v>395</v>
      </c>
      <c r="C773" s="117">
        <v>222.65</v>
      </c>
      <c r="D773" s="117">
        <v>226.75</v>
      </c>
      <c r="E773" s="117">
        <v>220.85</v>
      </c>
      <c r="F773" s="117">
        <v>222.6</v>
      </c>
      <c r="G773" s="117">
        <v>222.75</v>
      </c>
      <c r="H773" s="117">
        <v>223.45</v>
      </c>
      <c r="I773" s="117">
        <v>20550</v>
      </c>
      <c r="J773" s="117">
        <v>4578509.3</v>
      </c>
      <c r="K773" s="119">
        <v>43227</v>
      </c>
      <c r="L773" s="117">
        <v>666</v>
      </c>
      <c r="M773" s="117" t="s">
        <v>2770</v>
      </c>
      <c r="N773" s="117"/>
    </row>
    <row r="774" spans="1:14">
      <c r="A774" s="117" t="s">
        <v>110</v>
      </c>
      <c r="B774" s="117" t="s">
        <v>395</v>
      </c>
      <c r="C774" s="117">
        <v>518.6</v>
      </c>
      <c r="D774" s="117">
        <v>521.79999999999995</v>
      </c>
      <c r="E774" s="117">
        <v>512.9</v>
      </c>
      <c r="F774" s="117">
        <v>516.04999999999995</v>
      </c>
      <c r="G774" s="117">
        <v>516.9</v>
      </c>
      <c r="H774" s="117">
        <v>517.75</v>
      </c>
      <c r="I774" s="117">
        <v>1030677</v>
      </c>
      <c r="J774" s="117">
        <v>531312811.05000001</v>
      </c>
      <c r="K774" s="119">
        <v>43227</v>
      </c>
      <c r="L774" s="117">
        <v>21790</v>
      </c>
      <c r="M774" s="117" t="s">
        <v>1246</v>
      </c>
      <c r="N774" s="117"/>
    </row>
    <row r="775" spans="1:14">
      <c r="A775" s="117" t="s">
        <v>3247</v>
      </c>
      <c r="B775" s="117" t="s">
        <v>395</v>
      </c>
      <c r="C775" s="117">
        <v>16.68</v>
      </c>
      <c r="D775" s="117">
        <v>16.68</v>
      </c>
      <c r="E775" s="117">
        <v>15.71</v>
      </c>
      <c r="F775" s="117">
        <v>15.9</v>
      </c>
      <c r="G775" s="117">
        <v>15.9</v>
      </c>
      <c r="H775" s="117">
        <v>16.7</v>
      </c>
      <c r="I775" s="117">
        <v>59</v>
      </c>
      <c r="J775" s="117">
        <v>947.21</v>
      </c>
      <c r="K775" s="119">
        <v>43227</v>
      </c>
      <c r="L775" s="117">
        <v>5</v>
      </c>
      <c r="M775" s="117" t="s">
        <v>3248</v>
      </c>
      <c r="N775" s="117"/>
    </row>
    <row r="776" spans="1:14">
      <c r="A776" s="117" t="s">
        <v>2496</v>
      </c>
      <c r="B776" s="117" t="s">
        <v>395</v>
      </c>
      <c r="C776" s="117">
        <v>109.95</v>
      </c>
      <c r="D776" s="117">
        <v>110.05</v>
      </c>
      <c r="E776" s="117">
        <v>109.95</v>
      </c>
      <c r="F776" s="117">
        <v>110.05</v>
      </c>
      <c r="G776" s="117">
        <v>110.05</v>
      </c>
      <c r="H776" s="117">
        <v>109.95</v>
      </c>
      <c r="I776" s="117">
        <v>49</v>
      </c>
      <c r="J776" s="117">
        <v>5392.35</v>
      </c>
      <c r="K776" s="119">
        <v>43227</v>
      </c>
      <c r="L776" s="117">
        <v>4</v>
      </c>
      <c r="M776" s="117" t="s">
        <v>2497</v>
      </c>
      <c r="N776" s="117"/>
    </row>
    <row r="777" spans="1:14">
      <c r="A777" s="117" t="s">
        <v>3424</v>
      </c>
      <c r="B777" s="117" t="s">
        <v>395</v>
      </c>
      <c r="C777" s="117">
        <v>340</v>
      </c>
      <c r="D777" s="117">
        <v>340</v>
      </c>
      <c r="E777" s="117">
        <v>340</v>
      </c>
      <c r="F777" s="117">
        <v>340</v>
      </c>
      <c r="G777" s="117">
        <v>340</v>
      </c>
      <c r="H777" s="117">
        <v>344.75</v>
      </c>
      <c r="I777" s="117">
        <v>3</v>
      </c>
      <c r="J777" s="117">
        <v>1020</v>
      </c>
      <c r="K777" s="119">
        <v>43227</v>
      </c>
      <c r="L777" s="117">
        <v>1</v>
      </c>
      <c r="M777" s="117" t="s">
        <v>3425</v>
      </c>
      <c r="N777" s="117"/>
    </row>
    <row r="778" spans="1:14">
      <c r="A778" s="117" t="s">
        <v>3533</v>
      </c>
      <c r="B778" s="117" t="s">
        <v>395</v>
      </c>
      <c r="C778" s="117">
        <v>114</v>
      </c>
      <c r="D778" s="117">
        <v>114.5</v>
      </c>
      <c r="E778" s="117">
        <v>112</v>
      </c>
      <c r="F778" s="117">
        <v>114.5</v>
      </c>
      <c r="G778" s="117">
        <v>114.5</v>
      </c>
      <c r="H778" s="117">
        <v>112.5</v>
      </c>
      <c r="I778" s="117">
        <v>11</v>
      </c>
      <c r="J778" s="117">
        <v>1253.5</v>
      </c>
      <c r="K778" s="119">
        <v>43227</v>
      </c>
      <c r="L778" s="117">
        <v>4</v>
      </c>
      <c r="M778" s="117" t="s">
        <v>3534</v>
      </c>
      <c r="N778" s="117"/>
    </row>
    <row r="779" spans="1:14">
      <c r="A779" s="117" t="s">
        <v>1247</v>
      </c>
      <c r="B779" s="117" t="s">
        <v>395</v>
      </c>
      <c r="C779" s="117">
        <v>225.5</v>
      </c>
      <c r="D779" s="117">
        <v>228.45</v>
      </c>
      <c r="E779" s="117">
        <v>220.1</v>
      </c>
      <c r="F779" s="117">
        <v>223.6</v>
      </c>
      <c r="G779" s="117">
        <v>222.5</v>
      </c>
      <c r="H779" s="117">
        <v>222.95</v>
      </c>
      <c r="I779" s="117">
        <v>21347</v>
      </c>
      <c r="J779" s="117">
        <v>4767767.95</v>
      </c>
      <c r="K779" s="119">
        <v>43227</v>
      </c>
      <c r="L779" s="117">
        <v>415</v>
      </c>
      <c r="M779" s="117" t="s">
        <v>1248</v>
      </c>
      <c r="N779" s="117"/>
    </row>
    <row r="780" spans="1:14">
      <c r="A780" s="117" t="s">
        <v>1249</v>
      </c>
      <c r="B780" s="117" t="s">
        <v>395</v>
      </c>
      <c r="C780" s="117">
        <v>389.25</v>
      </c>
      <c r="D780" s="117">
        <v>389.25</v>
      </c>
      <c r="E780" s="117">
        <v>377.7</v>
      </c>
      <c r="F780" s="117">
        <v>383.85</v>
      </c>
      <c r="G780" s="117">
        <v>381</v>
      </c>
      <c r="H780" s="117">
        <v>389.35</v>
      </c>
      <c r="I780" s="117">
        <v>4801</v>
      </c>
      <c r="J780" s="117">
        <v>1850770.55</v>
      </c>
      <c r="K780" s="119">
        <v>43227</v>
      </c>
      <c r="L780" s="117">
        <v>115</v>
      </c>
      <c r="M780" s="117" t="s">
        <v>1250</v>
      </c>
      <c r="N780" s="117"/>
    </row>
    <row r="781" spans="1:14">
      <c r="A781" s="117" t="s">
        <v>1251</v>
      </c>
      <c r="B781" s="117" t="s">
        <v>395</v>
      </c>
      <c r="C781" s="117">
        <v>432.9</v>
      </c>
      <c r="D781" s="117">
        <v>433.85</v>
      </c>
      <c r="E781" s="117">
        <v>418</v>
      </c>
      <c r="F781" s="117">
        <v>420.15</v>
      </c>
      <c r="G781" s="117">
        <v>420</v>
      </c>
      <c r="H781" s="117">
        <v>427.15</v>
      </c>
      <c r="I781" s="117">
        <v>16533</v>
      </c>
      <c r="J781" s="117">
        <v>7031909.2999999998</v>
      </c>
      <c r="K781" s="119">
        <v>43227</v>
      </c>
      <c r="L781" s="117">
        <v>816</v>
      </c>
      <c r="M781" s="117" t="s">
        <v>1252</v>
      </c>
      <c r="N781" s="117"/>
    </row>
    <row r="782" spans="1:14">
      <c r="A782" s="117" t="s">
        <v>1253</v>
      </c>
      <c r="B782" s="117" t="s">
        <v>395</v>
      </c>
      <c r="C782" s="117">
        <v>988.1</v>
      </c>
      <c r="D782" s="117">
        <v>1000.01</v>
      </c>
      <c r="E782" s="117">
        <v>988.1</v>
      </c>
      <c r="F782" s="117">
        <v>999.99</v>
      </c>
      <c r="G782" s="117">
        <v>1000</v>
      </c>
      <c r="H782" s="117">
        <v>1000</v>
      </c>
      <c r="I782" s="117">
        <v>1211587</v>
      </c>
      <c r="J782" s="117">
        <v>1211583777.5</v>
      </c>
      <c r="K782" s="119">
        <v>43227</v>
      </c>
      <c r="L782" s="117">
        <v>3524</v>
      </c>
      <c r="M782" s="117" t="s">
        <v>1254</v>
      </c>
      <c r="N782" s="117"/>
    </row>
    <row r="783" spans="1:14">
      <c r="A783" s="117" t="s">
        <v>3167</v>
      </c>
      <c r="B783" s="117" t="s">
        <v>395</v>
      </c>
      <c r="C783" s="117">
        <v>999.99</v>
      </c>
      <c r="D783" s="117">
        <v>1000.01</v>
      </c>
      <c r="E783" s="117">
        <v>999.99</v>
      </c>
      <c r="F783" s="117">
        <v>1000.01</v>
      </c>
      <c r="G783" s="117">
        <v>1000.01</v>
      </c>
      <c r="H783" s="117">
        <v>999.99</v>
      </c>
      <c r="I783" s="117">
        <v>434</v>
      </c>
      <c r="J783" s="117">
        <v>434001.12</v>
      </c>
      <c r="K783" s="119">
        <v>43227</v>
      </c>
      <c r="L783" s="117">
        <v>6</v>
      </c>
      <c r="M783" s="117" t="s">
        <v>3168</v>
      </c>
      <c r="N783" s="117"/>
    </row>
    <row r="784" spans="1:14">
      <c r="A784" s="117" t="s">
        <v>3352</v>
      </c>
      <c r="B784" s="117" t="s">
        <v>395</v>
      </c>
      <c r="C784" s="117">
        <v>0.8</v>
      </c>
      <c r="D784" s="117">
        <v>0.8</v>
      </c>
      <c r="E784" s="117">
        <v>0.75</v>
      </c>
      <c r="F784" s="117">
        <v>0.75</v>
      </c>
      <c r="G784" s="117">
        <v>0.75</v>
      </c>
      <c r="H784" s="117">
        <v>0.8</v>
      </c>
      <c r="I784" s="117">
        <v>9435125</v>
      </c>
      <c r="J784" s="117">
        <v>7151040.3499999996</v>
      </c>
      <c r="K784" s="119">
        <v>43227</v>
      </c>
      <c r="L784" s="117">
        <v>1246</v>
      </c>
      <c r="M784" s="117" t="s">
        <v>3353</v>
      </c>
      <c r="N784" s="117"/>
    </row>
    <row r="785" spans="1:14">
      <c r="A785" s="117" t="s">
        <v>2997</v>
      </c>
      <c r="B785" s="117" t="s">
        <v>395</v>
      </c>
      <c r="C785" s="117">
        <v>5</v>
      </c>
      <c r="D785" s="117">
        <v>5</v>
      </c>
      <c r="E785" s="117">
        <v>4.7</v>
      </c>
      <c r="F785" s="117">
        <v>4.7</v>
      </c>
      <c r="G785" s="117">
        <v>4.7</v>
      </c>
      <c r="H785" s="117">
        <v>4.9000000000000004</v>
      </c>
      <c r="I785" s="117">
        <v>224695</v>
      </c>
      <c r="J785" s="117">
        <v>1066473.2</v>
      </c>
      <c r="K785" s="119">
        <v>43227</v>
      </c>
      <c r="L785" s="117">
        <v>358</v>
      </c>
      <c r="M785" s="117" t="s">
        <v>2998</v>
      </c>
      <c r="N785" s="117"/>
    </row>
    <row r="786" spans="1:14">
      <c r="A786" s="117" t="s">
        <v>1256</v>
      </c>
      <c r="B786" s="117" t="s">
        <v>395</v>
      </c>
      <c r="C786" s="117">
        <v>69.900000000000006</v>
      </c>
      <c r="D786" s="117">
        <v>71.7</v>
      </c>
      <c r="E786" s="117">
        <v>67.8</v>
      </c>
      <c r="F786" s="117">
        <v>68.5</v>
      </c>
      <c r="G786" s="117">
        <v>68.8</v>
      </c>
      <c r="H786" s="117">
        <v>67.75</v>
      </c>
      <c r="I786" s="117">
        <v>57253</v>
      </c>
      <c r="J786" s="117">
        <v>3968541.4</v>
      </c>
      <c r="K786" s="119">
        <v>43227</v>
      </c>
      <c r="L786" s="117">
        <v>540</v>
      </c>
      <c r="M786" s="117" t="s">
        <v>1257</v>
      </c>
      <c r="N786" s="117"/>
    </row>
    <row r="787" spans="1:14">
      <c r="A787" s="117" t="s">
        <v>2999</v>
      </c>
      <c r="B787" s="117" t="s">
        <v>395</v>
      </c>
      <c r="C787" s="117">
        <v>26.5</v>
      </c>
      <c r="D787" s="117">
        <v>30.3</v>
      </c>
      <c r="E787" s="117">
        <v>26.5</v>
      </c>
      <c r="F787" s="117">
        <v>29</v>
      </c>
      <c r="G787" s="117">
        <v>28.9</v>
      </c>
      <c r="H787" s="117">
        <v>29.1</v>
      </c>
      <c r="I787" s="117">
        <v>2110</v>
      </c>
      <c r="J787" s="117">
        <v>61905.1</v>
      </c>
      <c r="K787" s="119">
        <v>43227</v>
      </c>
      <c r="L787" s="117">
        <v>19</v>
      </c>
      <c r="M787" s="117" t="s">
        <v>3000</v>
      </c>
      <c r="N787" s="117"/>
    </row>
    <row r="788" spans="1:14">
      <c r="A788" s="117" t="s">
        <v>1258</v>
      </c>
      <c r="B788" s="117" t="s">
        <v>395</v>
      </c>
      <c r="C788" s="117">
        <v>167.9</v>
      </c>
      <c r="D788" s="117">
        <v>168.7</v>
      </c>
      <c r="E788" s="117">
        <v>165.35</v>
      </c>
      <c r="F788" s="117">
        <v>165.8</v>
      </c>
      <c r="G788" s="117">
        <v>165.9</v>
      </c>
      <c r="H788" s="117">
        <v>167.45</v>
      </c>
      <c r="I788" s="117">
        <v>18213</v>
      </c>
      <c r="J788" s="117">
        <v>3036153.35</v>
      </c>
      <c r="K788" s="119">
        <v>43227</v>
      </c>
      <c r="L788" s="117">
        <v>520</v>
      </c>
      <c r="M788" s="117" t="s">
        <v>1259</v>
      </c>
      <c r="N788" s="117"/>
    </row>
    <row r="789" spans="1:14">
      <c r="A789" s="117" t="s">
        <v>3001</v>
      </c>
      <c r="B789" s="117" t="s">
        <v>395</v>
      </c>
      <c r="C789" s="117">
        <v>3.8</v>
      </c>
      <c r="D789" s="117">
        <v>3.8</v>
      </c>
      <c r="E789" s="117">
        <v>3.55</v>
      </c>
      <c r="F789" s="117">
        <v>3.55</v>
      </c>
      <c r="G789" s="117">
        <v>3.55</v>
      </c>
      <c r="H789" s="117">
        <v>3.7</v>
      </c>
      <c r="I789" s="117">
        <v>4723</v>
      </c>
      <c r="J789" s="117">
        <v>17140.45</v>
      </c>
      <c r="K789" s="119">
        <v>43227</v>
      </c>
      <c r="L789" s="117">
        <v>23</v>
      </c>
      <c r="M789" s="117" t="s">
        <v>3002</v>
      </c>
      <c r="N789" s="117"/>
    </row>
    <row r="790" spans="1:14">
      <c r="A790" s="117" t="s">
        <v>111</v>
      </c>
      <c r="B790" s="117" t="s">
        <v>395</v>
      </c>
      <c r="C790" s="117">
        <v>1374</v>
      </c>
      <c r="D790" s="117">
        <v>1393.9</v>
      </c>
      <c r="E790" s="117">
        <v>1366.3</v>
      </c>
      <c r="F790" s="117">
        <v>1389.15</v>
      </c>
      <c r="G790" s="117">
        <v>1388.45</v>
      </c>
      <c r="H790" s="117">
        <v>1368.7</v>
      </c>
      <c r="I790" s="117">
        <v>1250082</v>
      </c>
      <c r="J790" s="117">
        <v>1725419219.75</v>
      </c>
      <c r="K790" s="119">
        <v>43227</v>
      </c>
      <c r="L790" s="117">
        <v>50462</v>
      </c>
      <c r="M790" s="117" t="s">
        <v>1260</v>
      </c>
      <c r="N790" s="117"/>
    </row>
    <row r="791" spans="1:14">
      <c r="A791" s="117" t="s">
        <v>2164</v>
      </c>
      <c r="B791" s="117" t="s">
        <v>395</v>
      </c>
      <c r="C791" s="117">
        <v>1493.05</v>
      </c>
      <c r="D791" s="117">
        <v>1518.95</v>
      </c>
      <c r="E791" s="117">
        <v>1481.3</v>
      </c>
      <c r="F791" s="117">
        <v>1507.55</v>
      </c>
      <c r="G791" s="117">
        <v>1508</v>
      </c>
      <c r="H791" s="117">
        <v>1489.2</v>
      </c>
      <c r="I791" s="117">
        <v>99557</v>
      </c>
      <c r="J791" s="117">
        <v>149468649.84999999</v>
      </c>
      <c r="K791" s="119">
        <v>43227</v>
      </c>
      <c r="L791" s="117">
        <v>8778</v>
      </c>
      <c r="M791" s="117" t="s">
        <v>2165</v>
      </c>
      <c r="N791" s="117"/>
    </row>
    <row r="792" spans="1:14">
      <c r="A792" s="117" t="s">
        <v>2219</v>
      </c>
      <c r="B792" s="117" t="s">
        <v>395</v>
      </c>
      <c r="C792" s="117">
        <v>1277.45</v>
      </c>
      <c r="D792" s="117">
        <v>1323</v>
      </c>
      <c r="E792" s="117">
        <v>1270</v>
      </c>
      <c r="F792" s="117">
        <v>1294.8</v>
      </c>
      <c r="G792" s="117">
        <v>1292</v>
      </c>
      <c r="H792" s="117">
        <v>1276.1500000000001</v>
      </c>
      <c r="I792" s="117">
        <v>99740</v>
      </c>
      <c r="J792" s="117">
        <v>129045422.15000001</v>
      </c>
      <c r="K792" s="119">
        <v>43227</v>
      </c>
      <c r="L792" s="117">
        <v>13416</v>
      </c>
      <c r="M792" s="117" t="s">
        <v>2220</v>
      </c>
      <c r="N792" s="117"/>
    </row>
    <row r="793" spans="1:14">
      <c r="A793" s="117" t="s">
        <v>1261</v>
      </c>
      <c r="B793" s="117" t="s">
        <v>395</v>
      </c>
      <c r="C793" s="117">
        <v>2307</v>
      </c>
      <c r="D793" s="117">
        <v>2580</v>
      </c>
      <c r="E793" s="117">
        <v>2294.9499999999998</v>
      </c>
      <c r="F793" s="117">
        <v>2519.25</v>
      </c>
      <c r="G793" s="117">
        <v>2518</v>
      </c>
      <c r="H793" s="117">
        <v>2307.3000000000002</v>
      </c>
      <c r="I793" s="117">
        <v>19737</v>
      </c>
      <c r="J793" s="117">
        <v>48696509.200000003</v>
      </c>
      <c r="K793" s="119">
        <v>43227</v>
      </c>
      <c r="L793" s="117">
        <v>2746</v>
      </c>
      <c r="M793" s="117" t="s">
        <v>1262</v>
      </c>
      <c r="N793" s="117"/>
    </row>
    <row r="794" spans="1:14">
      <c r="A794" s="117" t="s">
        <v>1263</v>
      </c>
      <c r="B794" s="117" t="s">
        <v>395</v>
      </c>
      <c r="C794" s="117">
        <v>856.75</v>
      </c>
      <c r="D794" s="117">
        <v>910</v>
      </c>
      <c r="E794" s="117">
        <v>851</v>
      </c>
      <c r="F794" s="117">
        <v>893.6</v>
      </c>
      <c r="G794" s="117">
        <v>899.8</v>
      </c>
      <c r="H794" s="117">
        <v>859.2</v>
      </c>
      <c r="I794" s="117">
        <v>17963</v>
      </c>
      <c r="J794" s="117">
        <v>15750982.75</v>
      </c>
      <c r="K794" s="119">
        <v>43227</v>
      </c>
      <c r="L794" s="117">
        <v>742</v>
      </c>
      <c r="M794" s="117" t="s">
        <v>1264</v>
      </c>
      <c r="N794" s="117"/>
    </row>
    <row r="795" spans="1:14">
      <c r="A795" s="117" t="s">
        <v>112</v>
      </c>
      <c r="B795" s="117" t="s">
        <v>395</v>
      </c>
      <c r="C795" s="117">
        <v>785</v>
      </c>
      <c r="D795" s="117">
        <v>787</v>
      </c>
      <c r="E795" s="117">
        <v>763</v>
      </c>
      <c r="F795" s="117">
        <v>773.9</v>
      </c>
      <c r="G795" s="117">
        <v>774.85</v>
      </c>
      <c r="H795" s="117">
        <v>795.6</v>
      </c>
      <c r="I795" s="117">
        <v>1945747</v>
      </c>
      <c r="J795" s="117">
        <v>1504284310.4000001</v>
      </c>
      <c r="K795" s="119">
        <v>43227</v>
      </c>
      <c r="L795" s="117">
        <v>44333</v>
      </c>
      <c r="M795" s="117" t="s">
        <v>1265</v>
      </c>
      <c r="N795" s="117"/>
    </row>
    <row r="796" spans="1:14">
      <c r="A796" s="117" t="s">
        <v>1266</v>
      </c>
      <c r="B796" s="117" t="s">
        <v>395</v>
      </c>
      <c r="C796" s="117">
        <v>2062.4499999999998</v>
      </c>
      <c r="D796" s="117">
        <v>2072</v>
      </c>
      <c r="E796" s="117">
        <v>2035.7</v>
      </c>
      <c r="F796" s="117">
        <v>2054.65</v>
      </c>
      <c r="G796" s="117">
        <v>2072</v>
      </c>
      <c r="H796" s="117">
        <v>2043.55</v>
      </c>
      <c r="I796" s="117">
        <v>93705</v>
      </c>
      <c r="J796" s="117">
        <v>192409010.40000001</v>
      </c>
      <c r="K796" s="119">
        <v>43227</v>
      </c>
      <c r="L796" s="117">
        <v>2991</v>
      </c>
      <c r="M796" s="117" t="s">
        <v>1267</v>
      </c>
      <c r="N796" s="117"/>
    </row>
    <row r="797" spans="1:14">
      <c r="A797" s="117" t="s">
        <v>3354</v>
      </c>
      <c r="B797" s="117" t="s">
        <v>395</v>
      </c>
      <c r="C797" s="117">
        <v>4.3</v>
      </c>
      <c r="D797" s="117">
        <v>4.5</v>
      </c>
      <c r="E797" s="117">
        <v>4.1500000000000004</v>
      </c>
      <c r="F797" s="117">
        <v>4.45</v>
      </c>
      <c r="G797" s="117">
        <v>4.4000000000000004</v>
      </c>
      <c r="H797" s="117">
        <v>4.3</v>
      </c>
      <c r="I797" s="117">
        <v>706942</v>
      </c>
      <c r="J797" s="117">
        <v>3037546.05</v>
      </c>
      <c r="K797" s="119">
        <v>43227</v>
      </c>
      <c r="L797" s="117">
        <v>374</v>
      </c>
      <c r="M797" s="117" t="s">
        <v>3355</v>
      </c>
      <c r="N797" s="117"/>
    </row>
    <row r="798" spans="1:14">
      <c r="A798" s="117" t="s">
        <v>1268</v>
      </c>
      <c r="B798" s="117" t="s">
        <v>395</v>
      </c>
      <c r="C798" s="117">
        <v>43.3</v>
      </c>
      <c r="D798" s="117">
        <v>43.7</v>
      </c>
      <c r="E798" s="117">
        <v>42.3</v>
      </c>
      <c r="F798" s="117">
        <v>42.75</v>
      </c>
      <c r="G798" s="117">
        <v>42.85</v>
      </c>
      <c r="H798" s="117">
        <v>42.9</v>
      </c>
      <c r="I798" s="117">
        <v>34351</v>
      </c>
      <c r="J798" s="117">
        <v>1472960.6</v>
      </c>
      <c r="K798" s="119">
        <v>43227</v>
      </c>
      <c r="L798" s="117">
        <v>270</v>
      </c>
      <c r="M798" s="117" t="s">
        <v>1269</v>
      </c>
      <c r="N798" s="117"/>
    </row>
    <row r="799" spans="1:14">
      <c r="A799" s="117" t="s">
        <v>1270</v>
      </c>
      <c r="B799" s="117" t="s">
        <v>395</v>
      </c>
      <c r="C799" s="117">
        <v>22.6</v>
      </c>
      <c r="D799" s="117">
        <v>23.35</v>
      </c>
      <c r="E799" s="117">
        <v>22.1</v>
      </c>
      <c r="F799" s="117">
        <v>22.55</v>
      </c>
      <c r="G799" s="117">
        <v>22.45</v>
      </c>
      <c r="H799" s="117">
        <v>22.6</v>
      </c>
      <c r="I799" s="117">
        <v>104086</v>
      </c>
      <c r="J799" s="117">
        <v>2365481.6</v>
      </c>
      <c r="K799" s="119">
        <v>43227</v>
      </c>
      <c r="L799" s="117">
        <v>558</v>
      </c>
      <c r="M799" s="117" t="s">
        <v>1271</v>
      </c>
      <c r="N799" s="117"/>
    </row>
    <row r="800" spans="1:14">
      <c r="A800" s="117" t="s">
        <v>113</v>
      </c>
      <c r="B800" s="117" t="s">
        <v>395</v>
      </c>
      <c r="C800" s="117">
        <v>862</v>
      </c>
      <c r="D800" s="117">
        <v>887.9</v>
      </c>
      <c r="E800" s="117">
        <v>858.5</v>
      </c>
      <c r="F800" s="117">
        <v>885.6</v>
      </c>
      <c r="G800" s="117">
        <v>886.5</v>
      </c>
      <c r="H800" s="117">
        <v>854.3</v>
      </c>
      <c r="I800" s="117">
        <v>1916654</v>
      </c>
      <c r="J800" s="117">
        <v>1679634790.05</v>
      </c>
      <c r="K800" s="119">
        <v>43227</v>
      </c>
      <c r="L800" s="117">
        <v>43741</v>
      </c>
      <c r="M800" s="117" t="s">
        <v>1272</v>
      </c>
      <c r="N800" s="117"/>
    </row>
    <row r="801" spans="1:14">
      <c r="A801" s="117" t="s">
        <v>114</v>
      </c>
      <c r="B801" s="117" t="s">
        <v>395</v>
      </c>
      <c r="C801" s="117">
        <v>510</v>
      </c>
      <c r="D801" s="117">
        <v>512.65</v>
      </c>
      <c r="E801" s="117">
        <v>501.85</v>
      </c>
      <c r="F801" s="117">
        <v>511.5</v>
      </c>
      <c r="G801" s="117">
        <v>510.7</v>
      </c>
      <c r="H801" s="117">
        <v>505.3</v>
      </c>
      <c r="I801" s="117">
        <v>698192</v>
      </c>
      <c r="J801" s="117">
        <v>355637835.30000001</v>
      </c>
      <c r="K801" s="119">
        <v>43227</v>
      </c>
      <c r="L801" s="117">
        <v>22513</v>
      </c>
      <c r="M801" s="117" t="s">
        <v>1273</v>
      </c>
      <c r="N801" s="117"/>
    </row>
    <row r="802" spans="1:14">
      <c r="A802" s="117" t="s">
        <v>1274</v>
      </c>
      <c r="B802" s="117" t="s">
        <v>395</v>
      </c>
      <c r="C802" s="117">
        <v>18.899999999999999</v>
      </c>
      <c r="D802" s="117">
        <v>21.48</v>
      </c>
      <c r="E802" s="117">
        <v>18.899999999999999</v>
      </c>
      <c r="F802" s="117">
        <v>20.91</v>
      </c>
      <c r="G802" s="117">
        <v>20.9</v>
      </c>
      <c r="H802" s="117">
        <v>21.09</v>
      </c>
      <c r="I802" s="117">
        <v>16117</v>
      </c>
      <c r="J802" s="117">
        <v>338792.43</v>
      </c>
      <c r="K802" s="119">
        <v>43227</v>
      </c>
      <c r="L802" s="117">
        <v>146</v>
      </c>
      <c r="M802" s="117" t="s">
        <v>1275</v>
      </c>
      <c r="N802" s="117"/>
    </row>
    <row r="803" spans="1:14">
      <c r="A803" s="117" t="s">
        <v>1276</v>
      </c>
      <c r="B803" s="117" t="s">
        <v>395</v>
      </c>
      <c r="C803" s="117">
        <v>90.4</v>
      </c>
      <c r="D803" s="117">
        <v>102.9</v>
      </c>
      <c r="E803" s="117">
        <v>90.4</v>
      </c>
      <c r="F803" s="117">
        <v>101.5</v>
      </c>
      <c r="G803" s="117">
        <v>101.5</v>
      </c>
      <c r="H803" s="117">
        <v>101</v>
      </c>
      <c r="I803" s="117">
        <v>1435</v>
      </c>
      <c r="J803" s="117">
        <v>146023.98000000001</v>
      </c>
      <c r="K803" s="119">
        <v>43227</v>
      </c>
      <c r="L803" s="117">
        <v>31</v>
      </c>
      <c r="M803" s="117" t="s">
        <v>1277</v>
      </c>
      <c r="N803" s="117"/>
    </row>
    <row r="804" spans="1:14">
      <c r="A804" s="117" t="s">
        <v>1278</v>
      </c>
      <c r="B804" s="117" t="s">
        <v>395</v>
      </c>
      <c r="C804" s="117">
        <v>138</v>
      </c>
      <c r="D804" s="117">
        <v>149.1</v>
      </c>
      <c r="E804" s="117">
        <v>138</v>
      </c>
      <c r="F804" s="117">
        <v>149.1</v>
      </c>
      <c r="G804" s="117">
        <v>149.1</v>
      </c>
      <c r="H804" s="117">
        <v>135.55000000000001</v>
      </c>
      <c r="I804" s="117">
        <v>85106</v>
      </c>
      <c r="J804" s="117">
        <v>12590260.65</v>
      </c>
      <c r="K804" s="119">
        <v>43227</v>
      </c>
      <c r="L804" s="117">
        <v>954</v>
      </c>
      <c r="M804" s="117" t="s">
        <v>1279</v>
      </c>
      <c r="N804" s="117"/>
    </row>
    <row r="805" spans="1:14">
      <c r="A805" s="117" t="s">
        <v>1280</v>
      </c>
      <c r="B805" s="117" t="s">
        <v>395</v>
      </c>
      <c r="C805" s="117">
        <v>53</v>
      </c>
      <c r="D805" s="117">
        <v>53.5</v>
      </c>
      <c r="E805" s="117">
        <v>52.2</v>
      </c>
      <c r="F805" s="117">
        <v>52.55</v>
      </c>
      <c r="G805" s="117">
        <v>52.6</v>
      </c>
      <c r="H805" s="117">
        <v>53.45</v>
      </c>
      <c r="I805" s="117">
        <v>5714</v>
      </c>
      <c r="J805" s="117">
        <v>302300.3</v>
      </c>
      <c r="K805" s="119">
        <v>43227</v>
      </c>
      <c r="L805" s="117">
        <v>89</v>
      </c>
      <c r="M805" s="117" t="s">
        <v>1281</v>
      </c>
      <c r="N805" s="117"/>
    </row>
    <row r="806" spans="1:14">
      <c r="A806" s="117" t="s">
        <v>1282</v>
      </c>
      <c r="B806" s="117" t="s">
        <v>395</v>
      </c>
      <c r="C806" s="117">
        <v>20.350000000000001</v>
      </c>
      <c r="D806" s="117">
        <v>20.85</v>
      </c>
      <c r="E806" s="117">
        <v>20.05</v>
      </c>
      <c r="F806" s="117">
        <v>20.5</v>
      </c>
      <c r="G806" s="117">
        <v>20.6</v>
      </c>
      <c r="H806" s="117">
        <v>20.350000000000001</v>
      </c>
      <c r="I806" s="117">
        <v>55767</v>
      </c>
      <c r="J806" s="117">
        <v>1141982.75</v>
      </c>
      <c r="K806" s="119">
        <v>43227</v>
      </c>
      <c r="L806" s="117">
        <v>349</v>
      </c>
      <c r="M806" s="117" t="s">
        <v>1283</v>
      </c>
      <c r="N806" s="117"/>
    </row>
    <row r="807" spans="1:14">
      <c r="A807" s="117" t="s">
        <v>2443</v>
      </c>
      <c r="B807" s="117" t="s">
        <v>395</v>
      </c>
      <c r="C807" s="117">
        <v>33.950000000000003</v>
      </c>
      <c r="D807" s="117">
        <v>34.25</v>
      </c>
      <c r="E807" s="117">
        <v>33.049999999999997</v>
      </c>
      <c r="F807" s="117">
        <v>33.299999999999997</v>
      </c>
      <c r="G807" s="117">
        <v>33.25</v>
      </c>
      <c r="H807" s="117">
        <v>33.25</v>
      </c>
      <c r="I807" s="117">
        <v>73769</v>
      </c>
      <c r="J807" s="117">
        <v>2480395.2999999998</v>
      </c>
      <c r="K807" s="119">
        <v>43227</v>
      </c>
      <c r="L807" s="117">
        <v>586</v>
      </c>
      <c r="M807" s="117" t="s">
        <v>2444</v>
      </c>
      <c r="N807" s="117"/>
    </row>
    <row r="808" spans="1:14">
      <c r="A808" s="117" t="s">
        <v>2800</v>
      </c>
      <c r="B808" s="117" t="s">
        <v>395</v>
      </c>
      <c r="C808" s="117">
        <v>93.6</v>
      </c>
      <c r="D808" s="117">
        <v>94.5</v>
      </c>
      <c r="E808" s="117">
        <v>92</v>
      </c>
      <c r="F808" s="117">
        <v>93.1</v>
      </c>
      <c r="G808" s="117">
        <v>93.25</v>
      </c>
      <c r="H808" s="117">
        <v>93.6</v>
      </c>
      <c r="I808" s="117">
        <v>1401</v>
      </c>
      <c r="J808" s="117">
        <v>130567</v>
      </c>
      <c r="K808" s="119">
        <v>43227</v>
      </c>
      <c r="L808" s="117">
        <v>54</v>
      </c>
      <c r="M808" s="117" t="s">
        <v>2801</v>
      </c>
      <c r="N808" s="117"/>
    </row>
    <row r="809" spans="1:14">
      <c r="A809" s="117" t="s">
        <v>1284</v>
      </c>
      <c r="B809" s="117" t="s">
        <v>395</v>
      </c>
      <c r="C809" s="117">
        <v>174.55</v>
      </c>
      <c r="D809" s="117">
        <v>178.85</v>
      </c>
      <c r="E809" s="117">
        <v>172</v>
      </c>
      <c r="F809" s="117">
        <v>177</v>
      </c>
      <c r="G809" s="117">
        <v>177.8</v>
      </c>
      <c r="H809" s="117">
        <v>175.1</v>
      </c>
      <c r="I809" s="117">
        <v>146540</v>
      </c>
      <c r="J809" s="117">
        <v>25736531.899999999</v>
      </c>
      <c r="K809" s="119">
        <v>43227</v>
      </c>
      <c r="L809" s="117">
        <v>6067</v>
      </c>
      <c r="M809" s="117" t="s">
        <v>1285</v>
      </c>
      <c r="N809" s="117"/>
    </row>
    <row r="810" spans="1:14">
      <c r="A810" s="117" t="s">
        <v>2217</v>
      </c>
      <c r="B810" s="117" t="s">
        <v>395</v>
      </c>
      <c r="C810" s="117">
        <v>9.6999999999999993</v>
      </c>
      <c r="D810" s="117">
        <v>10</v>
      </c>
      <c r="E810" s="117">
        <v>9.4</v>
      </c>
      <c r="F810" s="117">
        <v>9.4499999999999993</v>
      </c>
      <c r="G810" s="117">
        <v>9.4</v>
      </c>
      <c r="H810" s="117">
        <v>9.6999999999999993</v>
      </c>
      <c r="I810" s="117">
        <v>22605</v>
      </c>
      <c r="J810" s="117">
        <v>218594.2</v>
      </c>
      <c r="K810" s="119">
        <v>43227</v>
      </c>
      <c r="L810" s="117">
        <v>117</v>
      </c>
      <c r="M810" s="117" t="s">
        <v>2218</v>
      </c>
      <c r="N810" s="117"/>
    </row>
    <row r="811" spans="1:14">
      <c r="A811" s="117" t="s">
        <v>1286</v>
      </c>
      <c r="B811" s="117" t="s">
        <v>395</v>
      </c>
      <c r="C811" s="117">
        <v>14.7</v>
      </c>
      <c r="D811" s="117">
        <v>14.85</v>
      </c>
      <c r="E811" s="117">
        <v>14.4</v>
      </c>
      <c r="F811" s="117">
        <v>14.6</v>
      </c>
      <c r="G811" s="117">
        <v>14.55</v>
      </c>
      <c r="H811" s="117">
        <v>14.6</v>
      </c>
      <c r="I811" s="117">
        <v>1178545</v>
      </c>
      <c r="J811" s="117">
        <v>17206891.199999999</v>
      </c>
      <c r="K811" s="119">
        <v>43227</v>
      </c>
      <c r="L811" s="117">
        <v>1915</v>
      </c>
      <c r="M811" s="117" t="s">
        <v>1287</v>
      </c>
      <c r="N811" s="117"/>
    </row>
    <row r="812" spans="1:14">
      <c r="A812" s="117" t="s">
        <v>2142</v>
      </c>
      <c r="B812" s="117" t="s">
        <v>395</v>
      </c>
      <c r="C812" s="117">
        <v>63.5</v>
      </c>
      <c r="D812" s="117">
        <v>75.099999999999994</v>
      </c>
      <c r="E812" s="117">
        <v>63.5</v>
      </c>
      <c r="F812" s="117">
        <v>75.099999999999994</v>
      </c>
      <c r="G812" s="117">
        <v>75.099999999999994</v>
      </c>
      <c r="H812" s="117">
        <v>62.6</v>
      </c>
      <c r="I812" s="117">
        <v>145696</v>
      </c>
      <c r="J812" s="117">
        <v>10804621.5</v>
      </c>
      <c r="K812" s="119">
        <v>43227</v>
      </c>
      <c r="L812" s="117">
        <v>1197</v>
      </c>
      <c r="M812" s="117" t="s">
        <v>2143</v>
      </c>
      <c r="N812" s="117"/>
    </row>
    <row r="813" spans="1:14">
      <c r="A813" s="117" t="s">
        <v>1288</v>
      </c>
      <c r="B813" s="117" t="s">
        <v>395</v>
      </c>
      <c r="C813" s="117">
        <v>238.6</v>
      </c>
      <c r="D813" s="117">
        <v>241.7</v>
      </c>
      <c r="E813" s="117">
        <v>238</v>
      </c>
      <c r="F813" s="117">
        <v>240</v>
      </c>
      <c r="G813" s="117">
        <v>240</v>
      </c>
      <c r="H813" s="117">
        <v>238.6</v>
      </c>
      <c r="I813" s="117">
        <v>334069</v>
      </c>
      <c r="J813" s="117">
        <v>80151155.650000006</v>
      </c>
      <c r="K813" s="119">
        <v>43227</v>
      </c>
      <c r="L813" s="117">
        <v>5986</v>
      </c>
      <c r="M813" s="117" t="s">
        <v>1289</v>
      </c>
      <c r="N813" s="117"/>
    </row>
    <row r="814" spans="1:14">
      <c r="A814" s="117" t="s">
        <v>1290</v>
      </c>
      <c r="B814" s="117" t="s">
        <v>395</v>
      </c>
      <c r="C814" s="117">
        <v>472.4</v>
      </c>
      <c r="D814" s="117">
        <v>478.4</v>
      </c>
      <c r="E814" s="117">
        <v>465.1</v>
      </c>
      <c r="F814" s="117">
        <v>466.6</v>
      </c>
      <c r="G814" s="117">
        <v>468</v>
      </c>
      <c r="H814" s="117">
        <v>472.4</v>
      </c>
      <c r="I814" s="117">
        <v>15062</v>
      </c>
      <c r="J814" s="117">
        <v>7076686.9000000004</v>
      </c>
      <c r="K814" s="119">
        <v>43227</v>
      </c>
      <c r="L814" s="117">
        <v>705</v>
      </c>
      <c r="M814" s="117" t="s">
        <v>1291</v>
      </c>
      <c r="N814" s="117"/>
    </row>
    <row r="815" spans="1:14">
      <c r="A815" s="117" t="s">
        <v>2732</v>
      </c>
      <c r="B815" s="117" t="s">
        <v>395</v>
      </c>
      <c r="C815" s="117">
        <v>502.35</v>
      </c>
      <c r="D815" s="117">
        <v>529.75</v>
      </c>
      <c r="E815" s="117">
        <v>498</v>
      </c>
      <c r="F815" s="117">
        <v>522.65</v>
      </c>
      <c r="G815" s="117">
        <v>518.70000000000005</v>
      </c>
      <c r="H815" s="117">
        <v>490.05</v>
      </c>
      <c r="I815" s="117">
        <v>190807</v>
      </c>
      <c r="J815" s="117">
        <v>98878786.299999997</v>
      </c>
      <c r="K815" s="119">
        <v>43227</v>
      </c>
      <c r="L815" s="117">
        <v>10644</v>
      </c>
      <c r="M815" s="117" t="s">
        <v>2733</v>
      </c>
      <c r="N815" s="117"/>
    </row>
    <row r="816" spans="1:14">
      <c r="A816" s="117" t="s">
        <v>1292</v>
      </c>
      <c r="B816" s="117" t="s">
        <v>395</v>
      </c>
      <c r="C816" s="117">
        <v>2405</v>
      </c>
      <c r="D816" s="117">
        <v>2446.0500000000002</v>
      </c>
      <c r="E816" s="117">
        <v>2391</v>
      </c>
      <c r="F816" s="117">
        <v>2408.25</v>
      </c>
      <c r="G816" s="117">
        <v>2391</v>
      </c>
      <c r="H816" s="117">
        <v>2409.9</v>
      </c>
      <c r="I816" s="117">
        <v>891</v>
      </c>
      <c r="J816" s="117">
        <v>2155299.6</v>
      </c>
      <c r="K816" s="119">
        <v>43227</v>
      </c>
      <c r="L816" s="117">
        <v>130</v>
      </c>
      <c r="M816" s="117" t="s">
        <v>1293</v>
      </c>
      <c r="N816" s="117"/>
    </row>
    <row r="817" spans="1:14">
      <c r="A817" s="117" t="s">
        <v>1294</v>
      </c>
      <c r="B817" s="117" t="s">
        <v>395</v>
      </c>
      <c r="C817" s="117">
        <v>456.25</v>
      </c>
      <c r="D817" s="117">
        <v>460.5</v>
      </c>
      <c r="E817" s="117">
        <v>451.15</v>
      </c>
      <c r="F817" s="117">
        <v>454.9</v>
      </c>
      <c r="G817" s="117">
        <v>455</v>
      </c>
      <c r="H817" s="117">
        <v>457.6</v>
      </c>
      <c r="I817" s="117">
        <v>104818</v>
      </c>
      <c r="J817" s="117">
        <v>47875563.700000003</v>
      </c>
      <c r="K817" s="119">
        <v>43227</v>
      </c>
      <c r="L817" s="117">
        <v>1491</v>
      </c>
      <c r="M817" s="117" t="s">
        <v>1295</v>
      </c>
      <c r="N817" s="117"/>
    </row>
    <row r="818" spans="1:14">
      <c r="A818" s="117" t="s">
        <v>1296</v>
      </c>
      <c r="B818" s="117" t="s">
        <v>395</v>
      </c>
      <c r="C818" s="117">
        <v>796</v>
      </c>
      <c r="D818" s="117">
        <v>809.9</v>
      </c>
      <c r="E818" s="117">
        <v>796</v>
      </c>
      <c r="F818" s="117">
        <v>804.85</v>
      </c>
      <c r="G818" s="117">
        <v>806</v>
      </c>
      <c r="H818" s="117">
        <v>794.25</v>
      </c>
      <c r="I818" s="117">
        <v>35255</v>
      </c>
      <c r="J818" s="117">
        <v>28399205.600000001</v>
      </c>
      <c r="K818" s="119">
        <v>43227</v>
      </c>
      <c r="L818" s="117">
        <v>1738</v>
      </c>
      <c r="M818" s="117" t="s">
        <v>1297</v>
      </c>
      <c r="N818" s="117"/>
    </row>
    <row r="819" spans="1:14">
      <c r="A819" s="117" t="s">
        <v>1298</v>
      </c>
      <c r="B819" s="117" t="s">
        <v>395</v>
      </c>
      <c r="C819" s="117">
        <v>547.95000000000005</v>
      </c>
      <c r="D819" s="117">
        <v>553.15</v>
      </c>
      <c r="E819" s="117">
        <v>526.85</v>
      </c>
      <c r="F819" s="117">
        <v>532.29999999999995</v>
      </c>
      <c r="G819" s="117">
        <v>530.20000000000005</v>
      </c>
      <c r="H819" s="117">
        <v>547.95000000000005</v>
      </c>
      <c r="I819" s="117">
        <v>53172</v>
      </c>
      <c r="J819" s="117">
        <v>28599637.850000001</v>
      </c>
      <c r="K819" s="119">
        <v>43227</v>
      </c>
      <c r="L819" s="117">
        <v>2151</v>
      </c>
      <c r="M819" s="117" t="s">
        <v>1299</v>
      </c>
      <c r="N819" s="117"/>
    </row>
    <row r="820" spans="1:14">
      <c r="A820" s="117" t="s">
        <v>2588</v>
      </c>
      <c r="B820" s="117" t="s">
        <v>395</v>
      </c>
      <c r="C820" s="117">
        <v>9.75</v>
      </c>
      <c r="D820" s="117">
        <v>10.4</v>
      </c>
      <c r="E820" s="117">
        <v>9.3000000000000007</v>
      </c>
      <c r="F820" s="117">
        <v>9.4</v>
      </c>
      <c r="G820" s="117">
        <v>9.65</v>
      </c>
      <c r="H820" s="117">
        <v>9.5</v>
      </c>
      <c r="I820" s="117">
        <v>24284</v>
      </c>
      <c r="J820" s="117">
        <v>234786.45</v>
      </c>
      <c r="K820" s="119">
        <v>43227</v>
      </c>
      <c r="L820" s="117">
        <v>168</v>
      </c>
      <c r="M820" s="117" t="s">
        <v>2589</v>
      </c>
      <c r="N820" s="117"/>
    </row>
    <row r="821" spans="1:14">
      <c r="A821" s="117" t="s">
        <v>2290</v>
      </c>
      <c r="B821" s="117" t="s">
        <v>395</v>
      </c>
      <c r="C821" s="117">
        <v>15.5</v>
      </c>
      <c r="D821" s="117">
        <v>15.9</v>
      </c>
      <c r="E821" s="117">
        <v>15.3</v>
      </c>
      <c r="F821" s="117">
        <v>15.45</v>
      </c>
      <c r="G821" s="117">
        <v>15.4</v>
      </c>
      <c r="H821" s="117">
        <v>15.35</v>
      </c>
      <c r="I821" s="117">
        <v>28660</v>
      </c>
      <c r="J821" s="117">
        <v>442332.5</v>
      </c>
      <c r="K821" s="119">
        <v>43227</v>
      </c>
      <c r="L821" s="117">
        <v>73</v>
      </c>
      <c r="M821" s="117" t="s">
        <v>2291</v>
      </c>
      <c r="N821" s="117"/>
    </row>
    <row r="822" spans="1:14">
      <c r="A822" s="117" t="s">
        <v>1300</v>
      </c>
      <c r="B822" s="117" t="s">
        <v>395</v>
      </c>
      <c r="C822" s="117">
        <v>53.85</v>
      </c>
      <c r="D822" s="117">
        <v>57.7</v>
      </c>
      <c r="E822" s="117">
        <v>53.3</v>
      </c>
      <c r="F822" s="117">
        <v>56.05</v>
      </c>
      <c r="G822" s="117">
        <v>56.7</v>
      </c>
      <c r="H822" s="117">
        <v>54.25</v>
      </c>
      <c r="I822" s="117">
        <v>22485</v>
      </c>
      <c r="J822" s="117">
        <v>1268665.1000000001</v>
      </c>
      <c r="K822" s="119">
        <v>43227</v>
      </c>
      <c r="L822" s="117">
        <v>266</v>
      </c>
      <c r="M822" s="117" t="s">
        <v>1301</v>
      </c>
      <c r="N822" s="117"/>
    </row>
    <row r="823" spans="1:14">
      <c r="A823" s="117" t="s">
        <v>3003</v>
      </c>
      <c r="B823" s="117" t="s">
        <v>395</v>
      </c>
      <c r="C823" s="117">
        <v>30.5</v>
      </c>
      <c r="D823" s="117">
        <v>31.4</v>
      </c>
      <c r="E823" s="117">
        <v>30.2</v>
      </c>
      <c r="F823" s="117">
        <v>31.2</v>
      </c>
      <c r="G823" s="117">
        <v>31.3</v>
      </c>
      <c r="H823" s="117">
        <v>30.5</v>
      </c>
      <c r="I823" s="117">
        <v>194743</v>
      </c>
      <c r="J823" s="117">
        <v>6013738.5499999998</v>
      </c>
      <c r="K823" s="119">
        <v>43227</v>
      </c>
      <c r="L823" s="117">
        <v>378</v>
      </c>
      <c r="M823" s="117" t="s">
        <v>3004</v>
      </c>
      <c r="N823" s="117"/>
    </row>
    <row r="824" spans="1:14">
      <c r="A824" s="117" t="s">
        <v>1302</v>
      </c>
      <c r="B824" s="117" t="s">
        <v>395</v>
      </c>
      <c r="C824" s="117">
        <v>34.799999999999997</v>
      </c>
      <c r="D824" s="117">
        <v>35.25</v>
      </c>
      <c r="E824" s="117">
        <v>34.65</v>
      </c>
      <c r="F824" s="117">
        <v>34.9</v>
      </c>
      <c r="G824" s="117">
        <v>34.950000000000003</v>
      </c>
      <c r="H824" s="117">
        <v>34.65</v>
      </c>
      <c r="I824" s="117">
        <v>169667</v>
      </c>
      <c r="J824" s="117">
        <v>5928445.5499999998</v>
      </c>
      <c r="K824" s="119">
        <v>43227</v>
      </c>
      <c r="L824" s="117">
        <v>582</v>
      </c>
      <c r="M824" s="117" t="s">
        <v>1303</v>
      </c>
      <c r="N824" s="117"/>
    </row>
    <row r="825" spans="1:14">
      <c r="A825" s="117" t="s">
        <v>1304</v>
      </c>
      <c r="B825" s="117" t="s">
        <v>395</v>
      </c>
      <c r="C825" s="117">
        <v>127.5</v>
      </c>
      <c r="D825" s="117">
        <v>127.5</v>
      </c>
      <c r="E825" s="117">
        <v>125.55</v>
      </c>
      <c r="F825" s="117">
        <v>126.15</v>
      </c>
      <c r="G825" s="117">
        <v>126.15</v>
      </c>
      <c r="H825" s="117">
        <v>126.7</v>
      </c>
      <c r="I825" s="117">
        <v>2142370</v>
      </c>
      <c r="J825" s="117">
        <v>270333072.94999999</v>
      </c>
      <c r="K825" s="119">
        <v>43227</v>
      </c>
      <c r="L825" s="117">
        <v>13139</v>
      </c>
      <c r="M825" s="117" t="s">
        <v>1305</v>
      </c>
      <c r="N825" s="117"/>
    </row>
    <row r="826" spans="1:14">
      <c r="A826" s="117" t="s">
        <v>3005</v>
      </c>
      <c r="B826" s="117" t="s">
        <v>395</v>
      </c>
      <c r="C826" s="117">
        <v>5.9</v>
      </c>
      <c r="D826" s="117">
        <v>6.15</v>
      </c>
      <c r="E826" s="117">
        <v>5.9</v>
      </c>
      <c r="F826" s="117">
        <v>6.15</v>
      </c>
      <c r="G826" s="117">
        <v>6.15</v>
      </c>
      <c r="H826" s="117">
        <v>5.9</v>
      </c>
      <c r="I826" s="117">
        <v>50304</v>
      </c>
      <c r="J826" s="117">
        <v>309171.65000000002</v>
      </c>
      <c r="K826" s="119">
        <v>43227</v>
      </c>
      <c r="L826" s="117">
        <v>46</v>
      </c>
      <c r="M826" s="117" t="s">
        <v>3006</v>
      </c>
      <c r="N826" s="117"/>
    </row>
    <row r="827" spans="1:14">
      <c r="A827" s="117" t="s">
        <v>1306</v>
      </c>
      <c r="B827" s="117" t="s">
        <v>395</v>
      </c>
      <c r="C827" s="117">
        <v>168</v>
      </c>
      <c r="D827" s="117">
        <v>168</v>
      </c>
      <c r="E827" s="117">
        <v>162.44999999999999</v>
      </c>
      <c r="F827" s="117">
        <v>164.05</v>
      </c>
      <c r="G827" s="117">
        <v>165</v>
      </c>
      <c r="H827" s="117">
        <v>164.2</v>
      </c>
      <c r="I827" s="117">
        <v>21427</v>
      </c>
      <c r="J827" s="117">
        <v>3519553.25</v>
      </c>
      <c r="K827" s="119">
        <v>43227</v>
      </c>
      <c r="L827" s="117">
        <v>653</v>
      </c>
      <c r="M827" s="117" t="s">
        <v>1307</v>
      </c>
      <c r="N827" s="117"/>
    </row>
    <row r="828" spans="1:14">
      <c r="A828" s="117" t="s">
        <v>1308</v>
      </c>
      <c r="B828" s="117" t="s">
        <v>395</v>
      </c>
      <c r="C828" s="117">
        <v>61.55</v>
      </c>
      <c r="D828" s="117">
        <v>62.2</v>
      </c>
      <c r="E828" s="117">
        <v>60.8</v>
      </c>
      <c r="F828" s="117">
        <v>61.35</v>
      </c>
      <c r="G828" s="117">
        <v>61.65</v>
      </c>
      <c r="H828" s="117">
        <v>61.5</v>
      </c>
      <c r="I828" s="117">
        <v>19894</v>
      </c>
      <c r="J828" s="117">
        <v>1220652</v>
      </c>
      <c r="K828" s="119">
        <v>43227</v>
      </c>
      <c r="L828" s="117">
        <v>223</v>
      </c>
      <c r="M828" s="117" t="s">
        <v>1309</v>
      </c>
      <c r="N828" s="117"/>
    </row>
    <row r="829" spans="1:14">
      <c r="A829" s="117" t="s">
        <v>1310</v>
      </c>
      <c r="B829" s="117" t="s">
        <v>395</v>
      </c>
      <c r="C829" s="117">
        <v>305</v>
      </c>
      <c r="D829" s="117">
        <v>332.85</v>
      </c>
      <c r="E829" s="117">
        <v>300</v>
      </c>
      <c r="F829" s="117">
        <v>325.3</v>
      </c>
      <c r="G829" s="117">
        <v>320</v>
      </c>
      <c r="H829" s="117">
        <v>302.64999999999998</v>
      </c>
      <c r="I829" s="117">
        <v>124790</v>
      </c>
      <c r="J829" s="117">
        <v>39962101.100000001</v>
      </c>
      <c r="K829" s="119">
        <v>43227</v>
      </c>
      <c r="L829" s="117">
        <v>2926</v>
      </c>
      <c r="M829" s="117" t="s">
        <v>1311</v>
      </c>
      <c r="N829" s="117"/>
    </row>
    <row r="830" spans="1:14">
      <c r="A830" s="117" t="s">
        <v>3007</v>
      </c>
      <c r="B830" s="117" t="s">
        <v>395</v>
      </c>
      <c r="C830" s="117">
        <v>28.45</v>
      </c>
      <c r="D830" s="117">
        <v>28.45</v>
      </c>
      <c r="E830" s="117">
        <v>26.55</v>
      </c>
      <c r="F830" s="117">
        <v>27.05</v>
      </c>
      <c r="G830" s="117">
        <v>27.05</v>
      </c>
      <c r="H830" s="117">
        <v>26.65</v>
      </c>
      <c r="I830" s="117">
        <v>8232</v>
      </c>
      <c r="J830" s="117">
        <v>222782.1</v>
      </c>
      <c r="K830" s="119">
        <v>43227</v>
      </c>
      <c r="L830" s="117">
        <v>285</v>
      </c>
      <c r="M830" s="117" t="s">
        <v>3008</v>
      </c>
      <c r="N830" s="117"/>
    </row>
    <row r="831" spans="1:14">
      <c r="A831" s="117" t="s">
        <v>1312</v>
      </c>
      <c r="B831" s="117" t="s">
        <v>395</v>
      </c>
      <c r="C831" s="117">
        <v>129.9</v>
      </c>
      <c r="D831" s="117">
        <v>130.65</v>
      </c>
      <c r="E831" s="117">
        <v>127.5</v>
      </c>
      <c r="F831" s="117">
        <v>128</v>
      </c>
      <c r="G831" s="117">
        <v>128.25</v>
      </c>
      <c r="H831" s="117">
        <v>128.4</v>
      </c>
      <c r="I831" s="117">
        <v>79059</v>
      </c>
      <c r="J831" s="117">
        <v>10161843.050000001</v>
      </c>
      <c r="K831" s="119">
        <v>43227</v>
      </c>
      <c r="L831" s="117">
        <v>696</v>
      </c>
      <c r="M831" s="117" t="s">
        <v>1313</v>
      </c>
      <c r="N831" s="117"/>
    </row>
    <row r="832" spans="1:14">
      <c r="A832" s="117" t="s">
        <v>1314</v>
      </c>
      <c r="B832" s="117" t="s">
        <v>395</v>
      </c>
      <c r="C832" s="117">
        <v>50.5</v>
      </c>
      <c r="D832" s="117">
        <v>53.8</v>
      </c>
      <c r="E832" s="117">
        <v>50.5</v>
      </c>
      <c r="F832" s="117">
        <v>51.75</v>
      </c>
      <c r="G832" s="117">
        <v>51.5</v>
      </c>
      <c r="H832" s="117">
        <v>50.5</v>
      </c>
      <c r="I832" s="117">
        <v>478824</v>
      </c>
      <c r="J832" s="117">
        <v>25004838.5</v>
      </c>
      <c r="K832" s="119">
        <v>43227</v>
      </c>
      <c r="L832" s="117">
        <v>3734</v>
      </c>
      <c r="M832" s="117" t="s">
        <v>1315</v>
      </c>
      <c r="N832" s="117"/>
    </row>
    <row r="833" spans="1:14">
      <c r="A833" s="117" t="s">
        <v>1316</v>
      </c>
      <c r="B833" s="117" t="s">
        <v>395</v>
      </c>
      <c r="C833" s="117">
        <v>384.9</v>
      </c>
      <c r="D833" s="117">
        <v>392.65</v>
      </c>
      <c r="E833" s="117">
        <v>378.1</v>
      </c>
      <c r="F833" s="117">
        <v>381.05</v>
      </c>
      <c r="G833" s="117">
        <v>380.35</v>
      </c>
      <c r="H833" s="117">
        <v>381.65</v>
      </c>
      <c r="I833" s="117">
        <v>262749</v>
      </c>
      <c r="J833" s="117">
        <v>100809737.15000001</v>
      </c>
      <c r="K833" s="119">
        <v>43227</v>
      </c>
      <c r="L833" s="117">
        <v>10072</v>
      </c>
      <c r="M833" s="117" t="s">
        <v>1317</v>
      </c>
      <c r="N833" s="117"/>
    </row>
    <row r="834" spans="1:14">
      <c r="A834" s="117" t="s">
        <v>1318</v>
      </c>
      <c r="B834" s="117" t="s">
        <v>395</v>
      </c>
      <c r="C834" s="117">
        <v>47.1</v>
      </c>
      <c r="D834" s="117">
        <v>48.65</v>
      </c>
      <c r="E834" s="117">
        <v>46.1</v>
      </c>
      <c r="F834" s="117">
        <v>46.6</v>
      </c>
      <c r="G834" s="117">
        <v>46.55</v>
      </c>
      <c r="H834" s="117">
        <v>47.1</v>
      </c>
      <c r="I834" s="117">
        <v>5707</v>
      </c>
      <c r="J834" s="117">
        <v>266571.95</v>
      </c>
      <c r="K834" s="119">
        <v>43227</v>
      </c>
      <c r="L834" s="117">
        <v>57</v>
      </c>
      <c r="M834" s="117" t="s">
        <v>1319</v>
      </c>
      <c r="N834" s="117"/>
    </row>
    <row r="835" spans="1:14">
      <c r="A835" s="117" t="s">
        <v>1320</v>
      </c>
      <c r="B835" s="117" t="s">
        <v>395</v>
      </c>
      <c r="C835" s="117">
        <v>35.4</v>
      </c>
      <c r="D835" s="117">
        <v>35.4</v>
      </c>
      <c r="E835" s="117">
        <v>33.6</v>
      </c>
      <c r="F835" s="117">
        <v>34.5</v>
      </c>
      <c r="G835" s="117">
        <v>34.75</v>
      </c>
      <c r="H835" s="117">
        <v>33.549999999999997</v>
      </c>
      <c r="I835" s="117">
        <v>3048</v>
      </c>
      <c r="J835" s="117">
        <v>104497.45</v>
      </c>
      <c r="K835" s="119">
        <v>43227</v>
      </c>
      <c r="L835" s="117">
        <v>38</v>
      </c>
      <c r="M835" s="117" t="s">
        <v>1321</v>
      </c>
      <c r="N835" s="117"/>
    </row>
    <row r="836" spans="1:14">
      <c r="A836" s="117" t="s">
        <v>2223</v>
      </c>
      <c r="B836" s="117" t="s">
        <v>395</v>
      </c>
      <c r="C836" s="117">
        <v>215</v>
      </c>
      <c r="D836" s="117">
        <v>215</v>
      </c>
      <c r="E836" s="117">
        <v>203.15</v>
      </c>
      <c r="F836" s="117">
        <v>211.95</v>
      </c>
      <c r="G836" s="117">
        <v>211.2</v>
      </c>
      <c r="H836" s="117">
        <v>206.8</v>
      </c>
      <c r="I836" s="117">
        <v>5648</v>
      </c>
      <c r="J836" s="117">
        <v>1190534</v>
      </c>
      <c r="K836" s="119">
        <v>43227</v>
      </c>
      <c r="L836" s="117">
        <v>143</v>
      </c>
      <c r="M836" s="117" t="s">
        <v>3204</v>
      </c>
      <c r="N836" s="117"/>
    </row>
    <row r="837" spans="1:14">
      <c r="A837" s="117" t="s">
        <v>242</v>
      </c>
      <c r="B837" s="117" t="s">
        <v>395</v>
      </c>
      <c r="C837" s="117">
        <v>319</v>
      </c>
      <c r="D837" s="117">
        <v>322.45</v>
      </c>
      <c r="E837" s="117">
        <v>313.2</v>
      </c>
      <c r="F837" s="117">
        <v>320.05</v>
      </c>
      <c r="G837" s="117">
        <v>319.85000000000002</v>
      </c>
      <c r="H837" s="117">
        <v>316.85000000000002</v>
      </c>
      <c r="I837" s="117">
        <v>2301610</v>
      </c>
      <c r="J837" s="117">
        <v>733418542.04999995</v>
      </c>
      <c r="K837" s="119">
        <v>43227</v>
      </c>
      <c r="L837" s="117">
        <v>46499</v>
      </c>
      <c r="M837" s="117" t="s">
        <v>1322</v>
      </c>
      <c r="N837" s="117"/>
    </row>
    <row r="838" spans="1:14">
      <c r="A838" s="117" t="s">
        <v>1323</v>
      </c>
      <c r="B838" s="117" t="s">
        <v>395</v>
      </c>
      <c r="C838" s="117">
        <v>32.15</v>
      </c>
      <c r="D838" s="117">
        <v>32.35</v>
      </c>
      <c r="E838" s="117">
        <v>31.2</v>
      </c>
      <c r="F838" s="117">
        <v>31.35</v>
      </c>
      <c r="G838" s="117">
        <v>31.45</v>
      </c>
      <c r="H838" s="117">
        <v>31.85</v>
      </c>
      <c r="I838" s="117">
        <v>1247963</v>
      </c>
      <c r="J838" s="117">
        <v>39630307.350000001</v>
      </c>
      <c r="K838" s="119">
        <v>43227</v>
      </c>
      <c r="L838" s="117">
        <v>4224</v>
      </c>
      <c r="M838" s="117" t="s">
        <v>1324</v>
      </c>
      <c r="N838" s="117"/>
    </row>
    <row r="839" spans="1:14">
      <c r="A839" s="117" t="s">
        <v>115</v>
      </c>
      <c r="B839" s="117" t="s">
        <v>395</v>
      </c>
      <c r="C839" s="117">
        <v>8693</v>
      </c>
      <c r="D839" s="117">
        <v>8770</v>
      </c>
      <c r="E839" s="117">
        <v>8660</v>
      </c>
      <c r="F839" s="117">
        <v>8743.7000000000007</v>
      </c>
      <c r="G839" s="117">
        <v>8736.0499999999993</v>
      </c>
      <c r="H839" s="117">
        <v>8678.2000000000007</v>
      </c>
      <c r="I839" s="117">
        <v>342702</v>
      </c>
      <c r="J839" s="117">
        <v>2987524031.25</v>
      </c>
      <c r="K839" s="119">
        <v>43227</v>
      </c>
      <c r="L839" s="117">
        <v>63174</v>
      </c>
      <c r="M839" s="117" t="s">
        <v>1325</v>
      </c>
      <c r="N839" s="117"/>
    </row>
    <row r="840" spans="1:14">
      <c r="A840" s="117" t="s">
        <v>2689</v>
      </c>
      <c r="B840" s="117" t="s">
        <v>395</v>
      </c>
      <c r="C840" s="117">
        <v>630</v>
      </c>
      <c r="D840" s="117">
        <v>631.54999999999995</v>
      </c>
      <c r="E840" s="117">
        <v>615.1</v>
      </c>
      <c r="F840" s="117">
        <v>620.75</v>
      </c>
      <c r="G840" s="117">
        <v>615.1</v>
      </c>
      <c r="H840" s="117">
        <v>631.15</v>
      </c>
      <c r="I840" s="117">
        <v>20720</v>
      </c>
      <c r="J840" s="117">
        <v>12938365.050000001</v>
      </c>
      <c r="K840" s="119">
        <v>43227</v>
      </c>
      <c r="L840" s="117">
        <v>2003</v>
      </c>
      <c r="M840" s="117" t="s">
        <v>2690</v>
      </c>
      <c r="N840" s="117"/>
    </row>
    <row r="841" spans="1:14">
      <c r="A841" s="117" t="s">
        <v>1326</v>
      </c>
      <c r="B841" s="117" t="s">
        <v>395</v>
      </c>
      <c r="C841" s="117">
        <v>571.85</v>
      </c>
      <c r="D841" s="117">
        <v>580.95000000000005</v>
      </c>
      <c r="E841" s="117">
        <v>568.15</v>
      </c>
      <c r="F841" s="117">
        <v>577.1</v>
      </c>
      <c r="G841" s="117">
        <v>575</v>
      </c>
      <c r="H841" s="117">
        <v>569.45000000000005</v>
      </c>
      <c r="I841" s="117">
        <v>130096</v>
      </c>
      <c r="J841" s="117">
        <v>74733862.950000003</v>
      </c>
      <c r="K841" s="119">
        <v>43227</v>
      </c>
      <c r="L841" s="117">
        <v>4183</v>
      </c>
      <c r="M841" s="117" t="s">
        <v>1327</v>
      </c>
      <c r="N841" s="117"/>
    </row>
    <row r="842" spans="1:14">
      <c r="A842" s="117" t="s">
        <v>2631</v>
      </c>
      <c r="B842" s="117" t="s">
        <v>395</v>
      </c>
      <c r="C842" s="117">
        <v>850.05</v>
      </c>
      <c r="D842" s="117">
        <v>862.5</v>
      </c>
      <c r="E842" s="117">
        <v>822.05</v>
      </c>
      <c r="F842" s="117">
        <v>832.85</v>
      </c>
      <c r="G842" s="117">
        <v>829.5</v>
      </c>
      <c r="H842" s="117">
        <v>862.6</v>
      </c>
      <c r="I842" s="117">
        <v>4846</v>
      </c>
      <c r="J842" s="117">
        <v>4065030.15</v>
      </c>
      <c r="K842" s="119">
        <v>43227</v>
      </c>
      <c r="L842" s="117">
        <v>450</v>
      </c>
      <c r="M842" s="117" t="s">
        <v>2632</v>
      </c>
      <c r="N842" s="117"/>
    </row>
    <row r="843" spans="1:14">
      <c r="A843" s="117" t="s">
        <v>1328</v>
      </c>
      <c r="B843" s="117" t="s">
        <v>395</v>
      </c>
      <c r="C843" s="117">
        <v>40.75</v>
      </c>
      <c r="D843" s="117">
        <v>41</v>
      </c>
      <c r="E843" s="117">
        <v>39.549999999999997</v>
      </c>
      <c r="F843" s="117">
        <v>40.25</v>
      </c>
      <c r="G843" s="117">
        <v>40.15</v>
      </c>
      <c r="H843" s="117">
        <v>40.4</v>
      </c>
      <c r="I843" s="117">
        <v>107310</v>
      </c>
      <c r="J843" s="117">
        <v>4319025.6500000004</v>
      </c>
      <c r="K843" s="119">
        <v>43227</v>
      </c>
      <c r="L843" s="117">
        <v>827</v>
      </c>
      <c r="M843" s="117" t="s">
        <v>1329</v>
      </c>
      <c r="N843" s="117"/>
    </row>
    <row r="844" spans="1:14">
      <c r="A844" s="117" t="s">
        <v>2166</v>
      </c>
      <c r="B844" s="117" t="s">
        <v>395</v>
      </c>
      <c r="C844" s="117">
        <v>84</v>
      </c>
      <c r="D844" s="117">
        <v>86.7</v>
      </c>
      <c r="E844" s="117">
        <v>83.5</v>
      </c>
      <c r="F844" s="117">
        <v>85.15</v>
      </c>
      <c r="G844" s="117">
        <v>85.1</v>
      </c>
      <c r="H844" s="117">
        <v>82.8</v>
      </c>
      <c r="I844" s="117">
        <v>2278107</v>
      </c>
      <c r="J844" s="117">
        <v>195099382.09999999</v>
      </c>
      <c r="K844" s="119">
        <v>43227</v>
      </c>
      <c r="L844" s="117">
        <v>8584</v>
      </c>
      <c r="M844" s="117" t="s">
        <v>2167</v>
      </c>
      <c r="N844" s="117"/>
    </row>
    <row r="845" spans="1:14">
      <c r="A845" s="117" t="s">
        <v>2153</v>
      </c>
      <c r="B845" s="117" t="s">
        <v>395</v>
      </c>
      <c r="C845" s="117">
        <v>69.75</v>
      </c>
      <c r="D845" s="117">
        <v>69.8</v>
      </c>
      <c r="E845" s="117">
        <v>68.45</v>
      </c>
      <c r="F845" s="117">
        <v>68.8</v>
      </c>
      <c r="G845" s="117">
        <v>68.599999999999994</v>
      </c>
      <c r="H845" s="117">
        <v>68.95</v>
      </c>
      <c r="I845" s="117">
        <v>79613</v>
      </c>
      <c r="J845" s="117">
        <v>5487950.9000000004</v>
      </c>
      <c r="K845" s="119">
        <v>43227</v>
      </c>
      <c r="L845" s="117">
        <v>933</v>
      </c>
      <c r="M845" s="117" t="s">
        <v>2155</v>
      </c>
      <c r="N845" s="117"/>
    </row>
    <row r="846" spans="1:14">
      <c r="A846" s="117" t="s">
        <v>1331</v>
      </c>
      <c r="B846" s="117" t="s">
        <v>395</v>
      </c>
      <c r="C846" s="117">
        <v>483.95</v>
      </c>
      <c r="D846" s="117">
        <v>484.75</v>
      </c>
      <c r="E846" s="117">
        <v>472.1</v>
      </c>
      <c r="F846" s="117">
        <v>474.65</v>
      </c>
      <c r="G846" s="117">
        <v>472.1</v>
      </c>
      <c r="H846" s="117">
        <v>471.85</v>
      </c>
      <c r="I846" s="117">
        <v>7237</v>
      </c>
      <c r="J846" s="117">
        <v>3458730.2</v>
      </c>
      <c r="K846" s="119">
        <v>43227</v>
      </c>
      <c r="L846" s="117">
        <v>462</v>
      </c>
      <c r="M846" s="117" t="s">
        <v>1332</v>
      </c>
      <c r="N846" s="117"/>
    </row>
    <row r="847" spans="1:14">
      <c r="A847" s="117" t="s">
        <v>2329</v>
      </c>
      <c r="B847" s="117" t="s">
        <v>395</v>
      </c>
      <c r="C847" s="117">
        <v>384.95</v>
      </c>
      <c r="D847" s="117">
        <v>393.5</v>
      </c>
      <c r="E847" s="117">
        <v>380</v>
      </c>
      <c r="F847" s="117">
        <v>385.75</v>
      </c>
      <c r="G847" s="117">
        <v>387.9</v>
      </c>
      <c r="H847" s="117">
        <v>385.85</v>
      </c>
      <c r="I847" s="117">
        <v>2198</v>
      </c>
      <c r="J847" s="117">
        <v>846338.55</v>
      </c>
      <c r="K847" s="119">
        <v>43227</v>
      </c>
      <c r="L847" s="117">
        <v>148</v>
      </c>
      <c r="M847" s="117" t="s">
        <v>2330</v>
      </c>
      <c r="N847" s="117"/>
    </row>
    <row r="848" spans="1:14">
      <c r="A848" s="117" t="s">
        <v>3139</v>
      </c>
      <c r="B848" s="117" t="s">
        <v>395</v>
      </c>
      <c r="C848" s="117">
        <v>54</v>
      </c>
      <c r="D848" s="117">
        <v>56.85</v>
      </c>
      <c r="E848" s="117">
        <v>52</v>
      </c>
      <c r="F848" s="117">
        <v>52.45</v>
      </c>
      <c r="G848" s="117">
        <v>52.25</v>
      </c>
      <c r="H848" s="117">
        <v>52.8</v>
      </c>
      <c r="I848" s="117">
        <v>21446</v>
      </c>
      <c r="J848" s="117">
        <v>1139589.95</v>
      </c>
      <c r="K848" s="119">
        <v>43227</v>
      </c>
      <c r="L848" s="117">
        <v>260</v>
      </c>
      <c r="M848" s="117" t="s">
        <v>3140</v>
      </c>
      <c r="N848" s="117"/>
    </row>
    <row r="849" spans="1:14">
      <c r="A849" s="117" t="s">
        <v>3009</v>
      </c>
      <c r="B849" s="117" t="s">
        <v>395</v>
      </c>
      <c r="C849" s="117">
        <v>20.55</v>
      </c>
      <c r="D849" s="117">
        <v>20.55</v>
      </c>
      <c r="E849" s="117">
        <v>19.75</v>
      </c>
      <c r="F849" s="117">
        <v>19.95</v>
      </c>
      <c r="G849" s="117">
        <v>19.899999999999999</v>
      </c>
      <c r="H849" s="117">
        <v>20.5</v>
      </c>
      <c r="I849" s="117">
        <v>146964</v>
      </c>
      <c r="J849" s="117">
        <v>2936719.2</v>
      </c>
      <c r="K849" s="119">
        <v>43227</v>
      </c>
      <c r="L849" s="117">
        <v>553</v>
      </c>
      <c r="M849" s="117" t="s">
        <v>3010</v>
      </c>
      <c r="N849" s="117"/>
    </row>
    <row r="850" spans="1:14">
      <c r="A850" s="117" t="s">
        <v>1333</v>
      </c>
      <c r="B850" s="117" t="s">
        <v>395</v>
      </c>
      <c r="C850" s="117">
        <v>41.15</v>
      </c>
      <c r="D850" s="117">
        <v>43.3</v>
      </c>
      <c r="E850" s="117">
        <v>40.15</v>
      </c>
      <c r="F850" s="117">
        <v>41.95</v>
      </c>
      <c r="G850" s="117">
        <v>41.85</v>
      </c>
      <c r="H850" s="117">
        <v>40.799999999999997</v>
      </c>
      <c r="I850" s="117">
        <v>176049</v>
      </c>
      <c r="J850" s="117">
        <v>7311363.9500000002</v>
      </c>
      <c r="K850" s="119">
        <v>43227</v>
      </c>
      <c r="L850" s="117">
        <v>1191</v>
      </c>
      <c r="M850" s="117" t="s">
        <v>1334</v>
      </c>
      <c r="N850" s="117"/>
    </row>
    <row r="851" spans="1:14">
      <c r="A851" s="117" t="s">
        <v>357</v>
      </c>
      <c r="B851" s="117" t="s">
        <v>395</v>
      </c>
      <c r="C851" s="117">
        <v>3482</v>
      </c>
      <c r="D851" s="117">
        <v>3505</v>
      </c>
      <c r="E851" s="117">
        <v>3463.6</v>
      </c>
      <c r="F851" s="117">
        <v>3477.8</v>
      </c>
      <c r="G851" s="117">
        <v>3470</v>
      </c>
      <c r="H851" s="117">
        <v>3478.35</v>
      </c>
      <c r="I851" s="117">
        <v>160898</v>
      </c>
      <c r="J851" s="117">
        <v>560879911</v>
      </c>
      <c r="K851" s="119">
        <v>43227</v>
      </c>
      <c r="L851" s="117">
        <v>8901</v>
      </c>
      <c r="M851" s="117" t="s">
        <v>1335</v>
      </c>
      <c r="N851" s="117"/>
    </row>
    <row r="852" spans="1:14">
      <c r="A852" s="117" t="s">
        <v>116</v>
      </c>
      <c r="B852" s="117" t="s">
        <v>395</v>
      </c>
      <c r="C852" s="117">
        <v>153.80000000000001</v>
      </c>
      <c r="D852" s="117">
        <v>154</v>
      </c>
      <c r="E852" s="117">
        <v>149.9</v>
      </c>
      <c r="F852" s="117">
        <v>153.30000000000001</v>
      </c>
      <c r="G852" s="117">
        <v>153.94999999999999</v>
      </c>
      <c r="H852" s="117">
        <v>153.69999999999999</v>
      </c>
      <c r="I852" s="117">
        <v>108588</v>
      </c>
      <c r="J852" s="117">
        <v>16535643.949999999</v>
      </c>
      <c r="K852" s="119">
        <v>43227</v>
      </c>
      <c r="L852" s="117">
        <v>1410</v>
      </c>
      <c r="M852" s="117" t="s">
        <v>1336</v>
      </c>
      <c r="N852" s="117"/>
    </row>
    <row r="853" spans="1:14">
      <c r="A853" s="117" t="s">
        <v>1337</v>
      </c>
      <c r="B853" s="117" t="s">
        <v>395</v>
      </c>
      <c r="C853" s="117">
        <v>771.9</v>
      </c>
      <c r="D853" s="117">
        <v>771.9</v>
      </c>
      <c r="E853" s="117">
        <v>750</v>
      </c>
      <c r="F853" s="117">
        <v>765.6</v>
      </c>
      <c r="G853" s="117">
        <v>767.45</v>
      </c>
      <c r="H853" s="117">
        <v>751.05</v>
      </c>
      <c r="I853" s="117">
        <v>558450</v>
      </c>
      <c r="J853" s="117">
        <v>426689076.10000002</v>
      </c>
      <c r="K853" s="119">
        <v>43227</v>
      </c>
      <c r="L853" s="117">
        <v>20762</v>
      </c>
      <c r="M853" s="117" t="s">
        <v>1338</v>
      </c>
      <c r="N853" s="117"/>
    </row>
    <row r="854" spans="1:14">
      <c r="A854" s="117" t="s">
        <v>3011</v>
      </c>
      <c r="B854" s="117" t="s">
        <v>395</v>
      </c>
      <c r="C854" s="117">
        <v>11.6</v>
      </c>
      <c r="D854" s="117">
        <v>11.9</v>
      </c>
      <c r="E854" s="117">
        <v>11.3</v>
      </c>
      <c r="F854" s="117">
        <v>11.35</v>
      </c>
      <c r="G854" s="117">
        <v>11.3</v>
      </c>
      <c r="H854" s="117">
        <v>11.6</v>
      </c>
      <c r="I854" s="117">
        <v>32015</v>
      </c>
      <c r="J854" s="117">
        <v>364637.5</v>
      </c>
      <c r="K854" s="119">
        <v>43227</v>
      </c>
      <c r="L854" s="117">
        <v>78</v>
      </c>
      <c r="M854" s="117" t="s">
        <v>3012</v>
      </c>
      <c r="N854" s="117"/>
    </row>
    <row r="855" spans="1:14">
      <c r="A855" s="117" t="s">
        <v>1339</v>
      </c>
      <c r="B855" s="117" t="s">
        <v>395</v>
      </c>
      <c r="C855" s="117">
        <v>109.5</v>
      </c>
      <c r="D855" s="117">
        <v>112.85</v>
      </c>
      <c r="E855" s="117">
        <v>108.5</v>
      </c>
      <c r="F855" s="117">
        <v>112.25</v>
      </c>
      <c r="G855" s="117">
        <v>112.35</v>
      </c>
      <c r="H855" s="117">
        <v>109</v>
      </c>
      <c r="I855" s="117">
        <v>2081161</v>
      </c>
      <c r="J855" s="117">
        <v>231708157.75</v>
      </c>
      <c r="K855" s="119">
        <v>43227</v>
      </c>
      <c r="L855" s="117">
        <v>16024</v>
      </c>
      <c r="M855" s="117" t="s">
        <v>1340</v>
      </c>
      <c r="N855" s="117"/>
    </row>
    <row r="856" spans="1:14">
      <c r="A856" s="117" t="s">
        <v>1341</v>
      </c>
      <c r="B856" s="117" t="s">
        <v>395</v>
      </c>
      <c r="C856" s="117">
        <v>103.15</v>
      </c>
      <c r="D856" s="117">
        <v>105.8</v>
      </c>
      <c r="E856" s="117">
        <v>103.15</v>
      </c>
      <c r="F856" s="117">
        <v>104.2</v>
      </c>
      <c r="G856" s="117">
        <v>104.05</v>
      </c>
      <c r="H856" s="117">
        <v>104.05</v>
      </c>
      <c r="I856" s="117">
        <v>24226</v>
      </c>
      <c r="J856" s="117">
        <v>2531022.25</v>
      </c>
      <c r="K856" s="119">
        <v>43227</v>
      </c>
      <c r="L856" s="117">
        <v>423</v>
      </c>
      <c r="M856" s="117" t="s">
        <v>1342</v>
      </c>
      <c r="N856" s="117"/>
    </row>
    <row r="857" spans="1:14">
      <c r="A857" s="117" t="s">
        <v>1343</v>
      </c>
      <c r="B857" s="117" t="s">
        <v>395</v>
      </c>
      <c r="C857" s="117">
        <v>79.099999999999994</v>
      </c>
      <c r="D857" s="117">
        <v>80.900000000000006</v>
      </c>
      <c r="E857" s="117">
        <v>78.150000000000006</v>
      </c>
      <c r="F857" s="117">
        <v>79.7</v>
      </c>
      <c r="G857" s="117">
        <v>79.5</v>
      </c>
      <c r="H857" s="117">
        <v>78.95</v>
      </c>
      <c r="I857" s="117">
        <v>928862</v>
      </c>
      <c r="J857" s="117">
        <v>73455741.950000003</v>
      </c>
      <c r="K857" s="119">
        <v>43227</v>
      </c>
      <c r="L857" s="117">
        <v>3145</v>
      </c>
      <c r="M857" s="117" t="s">
        <v>1344</v>
      </c>
      <c r="N857" s="117"/>
    </row>
    <row r="858" spans="1:14">
      <c r="A858" s="117" t="s">
        <v>1345</v>
      </c>
      <c r="B858" s="117" t="s">
        <v>395</v>
      </c>
      <c r="C858" s="117">
        <v>26.75</v>
      </c>
      <c r="D858" s="117">
        <v>26.95</v>
      </c>
      <c r="E858" s="117">
        <v>25.75</v>
      </c>
      <c r="F858" s="117">
        <v>25.9</v>
      </c>
      <c r="G858" s="117">
        <v>26.15</v>
      </c>
      <c r="H858" s="117">
        <v>26.5</v>
      </c>
      <c r="I858" s="117">
        <v>811493</v>
      </c>
      <c r="J858" s="117">
        <v>21182821.699999999</v>
      </c>
      <c r="K858" s="119">
        <v>43227</v>
      </c>
      <c r="L858" s="117">
        <v>3245</v>
      </c>
      <c r="M858" s="117" t="s">
        <v>1346</v>
      </c>
      <c r="N858" s="117"/>
    </row>
    <row r="859" spans="1:14">
      <c r="A859" s="117" t="s">
        <v>1347</v>
      </c>
      <c r="B859" s="117" t="s">
        <v>395</v>
      </c>
      <c r="C859" s="117">
        <v>2162</v>
      </c>
      <c r="D859" s="117">
        <v>2264</v>
      </c>
      <c r="E859" s="117">
        <v>2151</v>
      </c>
      <c r="F859" s="117">
        <v>2196.9499999999998</v>
      </c>
      <c r="G859" s="117">
        <v>2180</v>
      </c>
      <c r="H859" s="117">
        <v>2164.85</v>
      </c>
      <c r="I859" s="117">
        <v>143205</v>
      </c>
      <c r="J859" s="117">
        <v>317754096.69999999</v>
      </c>
      <c r="K859" s="119">
        <v>43227</v>
      </c>
      <c r="L859" s="117">
        <v>9010</v>
      </c>
      <c r="M859" s="117" t="s">
        <v>1348</v>
      </c>
      <c r="N859" s="117"/>
    </row>
    <row r="860" spans="1:14">
      <c r="A860" s="117" t="s">
        <v>3013</v>
      </c>
      <c r="B860" s="117" t="s">
        <v>395</v>
      </c>
      <c r="C860" s="117">
        <v>22.1</v>
      </c>
      <c r="D860" s="117">
        <v>23.2</v>
      </c>
      <c r="E860" s="117">
        <v>22.1</v>
      </c>
      <c r="F860" s="117">
        <v>23.2</v>
      </c>
      <c r="G860" s="117">
        <v>23.2</v>
      </c>
      <c r="H860" s="117">
        <v>22.1</v>
      </c>
      <c r="I860" s="117">
        <v>12370</v>
      </c>
      <c r="J860" s="117">
        <v>286635.65000000002</v>
      </c>
      <c r="K860" s="119">
        <v>43227</v>
      </c>
      <c r="L860" s="117">
        <v>76</v>
      </c>
      <c r="M860" s="117" t="s">
        <v>3014</v>
      </c>
      <c r="N860" s="117"/>
    </row>
    <row r="861" spans="1:14">
      <c r="A861" s="117" t="s">
        <v>2771</v>
      </c>
      <c r="B861" s="117" t="s">
        <v>395</v>
      </c>
      <c r="C861" s="117">
        <v>2.9</v>
      </c>
      <c r="D861" s="117">
        <v>2.9</v>
      </c>
      <c r="E861" s="117">
        <v>2.5499999999999998</v>
      </c>
      <c r="F861" s="117">
        <v>2.6</v>
      </c>
      <c r="G861" s="117">
        <v>2.6</v>
      </c>
      <c r="H861" s="117">
        <v>2.75</v>
      </c>
      <c r="I861" s="117">
        <v>94952</v>
      </c>
      <c r="J861" s="117">
        <v>247049.35</v>
      </c>
      <c r="K861" s="119">
        <v>43227</v>
      </c>
      <c r="L861" s="117">
        <v>81</v>
      </c>
      <c r="M861" s="117" t="s">
        <v>2772</v>
      </c>
      <c r="N861" s="117"/>
    </row>
    <row r="862" spans="1:14">
      <c r="A862" s="117" t="s">
        <v>361</v>
      </c>
      <c r="B862" s="117" t="s">
        <v>395</v>
      </c>
      <c r="C862" s="117">
        <v>508.85</v>
      </c>
      <c r="D862" s="117">
        <v>512.65</v>
      </c>
      <c r="E862" s="117">
        <v>504</v>
      </c>
      <c r="F862" s="117">
        <v>509.1</v>
      </c>
      <c r="G862" s="117">
        <v>508.8</v>
      </c>
      <c r="H862" s="117">
        <v>508.85</v>
      </c>
      <c r="I862" s="117">
        <v>136588</v>
      </c>
      <c r="J862" s="117">
        <v>69497996.450000003</v>
      </c>
      <c r="K862" s="119">
        <v>43227</v>
      </c>
      <c r="L862" s="117">
        <v>10088</v>
      </c>
      <c r="M862" s="117" t="s">
        <v>1349</v>
      </c>
      <c r="N862" s="117"/>
    </row>
    <row r="863" spans="1:14">
      <c r="A863" s="117" t="s">
        <v>2144</v>
      </c>
      <c r="B863" s="117" t="s">
        <v>395</v>
      </c>
      <c r="C863" s="117">
        <v>870</v>
      </c>
      <c r="D863" s="117">
        <v>881.8</v>
      </c>
      <c r="E863" s="117">
        <v>866.4</v>
      </c>
      <c r="F863" s="117">
        <v>871.25</v>
      </c>
      <c r="G863" s="117">
        <v>871.25</v>
      </c>
      <c r="H863" s="117">
        <v>867.1</v>
      </c>
      <c r="I863" s="117">
        <v>162865</v>
      </c>
      <c r="J863" s="117">
        <v>142149464.5</v>
      </c>
      <c r="K863" s="119">
        <v>43227</v>
      </c>
      <c r="L863" s="117">
        <v>8498</v>
      </c>
      <c r="M863" s="117" t="s">
        <v>2145</v>
      </c>
      <c r="N863" s="117"/>
    </row>
    <row r="864" spans="1:14">
      <c r="A864" s="117" t="s">
        <v>1350</v>
      </c>
      <c r="B864" s="117" t="s">
        <v>395</v>
      </c>
      <c r="C864" s="117">
        <v>314</v>
      </c>
      <c r="D864" s="117">
        <v>319.89999999999998</v>
      </c>
      <c r="E864" s="117">
        <v>307.05</v>
      </c>
      <c r="F864" s="117">
        <v>309.55</v>
      </c>
      <c r="G864" s="117">
        <v>308</v>
      </c>
      <c r="H864" s="117">
        <v>311.35000000000002</v>
      </c>
      <c r="I864" s="117">
        <v>58177</v>
      </c>
      <c r="J864" s="117">
        <v>18080385.300000001</v>
      </c>
      <c r="K864" s="119">
        <v>43227</v>
      </c>
      <c r="L864" s="117">
        <v>1505</v>
      </c>
      <c r="M864" s="117" t="s">
        <v>1351</v>
      </c>
      <c r="N864" s="117"/>
    </row>
    <row r="865" spans="1:14">
      <c r="A865" s="117" t="s">
        <v>3187</v>
      </c>
      <c r="B865" s="117" t="s">
        <v>395</v>
      </c>
      <c r="C865" s="117">
        <v>144.15</v>
      </c>
      <c r="D865" s="117">
        <v>148.65</v>
      </c>
      <c r="E865" s="117">
        <v>141</v>
      </c>
      <c r="F865" s="117">
        <v>142.25</v>
      </c>
      <c r="G865" s="117">
        <v>142</v>
      </c>
      <c r="H865" s="117">
        <v>144.15</v>
      </c>
      <c r="I865" s="117">
        <v>457100</v>
      </c>
      <c r="J865" s="117">
        <v>66252344</v>
      </c>
      <c r="K865" s="119">
        <v>43227</v>
      </c>
      <c r="L865" s="117">
        <v>6375</v>
      </c>
      <c r="M865" s="117" t="s">
        <v>3194</v>
      </c>
      <c r="N865" s="117"/>
    </row>
    <row r="866" spans="1:14">
      <c r="A866" s="117" t="s">
        <v>1352</v>
      </c>
      <c r="B866" s="117" t="s">
        <v>395</v>
      </c>
      <c r="C866" s="117">
        <v>180.05</v>
      </c>
      <c r="D866" s="117">
        <v>186</v>
      </c>
      <c r="E866" s="117">
        <v>179.55</v>
      </c>
      <c r="F866" s="117">
        <v>181.8</v>
      </c>
      <c r="G866" s="117">
        <v>182</v>
      </c>
      <c r="H866" s="117">
        <v>178.1</v>
      </c>
      <c r="I866" s="117">
        <v>463674</v>
      </c>
      <c r="J866" s="117">
        <v>84783459.549999997</v>
      </c>
      <c r="K866" s="119">
        <v>43227</v>
      </c>
      <c r="L866" s="117">
        <v>6540</v>
      </c>
      <c r="M866" s="117" t="s">
        <v>1353</v>
      </c>
      <c r="N866" s="117"/>
    </row>
    <row r="867" spans="1:14">
      <c r="A867" s="117" t="s">
        <v>1354</v>
      </c>
      <c r="B867" s="117" t="s">
        <v>395</v>
      </c>
      <c r="C867" s="117">
        <v>1090</v>
      </c>
      <c r="D867" s="117">
        <v>1099.45</v>
      </c>
      <c r="E867" s="117">
        <v>1076.5999999999999</v>
      </c>
      <c r="F867" s="117">
        <v>1094.5999999999999</v>
      </c>
      <c r="G867" s="117">
        <v>1090</v>
      </c>
      <c r="H867" s="117">
        <v>1097.8</v>
      </c>
      <c r="I867" s="117">
        <v>36208</v>
      </c>
      <c r="J867" s="117">
        <v>39452899.100000001</v>
      </c>
      <c r="K867" s="119">
        <v>43227</v>
      </c>
      <c r="L867" s="117">
        <v>2366</v>
      </c>
      <c r="M867" s="117" t="s">
        <v>2207</v>
      </c>
      <c r="N867" s="117"/>
    </row>
    <row r="868" spans="1:14">
      <c r="A868" s="117" t="s">
        <v>117</v>
      </c>
      <c r="B868" s="117" t="s">
        <v>395</v>
      </c>
      <c r="C868" s="117">
        <v>1020</v>
      </c>
      <c r="D868" s="117">
        <v>1034</v>
      </c>
      <c r="E868" s="117">
        <v>1006.55</v>
      </c>
      <c r="F868" s="117">
        <v>1014.75</v>
      </c>
      <c r="G868" s="117">
        <v>1014.5</v>
      </c>
      <c r="H868" s="117">
        <v>1010.05</v>
      </c>
      <c r="I868" s="117">
        <v>1298823</v>
      </c>
      <c r="J868" s="117">
        <v>1322874365.7</v>
      </c>
      <c r="K868" s="119">
        <v>43227</v>
      </c>
      <c r="L868" s="117">
        <v>25451</v>
      </c>
      <c r="M868" s="117" t="s">
        <v>1355</v>
      </c>
      <c r="N868" s="117"/>
    </row>
    <row r="869" spans="1:14">
      <c r="A869" s="117" t="s">
        <v>1356</v>
      </c>
      <c r="B869" s="117" t="s">
        <v>395</v>
      </c>
      <c r="C869" s="117">
        <v>44.35</v>
      </c>
      <c r="D869" s="117">
        <v>46.85</v>
      </c>
      <c r="E869" s="117">
        <v>44.25</v>
      </c>
      <c r="F869" s="117">
        <v>46.2</v>
      </c>
      <c r="G869" s="117">
        <v>46.3</v>
      </c>
      <c r="H869" s="117">
        <v>44</v>
      </c>
      <c r="I869" s="117">
        <v>658294</v>
      </c>
      <c r="J869" s="117">
        <v>30170450</v>
      </c>
      <c r="K869" s="119">
        <v>43227</v>
      </c>
      <c r="L869" s="117">
        <v>3206</v>
      </c>
      <c r="M869" s="117" t="s">
        <v>1357</v>
      </c>
      <c r="N869" s="117"/>
    </row>
    <row r="870" spans="1:14">
      <c r="A870" s="117" t="s">
        <v>1358</v>
      </c>
      <c r="B870" s="117" t="s">
        <v>395</v>
      </c>
      <c r="C870" s="117">
        <v>135.80000000000001</v>
      </c>
      <c r="D870" s="117">
        <v>135.80000000000001</v>
      </c>
      <c r="E870" s="117">
        <v>132.15</v>
      </c>
      <c r="F870" s="117">
        <v>134.05000000000001</v>
      </c>
      <c r="G870" s="117">
        <v>135.5</v>
      </c>
      <c r="H870" s="117">
        <v>135.15</v>
      </c>
      <c r="I870" s="117">
        <v>76949</v>
      </c>
      <c r="J870" s="117">
        <v>10291113.050000001</v>
      </c>
      <c r="K870" s="119">
        <v>43227</v>
      </c>
      <c r="L870" s="117">
        <v>761</v>
      </c>
      <c r="M870" s="117" t="s">
        <v>1359</v>
      </c>
      <c r="N870" s="117"/>
    </row>
    <row r="871" spans="1:14">
      <c r="A871" s="117" t="s">
        <v>1360</v>
      </c>
      <c r="B871" s="117" t="s">
        <v>395</v>
      </c>
      <c r="C871" s="117">
        <v>1091</v>
      </c>
      <c r="D871" s="117">
        <v>1120</v>
      </c>
      <c r="E871" s="117">
        <v>1091</v>
      </c>
      <c r="F871" s="117">
        <v>1102.7</v>
      </c>
      <c r="G871" s="117">
        <v>1100</v>
      </c>
      <c r="H871" s="117">
        <v>1100.05</v>
      </c>
      <c r="I871" s="117">
        <v>2412</v>
      </c>
      <c r="J871" s="117">
        <v>2659935.5</v>
      </c>
      <c r="K871" s="119">
        <v>43227</v>
      </c>
      <c r="L871" s="117">
        <v>181</v>
      </c>
      <c r="M871" s="117" t="s">
        <v>1361</v>
      </c>
      <c r="N871" s="117"/>
    </row>
    <row r="872" spans="1:14">
      <c r="A872" s="117" t="s">
        <v>1362</v>
      </c>
      <c r="B872" s="117" t="s">
        <v>395</v>
      </c>
      <c r="C872" s="117">
        <v>44.25</v>
      </c>
      <c r="D872" s="117">
        <v>44.35</v>
      </c>
      <c r="E872" s="117">
        <v>42.75</v>
      </c>
      <c r="F872" s="117">
        <v>43.25</v>
      </c>
      <c r="G872" s="117">
        <v>43.1</v>
      </c>
      <c r="H872" s="117">
        <v>44.35</v>
      </c>
      <c r="I872" s="117">
        <v>659257</v>
      </c>
      <c r="J872" s="117">
        <v>28502053.600000001</v>
      </c>
      <c r="K872" s="119">
        <v>43227</v>
      </c>
      <c r="L872" s="117">
        <v>4063</v>
      </c>
      <c r="M872" s="117" t="s">
        <v>1363</v>
      </c>
      <c r="N872" s="117"/>
    </row>
    <row r="873" spans="1:14">
      <c r="A873" s="117" t="s">
        <v>1364</v>
      </c>
      <c r="B873" s="117" t="s">
        <v>395</v>
      </c>
      <c r="C873" s="117">
        <v>27.25</v>
      </c>
      <c r="D873" s="117">
        <v>28.5</v>
      </c>
      <c r="E873" s="117">
        <v>27</v>
      </c>
      <c r="F873" s="117">
        <v>27.85</v>
      </c>
      <c r="G873" s="117">
        <v>28.5</v>
      </c>
      <c r="H873" s="117">
        <v>27.15</v>
      </c>
      <c r="I873" s="117">
        <v>38462</v>
      </c>
      <c r="J873" s="117">
        <v>1060972.6499999999</v>
      </c>
      <c r="K873" s="119">
        <v>43227</v>
      </c>
      <c r="L873" s="117">
        <v>207</v>
      </c>
      <c r="M873" s="117" t="s">
        <v>1365</v>
      </c>
      <c r="N873" s="117"/>
    </row>
    <row r="874" spans="1:14">
      <c r="A874" s="117" t="s">
        <v>1366</v>
      </c>
      <c r="B874" s="117" t="s">
        <v>395</v>
      </c>
      <c r="C874" s="117">
        <v>200</v>
      </c>
      <c r="D874" s="117">
        <v>200.8</v>
      </c>
      <c r="E874" s="117">
        <v>195</v>
      </c>
      <c r="F874" s="117">
        <v>196.65</v>
      </c>
      <c r="G874" s="117">
        <v>196.3</v>
      </c>
      <c r="H874" s="117">
        <v>199.85</v>
      </c>
      <c r="I874" s="117">
        <v>205804</v>
      </c>
      <c r="J874" s="117">
        <v>40499688.850000001</v>
      </c>
      <c r="K874" s="119">
        <v>43227</v>
      </c>
      <c r="L874" s="117">
        <v>3919</v>
      </c>
      <c r="M874" s="117" t="s">
        <v>1367</v>
      </c>
      <c r="N874" s="117"/>
    </row>
    <row r="875" spans="1:14">
      <c r="A875" s="117" t="s">
        <v>3015</v>
      </c>
      <c r="B875" s="117" t="s">
        <v>395</v>
      </c>
      <c r="C875" s="117">
        <v>49.75</v>
      </c>
      <c r="D875" s="117">
        <v>49.75</v>
      </c>
      <c r="E875" s="117">
        <v>47.8</v>
      </c>
      <c r="F875" s="117">
        <v>48.3</v>
      </c>
      <c r="G875" s="117">
        <v>48.55</v>
      </c>
      <c r="H875" s="117">
        <v>48.1</v>
      </c>
      <c r="I875" s="117">
        <v>7812</v>
      </c>
      <c r="J875" s="117">
        <v>378956.25</v>
      </c>
      <c r="K875" s="119">
        <v>43227</v>
      </c>
      <c r="L875" s="117">
        <v>63</v>
      </c>
      <c r="M875" s="117" t="s">
        <v>3016</v>
      </c>
      <c r="N875" s="117"/>
    </row>
    <row r="876" spans="1:14">
      <c r="A876" s="117" t="s">
        <v>1368</v>
      </c>
      <c r="B876" s="117" t="s">
        <v>395</v>
      </c>
      <c r="C876" s="117">
        <v>351.9</v>
      </c>
      <c r="D876" s="117">
        <v>357</v>
      </c>
      <c r="E876" s="117">
        <v>341.25</v>
      </c>
      <c r="F876" s="117">
        <v>342.4</v>
      </c>
      <c r="G876" s="117">
        <v>342</v>
      </c>
      <c r="H876" s="117">
        <v>350.2</v>
      </c>
      <c r="I876" s="117">
        <v>22379</v>
      </c>
      <c r="J876" s="117">
        <v>7790729.0499999998</v>
      </c>
      <c r="K876" s="119">
        <v>43227</v>
      </c>
      <c r="L876" s="117">
        <v>902</v>
      </c>
      <c r="M876" s="117" t="s">
        <v>1369</v>
      </c>
      <c r="N876" s="117"/>
    </row>
    <row r="877" spans="1:14">
      <c r="A877" s="117" t="s">
        <v>1370</v>
      </c>
      <c r="B877" s="117" t="s">
        <v>395</v>
      </c>
      <c r="C877" s="117">
        <v>15.1</v>
      </c>
      <c r="D877" s="117">
        <v>15.2</v>
      </c>
      <c r="E877" s="117">
        <v>15</v>
      </c>
      <c r="F877" s="117">
        <v>15.2</v>
      </c>
      <c r="G877" s="117">
        <v>15.2</v>
      </c>
      <c r="H877" s="117">
        <v>14.5</v>
      </c>
      <c r="I877" s="117">
        <v>180526</v>
      </c>
      <c r="J877" s="117">
        <v>2734895.2</v>
      </c>
      <c r="K877" s="119">
        <v>43227</v>
      </c>
      <c r="L877" s="117">
        <v>170</v>
      </c>
      <c r="M877" s="117" t="s">
        <v>1371</v>
      </c>
      <c r="N877" s="117"/>
    </row>
    <row r="878" spans="1:14">
      <c r="A878" s="117" t="s">
        <v>1372</v>
      </c>
      <c r="B878" s="117" t="s">
        <v>395</v>
      </c>
      <c r="C878" s="117">
        <v>2715</v>
      </c>
      <c r="D878" s="117">
        <v>2725</v>
      </c>
      <c r="E878" s="117">
        <v>2670</v>
      </c>
      <c r="F878" s="117">
        <v>2708.75</v>
      </c>
      <c r="G878" s="117">
        <v>2700</v>
      </c>
      <c r="H878" s="117">
        <v>2690.35</v>
      </c>
      <c r="I878" s="117">
        <v>7932</v>
      </c>
      <c r="J878" s="117">
        <v>21303700</v>
      </c>
      <c r="K878" s="119">
        <v>43227</v>
      </c>
      <c r="L878" s="117">
        <v>671</v>
      </c>
      <c r="M878" s="117" t="s">
        <v>1373</v>
      </c>
      <c r="N878" s="117"/>
    </row>
    <row r="879" spans="1:14">
      <c r="A879" s="117" t="s">
        <v>1374</v>
      </c>
      <c r="B879" s="117" t="s">
        <v>395</v>
      </c>
      <c r="C879" s="117">
        <v>525.65</v>
      </c>
      <c r="D879" s="117">
        <v>531.65</v>
      </c>
      <c r="E879" s="117">
        <v>521.25</v>
      </c>
      <c r="F879" s="117">
        <v>525</v>
      </c>
      <c r="G879" s="117">
        <v>521.29999999999995</v>
      </c>
      <c r="H879" s="117">
        <v>523.20000000000005</v>
      </c>
      <c r="I879" s="117">
        <v>9004</v>
      </c>
      <c r="J879" s="117">
        <v>4734310.05</v>
      </c>
      <c r="K879" s="119">
        <v>43227</v>
      </c>
      <c r="L879" s="117">
        <v>251</v>
      </c>
      <c r="M879" s="117" t="s">
        <v>1375</v>
      </c>
      <c r="N879" s="117"/>
    </row>
    <row r="880" spans="1:14">
      <c r="A880" s="117" t="s">
        <v>1376</v>
      </c>
      <c r="B880" s="117" t="s">
        <v>395</v>
      </c>
      <c r="C880" s="117">
        <v>40.65</v>
      </c>
      <c r="D880" s="117">
        <v>42.3</v>
      </c>
      <c r="E880" s="117">
        <v>40.549999999999997</v>
      </c>
      <c r="F880" s="117">
        <v>41.05</v>
      </c>
      <c r="G880" s="117">
        <v>41</v>
      </c>
      <c r="H880" s="117">
        <v>40.5</v>
      </c>
      <c r="I880" s="117">
        <v>9814</v>
      </c>
      <c r="J880" s="117">
        <v>409042.85</v>
      </c>
      <c r="K880" s="119">
        <v>43227</v>
      </c>
      <c r="L880" s="117">
        <v>81</v>
      </c>
      <c r="M880" s="117" t="s">
        <v>1377</v>
      </c>
      <c r="N880" s="117"/>
    </row>
    <row r="881" spans="1:14">
      <c r="A881" s="117" t="s">
        <v>1378</v>
      </c>
      <c r="B881" s="117" t="s">
        <v>395</v>
      </c>
      <c r="C881" s="117">
        <v>36.1</v>
      </c>
      <c r="D881" s="117">
        <v>36.4</v>
      </c>
      <c r="E881" s="117">
        <v>35.15</v>
      </c>
      <c r="F881" s="117">
        <v>35.5</v>
      </c>
      <c r="G881" s="117">
        <v>35.5</v>
      </c>
      <c r="H881" s="117">
        <v>36</v>
      </c>
      <c r="I881" s="117">
        <v>930160</v>
      </c>
      <c r="J881" s="117">
        <v>33156795.850000001</v>
      </c>
      <c r="K881" s="119">
        <v>43227</v>
      </c>
      <c r="L881" s="117">
        <v>3711</v>
      </c>
      <c r="M881" s="117" t="s">
        <v>1379</v>
      </c>
      <c r="N881" s="117"/>
    </row>
    <row r="882" spans="1:14">
      <c r="A882" s="117" t="s">
        <v>3356</v>
      </c>
      <c r="B882" s="117" t="s">
        <v>395</v>
      </c>
      <c r="C882" s="117">
        <v>3</v>
      </c>
      <c r="D882" s="117">
        <v>3</v>
      </c>
      <c r="E882" s="117">
        <v>2.9</v>
      </c>
      <c r="F882" s="117">
        <v>2.95</v>
      </c>
      <c r="G882" s="117">
        <v>2.9</v>
      </c>
      <c r="H882" s="117">
        <v>2.95</v>
      </c>
      <c r="I882" s="117">
        <v>103742</v>
      </c>
      <c r="J882" s="117">
        <v>306763.90000000002</v>
      </c>
      <c r="K882" s="119">
        <v>43227</v>
      </c>
      <c r="L882" s="117">
        <v>148</v>
      </c>
      <c r="M882" s="117" t="s">
        <v>3357</v>
      </c>
      <c r="N882" s="117"/>
    </row>
    <row r="883" spans="1:14">
      <c r="A883" s="117" t="s">
        <v>118</v>
      </c>
      <c r="B883" s="117" t="s">
        <v>395</v>
      </c>
      <c r="C883" s="117">
        <v>337</v>
      </c>
      <c r="D883" s="117">
        <v>346.35</v>
      </c>
      <c r="E883" s="117">
        <v>333.45</v>
      </c>
      <c r="F883" s="117">
        <v>345.2</v>
      </c>
      <c r="G883" s="117">
        <v>345.15</v>
      </c>
      <c r="H883" s="117">
        <v>334.5</v>
      </c>
      <c r="I883" s="117">
        <v>1546103</v>
      </c>
      <c r="J883" s="117">
        <v>526025274.64999998</v>
      </c>
      <c r="K883" s="119">
        <v>43227</v>
      </c>
      <c r="L883" s="117">
        <v>19786</v>
      </c>
      <c r="M883" s="117" t="s">
        <v>1380</v>
      </c>
      <c r="N883" s="117"/>
    </row>
    <row r="884" spans="1:14">
      <c r="A884" s="117" t="s">
        <v>1381</v>
      </c>
      <c r="B884" s="117" t="s">
        <v>395</v>
      </c>
      <c r="C884" s="117">
        <v>966</v>
      </c>
      <c r="D884" s="117">
        <v>974.4</v>
      </c>
      <c r="E884" s="117">
        <v>924.1</v>
      </c>
      <c r="F884" s="117">
        <v>961.35</v>
      </c>
      <c r="G884" s="117">
        <v>960.8</v>
      </c>
      <c r="H884" s="117">
        <v>964.95</v>
      </c>
      <c r="I884" s="117">
        <v>532706</v>
      </c>
      <c r="J884" s="117">
        <v>508545605.55000001</v>
      </c>
      <c r="K884" s="119">
        <v>43227</v>
      </c>
      <c r="L884" s="117">
        <v>6782</v>
      </c>
      <c r="M884" s="117" t="s">
        <v>1382</v>
      </c>
      <c r="N884" s="117"/>
    </row>
    <row r="885" spans="1:14">
      <c r="A885" s="117" t="s">
        <v>2591</v>
      </c>
      <c r="B885" s="117" t="s">
        <v>395</v>
      </c>
      <c r="C885" s="117">
        <v>42</v>
      </c>
      <c r="D885" s="117">
        <v>51.95</v>
      </c>
      <c r="E885" s="117">
        <v>41.7</v>
      </c>
      <c r="F885" s="117">
        <v>51.95</v>
      </c>
      <c r="G885" s="117">
        <v>51.95</v>
      </c>
      <c r="H885" s="117">
        <v>43.3</v>
      </c>
      <c r="I885" s="117">
        <v>46715</v>
      </c>
      <c r="J885" s="117">
        <v>2384542.1</v>
      </c>
      <c r="K885" s="119">
        <v>43227</v>
      </c>
      <c r="L885" s="117">
        <v>456</v>
      </c>
      <c r="M885" s="117" t="s">
        <v>2592</v>
      </c>
      <c r="N885" s="117"/>
    </row>
    <row r="886" spans="1:14">
      <c r="A886" s="117" t="s">
        <v>206</v>
      </c>
      <c r="B886" s="117" t="s">
        <v>395</v>
      </c>
      <c r="C886" s="117">
        <v>980.05</v>
      </c>
      <c r="D886" s="117">
        <v>998.95</v>
      </c>
      <c r="E886" s="117">
        <v>961.05</v>
      </c>
      <c r="F886" s="117">
        <v>992.3</v>
      </c>
      <c r="G886" s="117">
        <v>993</v>
      </c>
      <c r="H886" s="117">
        <v>975.15</v>
      </c>
      <c r="I886" s="117">
        <v>109394</v>
      </c>
      <c r="J886" s="117">
        <v>107023102.25</v>
      </c>
      <c r="K886" s="119">
        <v>43227</v>
      </c>
      <c r="L886" s="117">
        <v>7660</v>
      </c>
      <c r="M886" s="117" t="s">
        <v>1383</v>
      </c>
      <c r="N886" s="117"/>
    </row>
    <row r="887" spans="1:14">
      <c r="A887" s="117" t="s">
        <v>1384</v>
      </c>
      <c r="B887" s="117" t="s">
        <v>395</v>
      </c>
      <c r="C887" s="117">
        <v>633.75</v>
      </c>
      <c r="D887" s="117">
        <v>649.54999999999995</v>
      </c>
      <c r="E887" s="117">
        <v>628.70000000000005</v>
      </c>
      <c r="F887" s="117">
        <v>638.1</v>
      </c>
      <c r="G887" s="117">
        <v>636.1</v>
      </c>
      <c r="H887" s="117">
        <v>632</v>
      </c>
      <c r="I887" s="117">
        <v>6435</v>
      </c>
      <c r="J887" s="117">
        <v>4100324.5</v>
      </c>
      <c r="K887" s="119">
        <v>43227</v>
      </c>
      <c r="L887" s="117">
        <v>327</v>
      </c>
      <c r="M887" s="117" t="s">
        <v>1385</v>
      </c>
      <c r="N887" s="117"/>
    </row>
    <row r="888" spans="1:14">
      <c r="A888" s="117" t="s">
        <v>119</v>
      </c>
      <c r="B888" s="117" t="s">
        <v>395</v>
      </c>
      <c r="C888" s="117">
        <v>76000</v>
      </c>
      <c r="D888" s="117">
        <v>76695.899999999994</v>
      </c>
      <c r="E888" s="117">
        <v>75610.2</v>
      </c>
      <c r="F888" s="117">
        <v>76115.05</v>
      </c>
      <c r="G888" s="117">
        <v>76150</v>
      </c>
      <c r="H888" s="117">
        <v>75721.5</v>
      </c>
      <c r="I888" s="117">
        <v>5681</v>
      </c>
      <c r="J888" s="117">
        <v>432654489.19999999</v>
      </c>
      <c r="K888" s="119">
        <v>43227</v>
      </c>
      <c r="L888" s="117">
        <v>3324</v>
      </c>
      <c r="M888" s="117" t="s">
        <v>1386</v>
      </c>
      <c r="N888" s="117"/>
    </row>
    <row r="889" spans="1:14">
      <c r="A889" s="117" t="s">
        <v>1387</v>
      </c>
      <c r="B889" s="117" t="s">
        <v>395</v>
      </c>
      <c r="C889" s="117">
        <v>105</v>
      </c>
      <c r="D889" s="117">
        <v>106.5</v>
      </c>
      <c r="E889" s="117">
        <v>103.65</v>
      </c>
      <c r="F889" s="117">
        <v>105.6</v>
      </c>
      <c r="G889" s="117">
        <v>105.7</v>
      </c>
      <c r="H889" s="117">
        <v>105.2</v>
      </c>
      <c r="I889" s="117">
        <v>555751</v>
      </c>
      <c r="J889" s="117">
        <v>58435503.950000003</v>
      </c>
      <c r="K889" s="119">
        <v>43227</v>
      </c>
      <c r="L889" s="117">
        <v>7899</v>
      </c>
      <c r="M889" s="117" t="s">
        <v>1388</v>
      </c>
      <c r="N889" s="117"/>
    </row>
    <row r="890" spans="1:14">
      <c r="A890" s="117" t="s">
        <v>3017</v>
      </c>
      <c r="B890" s="117" t="s">
        <v>395</v>
      </c>
      <c r="C890" s="117">
        <v>17.399999999999999</v>
      </c>
      <c r="D890" s="117">
        <v>17.75</v>
      </c>
      <c r="E890" s="117">
        <v>16.399999999999999</v>
      </c>
      <c r="F890" s="117">
        <v>16.75</v>
      </c>
      <c r="G890" s="117">
        <v>16.899999999999999</v>
      </c>
      <c r="H890" s="117">
        <v>16.600000000000001</v>
      </c>
      <c r="I890" s="117">
        <v>16526</v>
      </c>
      <c r="J890" s="117">
        <v>277966.05</v>
      </c>
      <c r="K890" s="119">
        <v>43227</v>
      </c>
      <c r="L890" s="117">
        <v>123</v>
      </c>
      <c r="M890" s="117" t="s">
        <v>3018</v>
      </c>
      <c r="N890" s="117"/>
    </row>
    <row r="891" spans="1:14">
      <c r="A891" s="117" t="s">
        <v>3019</v>
      </c>
      <c r="B891" s="117" t="s">
        <v>395</v>
      </c>
      <c r="C891" s="117">
        <v>72.25</v>
      </c>
      <c r="D891" s="117">
        <v>72.45</v>
      </c>
      <c r="E891" s="117">
        <v>71.900000000000006</v>
      </c>
      <c r="F891" s="117">
        <v>72.099999999999994</v>
      </c>
      <c r="G891" s="117">
        <v>72.45</v>
      </c>
      <c r="H891" s="117">
        <v>72.3</v>
      </c>
      <c r="I891" s="117">
        <v>69764</v>
      </c>
      <c r="J891" s="117">
        <v>5031125.5999999996</v>
      </c>
      <c r="K891" s="119">
        <v>43227</v>
      </c>
      <c r="L891" s="117">
        <v>210</v>
      </c>
      <c r="M891" s="117" t="s">
        <v>3020</v>
      </c>
      <c r="N891" s="117"/>
    </row>
    <row r="892" spans="1:14">
      <c r="A892" s="117" t="s">
        <v>1389</v>
      </c>
      <c r="B892" s="117" t="s">
        <v>395</v>
      </c>
      <c r="C892" s="117">
        <v>18.8</v>
      </c>
      <c r="D892" s="117">
        <v>18.95</v>
      </c>
      <c r="E892" s="117">
        <v>18.5</v>
      </c>
      <c r="F892" s="117">
        <v>18.649999999999999</v>
      </c>
      <c r="G892" s="117">
        <v>18.600000000000001</v>
      </c>
      <c r="H892" s="117">
        <v>18.600000000000001</v>
      </c>
      <c r="I892" s="117">
        <v>584008</v>
      </c>
      <c r="J892" s="117">
        <v>10913517.6</v>
      </c>
      <c r="K892" s="119">
        <v>43227</v>
      </c>
      <c r="L892" s="117">
        <v>1485</v>
      </c>
      <c r="M892" s="117" t="s">
        <v>1390</v>
      </c>
      <c r="N892" s="117"/>
    </row>
    <row r="893" spans="1:14">
      <c r="A893" s="117" t="s">
        <v>1391</v>
      </c>
      <c r="B893" s="117" t="s">
        <v>395</v>
      </c>
      <c r="C893" s="117">
        <v>37.6</v>
      </c>
      <c r="D893" s="117">
        <v>38.35</v>
      </c>
      <c r="E893" s="117">
        <v>37.1</v>
      </c>
      <c r="F893" s="117">
        <v>37.549999999999997</v>
      </c>
      <c r="G893" s="117">
        <v>37.4</v>
      </c>
      <c r="H893" s="117">
        <v>36.700000000000003</v>
      </c>
      <c r="I893" s="117">
        <v>19761</v>
      </c>
      <c r="J893" s="117">
        <v>743000.4</v>
      </c>
      <c r="K893" s="119">
        <v>43227</v>
      </c>
      <c r="L893" s="117">
        <v>222</v>
      </c>
      <c r="M893" s="117" t="s">
        <v>1392</v>
      </c>
      <c r="N893" s="117"/>
    </row>
    <row r="894" spans="1:14">
      <c r="A894" s="117" t="s">
        <v>1393</v>
      </c>
      <c r="B894" s="117" t="s">
        <v>395</v>
      </c>
      <c r="C894" s="117">
        <v>72.349999999999994</v>
      </c>
      <c r="D894" s="117">
        <v>73.900000000000006</v>
      </c>
      <c r="E894" s="117">
        <v>70.05</v>
      </c>
      <c r="F894" s="117">
        <v>70.5</v>
      </c>
      <c r="G894" s="117">
        <v>70.150000000000006</v>
      </c>
      <c r="H894" s="117">
        <v>70.5</v>
      </c>
      <c r="I894" s="117">
        <v>24491</v>
      </c>
      <c r="J894" s="117">
        <v>1734070.45</v>
      </c>
      <c r="K894" s="119">
        <v>43227</v>
      </c>
      <c r="L894" s="117">
        <v>221</v>
      </c>
      <c r="M894" s="117" t="s">
        <v>1394</v>
      </c>
      <c r="N894" s="117"/>
    </row>
    <row r="895" spans="1:14">
      <c r="A895" s="117" t="s">
        <v>1395</v>
      </c>
      <c r="B895" s="117" t="s">
        <v>395</v>
      </c>
      <c r="C895" s="117">
        <v>63.3</v>
      </c>
      <c r="D895" s="117">
        <v>65.2</v>
      </c>
      <c r="E895" s="117">
        <v>63.25</v>
      </c>
      <c r="F895" s="117">
        <v>63.95</v>
      </c>
      <c r="G895" s="117">
        <v>63.9</v>
      </c>
      <c r="H895" s="117">
        <v>63.75</v>
      </c>
      <c r="I895" s="117">
        <v>42847</v>
      </c>
      <c r="J895" s="117">
        <v>2746402.45</v>
      </c>
      <c r="K895" s="119">
        <v>43227</v>
      </c>
      <c r="L895" s="117">
        <v>218</v>
      </c>
      <c r="M895" s="117" t="s">
        <v>1396</v>
      </c>
      <c r="N895" s="117"/>
    </row>
    <row r="896" spans="1:14">
      <c r="A896" s="117" t="s">
        <v>1397</v>
      </c>
      <c r="B896" s="117" t="s">
        <v>395</v>
      </c>
      <c r="C896" s="117">
        <v>76</v>
      </c>
      <c r="D896" s="117">
        <v>76.55</v>
      </c>
      <c r="E896" s="117">
        <v>74.5</v>
      </c>
      <c r="F896" s="117">
        <v>74.95</v>
      </c>
      <c r="G896" s="117">
        <v>75.099999999999994</v>
      </c>
      <c r="H896" s="117">
        <v>75.3</v>
      </c>
      <c r="I896" s="117">
        <v>39997</v>
      </c>
      <c r="J896" s="117">
        <v>3000355.5</v>
      </c>
      <c r="K896" s="119">
        <v>43227</v>
      </c>
      <c r="L896" s="117">
        <v>560</v>
      </c>
      <c r="M896" s="117" t="s">
        <v>1398</v>
      </c>
      <c r="N896" s="117"/>
    </row>
    <row r="897" spans="1:14">
      <c r="A897" s="117" t="s">
        <v>1399</v>
      </c>
      <c r="B897" s="117" t="s">
        <v>395</v>
      </c>
      <c r="C897" s="117">
        <v>229.5</v>
      </c>
      <c r="D897" s="117">
        <v>229.5</v>
      </c>
      <c r="E897" s="117">
        <v>223.05</v>
      </c>
      <c r="F897" s="117">
        <v>223.8</v>
      </c>
      <c r="G897" s="117">
        <v>223.15</v>
      </c>
      <c r="H897" s="117">
        <v>224.1</v>
      </c>
      <c r="I897" s="117">
        <v>15450</v>
      </c>
      <c r="J897" s="117">
        <v>3479011.45</v>
      </c>
      <c r="K897" s="119">
        <v>43227</v>
      </c>
      <c r="L897" s="117">
        <v>453</v>
      </c>
      <c r="M897" s="117" t="s">
        <v>1400</v>
      </c>
      <c r="N897" s="117"/>
    </row>
    <row r="898" spans="1:14">
      <c r="A898" s="117" t="s">
        <v>2773</v>
      </c>
      <c r="B898" s="117" t="s">
        <v>395</v>
      </c>
      <c r="C898" s="117">
        <v>35.799999999999997</v>
      </c>
      <c r="D898" s="117">
        <v>36.9</v>
      </c>
      <c r="E898" s="117">
        <v>35.450000000000003</v>
      </c>
      <c r="F898" s="117">
        <v>36.35</v>
      </c>
      <c r="G898" s="117">
        <v>36.65</v>
      </c>
      <c r="H898" s="117">
        <v>35.5</v>
      </c>
      <c r="I898" s="117">
        <v>38391</v>
      </c>
      <c r="J898" s="117">
        <v>1379942</v>
      </c>
      <c r="K898" s="119">
        <v>43227</v>
      </c>
      <c r="L898" s="117">
        <v>291</v>
      </c>
      <c r="M898" s="117" t="s">
        <v>2774</v>
      </c>
      <c r="N898" s="117"/>
    </row>
    <row r="899" spans="1:14">
      <c r="A899" s="117" t="s">
        <v>1401</v>
      </c>
      <c r="B899" s="117" t="s">
        <v>395</v>
      </c>
      <c r="C899" s="117">
        <v>910</v>
      </c>
      <c r="D899" s="117">
        <v>910</v>
      </c>
      <c r="E899" s="117">
        <v>880</v>
      </c>
      <c r="F899" s="117">
        <v>894.35</v>
      </c>
      <c r="G899" s="117">
        <v>880</v>
      </c>
      <c r="H899" s="117">
        <v>899.5</v>
      </c>
      <c r="I899" s="117">
        <v>6367</v>
      </c>
      <c r="J899" s="117">
        <v>5685230.8499999996</v>
      </c>
      <c r="K899" s="119">
        <v>43227</v>
      </c>
      <c r="L899" s="117">
        <v>2391</v>
      </c>
      <c r="M899" s="117" t="s">
        <v>1402</v>
      </c>
      <c r="N899" s="117"/>
    </row>
    <row r="900" spans="1:14">
      <c r="A900" s="117" t="s">
        <v>1403</v>
      </c>
      <c r="B900" s="117" t="s">
        <v>395</v>
      </c>
      <c r="C900" s="117">
        <v>442.5</v>
      </c>
      <c r="D900" s="117">
        <v>450</v>
      </c>
      <c r="E900" s="117">
        <v>439.45</v>
      </c>
      <c r="F900" s="117">
        <v>441.45</v>
      </c>
      <c r="G900" s="117">
        <v>441</v>
      </c>
      <c r="H900" s="117">
        <v>442.4</v>
      </c>
      <c r="I900" s="117">
        <v>1004842</v>
      </c>
      <c r="J900" s="117">
        <v>445389201.55000001</v>
      </c>
      <c r="K900" s="119">
        <v>43227</v>
      </c>
      <c r="L900" s="117">
        <v>8106</v>
      </c>
      <c r="M900" s="117" t="s">
        <v>1404</v>
      </c>
      <c r="N900" s="117"/>
    </row>
    <row r="901" spans="1:14">
      <c r="A901" s="117" t="s">
        <v>1405</v>
      </c>
      <c r="B901" s="117" t="s">
        <v>395</v>
      </c>
      <c r="C901" s="117">
        <v>494.4</v>
      </c>
      <c r="D901" s="117">
        <v>494.9</v>
      </c>
      <c r="E901" s="117">
        <v>465</v>
      </c>
      <c r="F901" s="117">
        <v>474.47</v>
      </c>
      <c r="G901" s="117">
        <v>470</v>
      </c>
      <c r="H901" s="117">
        <v>475.43</v>
      </c>
      <c r="I901" s="117">
        <v>8073</v>
      </c>
      <c r="J901" s="117">
        <v>3836188.29</v>
      </c>
      <c r="K901" s="119">
        <v>43227</v>
      </c>
      <c r="L901" s="117">
        <v>410</v>
      </c>
      <c r="M901" s="117" t="s">
        <v>1406</v>
      </c>
      <c r="N901" s="117"/>
    </row>
    <row r="902" spans="1:14">
      <c r="A902" s="117" t="s">
        <v>2646</v>
      </c>
      <c r="B902" s="117" t="s">
        <v>395</v>
      </c>
      <c r="C902" s="117">
        <v>40.799999999999997</v>
      </c>
      <c r="D902" s="117">
        <v>40.799999999999997</v>
      </c>
      <c r="E902" s="117">
        <v>37.700000000000003</v>
      </c>
      <c r="F902" s="117">
        <v>38.35</v>
      </c>
      <c r="G902" s="117">
        <v>38.25</v>
      </c>
      <c r="H902" s="117">
        <v>39.950000000000003</v>
      </c>
      <c r="I902" s="117">
        <v>49152</v>
      </c>
      <c r="J902" s="117">
        <v>1907809.95</v>
      </c>
      <c r="K902" s="119">
        <v>43227</v>
      </c>
      <c r="L902" s="117">
        <v>909</v>
      </c>
      <c r="M902" s="117" t="s">
        <v>2393</v>
      </c>
      <c r="N902" s="117"/>
    </row>
    <row r="903" spans="1:14">
      <c r="A903" s="117" t="s">
        <v>2349</v>
      </c>
      <c r="B903" s="117" t="s">
        <v>395</v>
      </c>
      <c r="C903" s="117">
        <v>16.25</v>
      </c>
      <c r="D903" s="117">
        <v>16.600000000000001</v>
      </c>
      <c r="E903" s="117">
        <v>15.8</v>
      </c>
      <c r="F903" s="117">
        <v>15.95</v>
      </c>
      <c r="G903" s="117">
        <v>16</v>
      </c>
      <c r="H903" s="117">
        <v>16.25</v>
      </c>
      <c r="I903" s="117">
        <v>348487</v>
      </c>
      <c r="J903" s="117">
        <v>5591658.5</v>
      </c>
      <c r="K903" s="119">
        <v>43227</v>
      </c>
      <c r="L903" s="117">
        <v>972</v>
      </c>
      <c r="M903" s="117" t="s">
        <v>2350</v>
      </c>
      <c r="N903" s="117"/>
    </row>
    <row r="904" spans="1:14">
      <c r="A904" s="117" t="s">
        <v>1407</v>
      </c>
      <c r="B904" s="117" t="s">
        <v>395</v>
      </c>
      <c r="C904" s="117">
        <v>2.4</v>
      </c>
      <c r="D904" s="117">
        <v>2.5</v>
      </c>
      <c r="E904" s="117">
        <v>2.35</v>
      </c>
      <c r="F904" s="117">
        <v>2.4</v>
      </c>
      <c r="G904" s="117">
        <v>2.4500000000000002</v>
      </c>
      <c r="H904" s="117">
        <v>2.4</v>
      </c>
      <c r="I904" s="117">
        <v>222059</v>
      </c>
      <c r="J904" s="117">
        <v>537266.1</v>
      </c>
      <c r="K904" s="119">
        <v>43227</v>
      </c>
      <c r="L904" s="117">
        <v>232</v>
      </c>
      <c r="M904" s="117" t="s">
        <v>1408</v>
      </c>
      <c r="N904" s="117"/>
    </row>
    <row r="905" spans="1:14">
      <c r="A905" s="117" t="s">
        <v>2335</v>
      </c>
      <c r="B905" s="117" t="s">
        <v>395</v>
      </c>
      <c r="C905" s="117">
        <v>41.55</v>
      </c>
      <c r="D905" s="117">
        <v>45</v>
      </c>
      <c r="E905" s="117">
        <v>41.2</v>
      </c>
      <c r="F905" s="117">
        <v>42.5</v>
      </c>
      <c r="G905" s="117">
        <v>42.55</v>
      </c>
      <c r="H905" s="117">
        <v>41.95</v>
      </c>
      <c r="I905" s="117">
        <v>10393</v>
      </c>
      <c r="J905" s="117">
        <v>446604.3</v>
      </c>
      <c r="K905" s="119">
        <v>43227</v>
      </c>
      <c r="L905" s="117">
        <v>106</v>
      </c>
      <c r="M905" s="117" t="s">
        <v>2336</v>
      </c>
      <c r="N905" s="117"/>
    </row>
    <row r="906" spans="1:14">
      <c r="A906" s="117" t="s">
        <v>3021</v>
      </c>
      <c r="B906" s="117" t="s">
        <v>395</v>
      </c>
      <c r="C906" s="117">
        <v>31.1</v>
      </c>
      <c r="D906" s="117">
        <v>33.450000000000003</v>
      </c>
      <c r="E906" s="117">
        <v>31.1</v>
      </c>
      <c r="F906" s="117">
        <v>32.049999999999997</v>
      </c>
      <c r="G906" s="117">
        <v>32.1</v>
      </c>
      <c r="H906" s="117">
        <v>31.45</v>
      </c>
      <c r="I906" s="117">
        <v>1689</v>
      </c>
      <c r="J906" s="117">
        <v>54181.05</v>
      </c>
      <c r="K906" s="119">
        <v>43227</v>
      </c>
      <c r="L906" s="117">
        <v>25</v>
      </c>
      <c r="M906" s="117" t="s">
        <v>3022</v>
      </c>
      <c r="N906" s="117"/>
    </row>
    <row r="907" spans="1:14">
      <c r="A907" s="117" t="s">
        <v>1409</v>
      </c>
      <c r="B907" s="117" t="s">
        <v>395</v>
      </c>
      <c r="C907" s="117">
        <v>126.35</v>
      </c>
      <c r="D907" s="117">
        <v>129.85</v>
      </c>
      <c r="E907" s="117">
        <v>126.05</v>
      </c>
      <c r="F907" s="117">
        <v>128.19999999999999</v>
      </c>
      <c r="G907" s="117">
        <v>128.05000000000001</v>
      </c>
      <c r="H907" s="117">
        <v>127</v>
      </c>
      <c r="I907" s="117">
        <v>2376</v>
      </c>
      <c r="J907" s="117">
        <v>302916.90000000002</v>
      </c>
      <c r="K907" s="119">
        <v>43227</v>
      </c>
      <c r="L907" s="117">
        <v>56</v>
      </c>
      <c r="M907" s="117" t="s">
        <v>1410</v>
      </c>
      <c r="N907" s="117"/>
    </row>
    <row r="908" spans="1:14">
      <c r="A908" s="117" t="s">
        <v>1411</v>
      </c>
      <c r="B908" s="117" t="s">
        <v>395</v>
      </c>
      <c r="C908" s="117">
        <v>72.5</v>
      </c>
      <c r="D908" s="117">
        <v>75.150000000000006</v>
      </c>
      <c r="E908" s="117">
        <v>71.2</v>
      </c>
      <c r="F908" s="117">
        <v>71.8</v>
      </c>
      <c r="G908" s="117">
        <v>71.2</v>
      </c>
      <c r="H908" s="117">
        <v>72.349999999999994</v>
      </c>
      <c r="I908" s="117">
        <v>14892</v>
      </c>
      <c r="J908" s="117">
        <v>1074146.3</v>
      </c>
      <c r="K908" s="119">
        <v>43227</v>
      </c>
      <c r="L908" s="117">
        <v>307</v>
      </c>
      <c r="M908" s="117" t="s">
        <v>1412</v>
      </c>
      <c r="N908" s="117"/>
    </row>
    <row r="909" spans="1:14">
      <c r="A909" s="117" t="s">
        <v>1413</v>
      </c>
      <c r="B909" s="117" t="s">
        <v>395</v>
      </c>
      <c r="C909" s="117">
        <v>55.05</v>
      </c>
      <c r="D909" s="117">
        <v>56.4</v>
      </c>
      <c r="E909" s="117">
        <v>54.35</v>
      </c>
      <c r="F909" s="117">
        <v>54.9</v>
      </c>
      <c r="G909" s="117">
        <v>54.9</v>
      </c>
      <c r="H909" s="117">
        <v>54.75</v>
      </c>
      <c r="I909" s="117">
        <v>4031</v>
      </c>
      <c r="J909" s="117">
        <v>221896.7</v>
      </c>
      <c r="K909" s="119">
        <v>43227</v>
      </c>
      <c r="L909" s="117">
        <v>113</v>
      </c>
      <c r="M909" s="117" t="s">
        <v>1414</v>
      </c>
      <c r="N909" s="117"/>
    </row>
    <row r="910" spans="1:14">
      <c r="A910" s="117" t="s">
        <v>1415</v>
      </c>
      <c r="B910" s="117" t="s">
        <v>395</v>
      </c>
      <c r="C910" s="117">
        <v>92.2</v>
      </c>
      <c r="D910" s="117">
        <v>92.4</v>
      </c>
      <c r="E910" s="117">
        <v>90.15</v>
      </c>
      <c r="F910" s="117">
        <v>90.4</v>
      </c>
      <c r="G910" s="117">
        <v>90.8</v>
      </c>
      <c r="H910" s="117">
        <v>90.75</v>
      </c>
      <c r="I910" s="117">
        <v>13480</v>
      </c>
      <c r="J910" s="117">
        <v>1226266.6499999999</v>
      </c>
      <c r="K910" s="119">
        <v>43227</v>
      </c>
      <c r="L910" s="117">
        <v>647</v>
      </c>
      <c r="M910" s="117" t="s">
        <v>1416</v>
      </c>
      <c r="N910" s="117"/>
    </row>
    <row r="911" spans="1:14">
      <c r="A911" s="117" t="s">
        <v>384</v>
      </c>
      <c r="B911" s="117" t="s">
        <v>395</v>
      </c>
      <c r="C911" s="117">
        <v>804</v>
      </c>
      <c r="D911" s="117">
        <v>808</v>
      </c>
      <c r="E911" s="117">
        <v>791</v>
      </c>
      <c r="F911" s="117">
        <v>794.35</v>
      </c>
      <c r="G911" s="117">
        <v>793.9</v>
      </c>
      <c r="H911" s="117">
        <v>796.05</v>
      </c>
      <c r="I911" s="117">
        <v>66647</v>
      </c>
      <c r="J911" s="117">
        <v>53258591.700000003</v>
      </c>
      <c r="K911" s="119">
        <v>43227</v>
      </c>
      <c r="L911" s="117">
        <v>3356</v>
      </c>
      <c r="M911" s="117" t="s">
        <v>1417</v>
      </c>
      <c r="N911" s="117"/>
    </row>
    <row r="912" spans="1:14">
      <c r="A912" s="117" t="s">
        <v>1418</v>
      </c>
      <c r="B912" s="117" t="s">
        <v>395</v>
      </c>
      <c r="C912" s="117">
        <v>530.04999999999995</v>
      </c>
      <c r="D912" s="117">
        <v>564.4</v>
      </c>
      <c r="E912" s="117">
        <v>530.04999999999995</v>
      </c>
      <c r="F912" s="117">
        <v>561.75</v>
      </c>
      <c r="G912" s="117">
        <v>563.04999999999995</v>
      </c>
      <c r="H912" s="117">
        <v>534.6</v>
      </c>
      <c r="I912" s="117">
        <v>91154</v>
      </c>
      <c r="J912" s="117">
        <v>50539662.75</v>
      </c>
      <c r="K912" s="119">
        <v>43227</v>
      </c>
      <c r="L912" s="117">
        <v>2856</v>
      </c>
      <c r="M912" s="117" t="s">
        <v>1419</v>
      </c>
      <c r="N912" s="117"/>
    </row>
    <row r="913" spans="1:14">
      <c r="A913" s="117" t="s">
        <v>1420</v>
      </c>
      <c r="B913" s="117" t="s">
        <v>395</v>
      </c>
      <c r="C913" s="117">
        <v>79.5</v>
      </c>
      <c r="D913" s="117">
        <v>80.8</v>
      </c>
      <c r="E913" s="117">
        <v>78.849999999999994</v>
      </c>
      <c r="F913" s="117">
        <v>79.95</v>
      </c>
      <c r="G913" s="117">
        <v>79.900000000000006</v>
      </c>
      <c r="H913" s="117">
        <v>78.349999999999994</v>
      </c>
      <c r="I913" s="117">
        <v>8615544</v>
      </c>
      <c r="J913" s="117">
        <v>687284883</v>
      </c>
      <c r="K913" s="119">
        <v>43227</v>
      </c>
      <c r="L913" s="117">
        <v>20694</v>
      </c>
      <c r="M913" s="117" t="s">
        <v>1421</v>
      </c>
      <c r="N913" s="117"/>
    </row>
    <row r="914" spans="1:14">
      <c r="A914" s="117" t="s">
        <v>2593</v>
      </c>
      <c r="B914" s="117" t="s">
        <v>395</v>
      </c>
      <c r="C914" s="117">
        <v>30.35</v>
      </c>
      <c r="D914" s="117">
        <v>30.85</v>
      </c>
      <c r="E914" s="117">
        <v>30.25</v>
      </c>
      <c r="F914" s="117">
        <v>30.6</v>
      </c>
      <c r="G914" s="117">
        <v>30.6</v>
      </c>
      <c r="H914" s="117">
        <v>30.25</v>
      </c>
      <c r="I914" s="117">
        <v>12626</v>
      </c>
      <c r="J914" s="117">
        <v>385566.45</v>
      </c>
      <c r="K914" s="119">
        <v>43227</v>
      </c>
      <c r="L914" s="117">
        <v>70</v>
      </c>
      <c r="M914" s="117" t="s">
        <v>2594</v>
      </c>
      <c r="N914" s="117"/>
    </row>
    <row r="915" spans="1:14">
      <c r="A915" s="117" t="s">
        <v>1422</v>
      </c>
      <c r="B915" s="117" t="s">
        <v>395</v>
      </c>
      <c r="C915" s="117">
        <v>1205.5999999999999</v>
      </c>
      <c r="D915" s="117">
        <v>1250</v>
      </c>
      <c r="E915" s="117">
        <v>1191</v>
      </c>
      <c r="F915" s="117">
        <v>1220.5999999999999</v>
      </c>
      <c r="G915" s="117">
        <v>1214.55</v>
      </c>
      <c r="H915" s="117">
        <v>1205.5999999999999</v>
      </c>
      <c r="I915" s="117">
        <v>25336</v>
      </c>
      <c r="J915" s="117">
        <v>30398606.399999999</v>
      </c>
      <c r="K915" s="119">
        <v>43227</v>
      </c>
      <c r="L915" s="117">
        <v>1618</v>
      </c>
      <c r="M915" s="117" t="s">
        <v>1423</v>
      </c>
      <c r="N915" s="117"/>
    </row>
    <row r="916" spans="1:14">
      <c r="A916" s="117" t="s">
        <v>1424</v>
      </c>
      <c r="B916" s="117" t="s">
        <v>395</v>
      </c>
      <c r="C916" s="117">
        <v>770.35</v>
      </c>
      <c r="D916" s="117">
        <v>779.8</v>
      </c>
      <c r="E916" s="117">
        <v>758</v>
      </c>
      <c r="F916" s="117">
        <v>766.15</v>
      </c>
      <c r="G916" s="117">
        <v>766</v>
      </c>
      <c r="H916" s="117">
        <v>763.9</v>
      </c>
      <c r="I916" s="117">
        <v>18295</v>
      </c>
      <c r="J916" s="117">
        <v>13989061.65</v>
      </c>
      <c r="K916" s="119">
        <v>43227</v>
      </c>
      <c r="L916" s="117">
        <v>1208</v>
      </c>
      <c r="M916" s="117" t="s">
        <v>2501</v>
      </c>
      <c r="N916" s="117"/>
    </row>
    <row r="917" spans="1:14">
      <c r="A917" s="117" t="s">
        <v>1425</v>
      </c>
      <c r="B917" s="117" t="s">
        <v>395</v>
      </c>
      <c r="C917" s="117">
        <v>166.7</v>
      </c>
      <c r="D917" s="117">
        <v>171.65</v>
      </c>
      <c r="E917" s="117">
        <v>166.7</v>
      </c>
      <c r="F917" s="117">
        <v>170.2</v>
      </c>
      <c r="G917" s="117">
        <v>171.65</v>
      </c>
      <c r="H917" s="117">
        <v>166.7</v>
      </c>
      <c r="I917" s="117">
        <v>43693</v>
      </c>
      <c r="J917" s="117">
        <v>7399461.4000000004</v>
      </c>
      <c r="K917" s="119">
        <v>43227</v>
      </c>
      <c r="L917" s="117">
        <v>1029</v>
      </c>
      <c r="M917" s="117" t="s">
        <v>1426</v>
      </c>
      <c r="N917" s="117"/>
    </row>
    <row r="918" spans="1:14">
      <c r="A918" s="117" t="s">
        <v>1427</v>
      </c>
      <c r="B918" s="117" t="s">
        <v>395</v>
      </c>
      <c r="C918" s="117">
        <v>145</v>
      </c>
      <c r="D918" s="117">
        <v>146.6</v>
      </c>
      <c r="E918" s="117">
        <v>136.80000000000001</v>
      </c>
      <c r="F918" s="117">
        <v>140.19999999999999</v>
      </c>
      <c r="G918" s="117">
        <v>138.19999999999999</v>
      </c>
      <c r="H918" s="117">
        <v>145.25</v>
      </c>
      <c r="I918" s="117">
        <v>67144</v>
      </c>
      <c r="J918" s="117">
        <v>9566319.4000000004</v>
      </c>
      <c r="K918" s="119">
        <v>43227</v>
      </c>
      <c r="L918" s="117">
        <v>848</v>
      </c>
      <c r="M918" s="117" t="s">
        <v>1428</v>
      </c>
      <c r="N918" s="117"/>
    </row>
    <row r="919" spans="1:14">
      <c r="A919" s="117" t="s">
        <v>377</v>
      </c>
      <c r="B919" s="117" t="s">
        <v>395</v>
      </c>
      <c r="C919" s="117">
        <v>103.8</v>
      </c>
      <c r="D919" s="117">
        <v>105.2</v>
      </c>
      <c r="E919" s="117">
        <v>102.8</v>
      </c>
      <c r="F919" s="117">
        <v>103.6</v>
      </c>
      <c r="G919" s="117">
        <v>103.6</v>
      </c>
      <c r="H919" s="117">
        <v>103.85</v>
      </c>
      <c r="I919" s="117">
        <v>1556676</v>
      </c>
      <c r="J919" s="117">
        <v>161198820.34999999</v>
      </c>
      <c r="K919" s="119">
        <v>43227</v>
      </c>
      <c r="L919" s="117">
        <v>11044</v>
      </c>
      <c r="M919" s="117" t="s">
        <v>3262</v>
      </c>
      <c r="N919" s="117"/>
    </row>
    <row r="920" spans="1:14">
      <c r="A920" s="117" t="s">
        <v>2445</v>
      </c>
      <c r="B920" s="117" t="s">
        <v>395</v>
      </c>
      <c r="C920" s="117">
        <v>1355</v>
      </c>
      <c r="D920" s="117">
        <v>1380</v>
      </c>
      <c r="E920" s="117">
        <v>1345</v>
      </c>
      <c r="F920" s="117">
        <v>1365</v>
      </c>
      <c r="G920" s="117">
        <v>1365</v>
      </c>
      <c r="H920" s="117">
        <v>1351</v>
      </c>
      <c r="I920" s="117">
        <v>137</v>
      </c>
      <c r="J920" s="117">
        <v>187012.55</v>
      </c>
      <c r="K920" s="119">
        <v>43227</v>
      </c>
      <c r="L920" s="117">
        <v>26</v>
      </c>
      <c r="M920" s="117" t="s">
        <v>2815</v>
      </c>
      <c r="N920" s="117"/>
    </row>
    <row r="921" spans="1:14">
      <c r="A921" s="117" t="s">
        <v>1429</v>
      </c>
      <c r="B921" s="117" t="s">
        <v>395</v>
      </c>
      <c r="C921" s="117">
        <v>142.5</v>
      </c>
      <c r="D921" s="117">
        <v>143.35</v>
      </c>
      <c r="E921" s="117">
        <v>138.30000000000001</v>
      </c>
      <c r="F921" s="117">
        <v>139</v>
      </c>
      <c r="G921" s="117">
        <v>138.5</v>
      </c>
      <c r="H921" s="117">
        <v>141.6</v>
      </c>
      <c r="I921" s="117">
        <v>118019</v>
      </c>
      <c r="J921" s="117">
        <v>16608704.15</v>
      </c>
      <c r="K921" s="119">
        <v>43227</v>
      </c>
      <c r="L921" s="117">
        <v>2118</v>
      </c>
      <c r="M921" s="117" t="s">
        <v>1430</v>
      </c>
      <c r="N921" s="117"/>
    </row>
    <row r="922" spans="1:14">
      <c r="A922" s="117" t="s">
        <v>243</v>
      </c>
      <c r="B922" s="117" t="s">
        <v>395</v>
      </c>
      <c r="C922" s="117">
        <v>133.5</v>
      </c>
      <c r="D922" s="117">
        <v>134.19999999999999</v>
      </c>
      <c r="E922" s="117">
        <v>131.69999999999999</v>
      </c>
      <c r="F922" s="117">
        <v>132.9</v>
      </c>
      <c r="G922" s="117">
        <v>132.25</v>
      </c>
      <c r="H922" s="117">
        <v>132.55000000000001</v>
      </c>
      <c r="I922" s="117">
        <v>2411475</v>
      </c>
      <c r="J922" s="117">
        <v>320810229.5</v>
      </c>
      <c r="K922" s="119">
        <v>43227</v>
      </c>
      <c r="L922" s="117">
        <v>16244</v>
      </c>
      <c r="M922" s="117" t="s">
        <v>1431</v>
      </c>
      <c r="N922" s="117"/>
    </row>
    <row r="923" spans="1:14">
      <c r="A923" s="117" t="s">
        <v>1432</v>
      </c>
      <c r="B923" s="117" t="s">
        <v>395</v>
      </c>
      <c r="C923" s="117">
        <v>222.05</v>
      </c>
      <c r="D923" s="117">
        <v>227.75</v>
      </c>
      <c r="E923" s="117">
        <v>218.5</v>
      </c>
      <c r="F923" s="117">
        <v>219.8</v>
      </c>
      <c r="G923" s="117">
        <v>220.2</v>
      </c>
      <c r="H923" s="117">
        <v>221.65</v>
      </c>
      <c r="I923" s="117">
        <v>52160</v>
      </c>
      <c r="J923" s="117">
        <v>11574481.550000001</v>
      </c>
      <c r="K923" s="119">
        <v>43227</v>
      </c>
      <c r="L923" s="117">
        <v>785</v>
      </c>
      <c r="M923" s="117" t="s">
        <v>1433</v>
      </c>
      <c r="N923" s="117"/>
    </row>
    <row r="924" spans="1:14">
      <c r="A924" s="117" t="s">
        <v>2400</v>
      </c>
      <c r="B924" s="117" t="s">
        <v>395</v>
      </c>
      <c r="C924" s="117">
        <v>1500</v>
      </c>
      <c r="D924" s="117">
        <v>1550</v>
      </c>
      <c r="E924" s="117">
        <v>1481.9</v>
      </c>
      <c r="F924" s="117">
        <v>1497.25</v>
      </c>
      <c r="G924" s="117">
        <v>1481.9</v>
      </c>
      <c r="H924" s="117">
        <v>1499.95</v>
      </c>
      <c r="I924" s="117">
        <v>322</v>
      </c>
      <c r="J924" s="117">
        <v>491026.25</v>
      </c>
      <c r="K924" s="119">
        <v>43227</v>
      </c>
      <c r="L924" s="117">
        <v>59</v>
      </c>
      <c r="M924" s="117" t="s">
        <v>2401</v>
      </c>
      <c r="N924" s="117"/>
    </row>
    <row r="925" spans="1:14">
      <c r="A925" s="117" t="s">
        <v>386</v>
      </c>
      <c r="B925" s="117" t="s">
        <v>395</v>
      </c>
      <c r="C925" s="117">
        <v>125.75</v>
      </c>
      <c r="D925" s="117">
        <v>128</v>
      </c>
      <c r="E925" s="117">
        <v>125</v>
      </c>
      <c r="F925" s="117">
        <v>126.85</v>
      </c>
      <c r="G925" s="117">
        <v>126.4</v>
      </c>
      <c r="H925" s="117">
        <v>124.8</v>
      </c>
      <c r="I925" s="117">
        <v>21431</v>
      </c>
      <c r="J925" s="117">
        <v>2703557.65</v>
      </c>
      <c r="K925" s="119">
        <v>43227</v>
      </c>
      <c r="L925" s="117">
        <v>437</v>
      </c>
      <c r="M925" s="117" t="s">
        <v>1434</v>
      </c>
      <c r="N925" s="117"/>
    </row>
    <row r="926" spans="1:14">
      <c r="A926" s="117" t="s">
        <v>2775</v>
      </c>
      <c r="B926" s="117" t="s">
        <v>395</v>
      </c>
      <c r="C926" s="117">
        <v>41.7</v>
      </c>
      <c r="D926" s="117">
        <v>41.9</v>
      </c>
      <c r="E926" s="117">
        <v>40.65</v>
      </c>
      <c r="F926" s="117">
        <v>41.25</v>
      </c>
      <c r="G926" s="117">
        <v>41.9</v>
      </c>
      <c r="H926" s="117">
        <v>40.9</v>
      </c>
      <c r="I926" s="117">
        <v>12167</v>
      </c>
      <c r="J926" s="117">
        <v>499450.6</v>
      </c>
      <c r="K926" s="119">
        <v>43227</v>
      </c>
      <c r="L926" s="117">
        <v>168</v>
      </c>
      <c r="M926" s="117" t="s">
        <v>2776</v>
      </c>
      <c r="N926" s="117"/>
    </row>
    <row r="927" spans="1:14">
      <c r="A927" s="117" t="s">
        <v>2363</v>
      </c>
      <c r="B927" s="117" t="s">
        <v>395</v>
      </c>
      <c r="C927" s="117">
        <v>18.5</v>
      </c>
      <c r="D927" s="117">
        <v>18.5</v>
      </c>
      <c r="E927" s="117">
        <v>17.8</v>
      </c>
      <c r="F927" s="117">
        <v>18.05</v>
      </c>
      <c r="G927" s="117">
        <v>17.95</v>
      </c>
      <c r="H927" s="117">
        <v>18</v>
      </c>
      <c r="I927" s="117">
        <v>15815</v>
      </c>
      <c r="J927" s="117">
        <v>284779.5</v>
      </c>
      <c r="K927" s="119">
        <v>43227</v>
      </c>
      <c r="L927" s="117">
        <v>147</v>
      </c>
      <c r="M927" s="117" t="s">
        <v>2364</v>
      </c>
      <c r="N927" s="117"/>
    </row>
    <row r="928" spans="1:14">
      <c r="A928" s="117" t="s">
        <v>1435</v>
      </c>
      <c r="B928" s="117" t="s">
        <v>395</v>
      </c>
      <c r="C928" s="117">
        <v>26.35</v>
      </c>
      <c r="D928" s="117">
        <v>27.7</v>
      </c>
      <c r="E928" s="117">
        <v>25.35</v>
      </c>
      <c r="F928" s="117">
        <v>26.4</v>
      </c>
      <c r="G928" s="117">
        <v>26.45</v>
      </c>
      <c r="H928" s="117">
        <v>25.7</v>
      </c>
      <c r="I928" s="117">
        <v>247726</v>
      </c>
      <c r="J928" s="117">
        <v>6428034.9500000002</v>
      </c>
      <c r="K928" s="119">
        <v>43227</v>
      </c>
      <c r="L928" s="117">
        <v>1047</v>
      </c>
      <c r="M928" s="117" t="s">
        <v>1436</v>
      </c>
      <c r="N928" s="117"/>
    </row>
    <row r="929" spans="1:14">
      <c r="A929" s="117" t="s">
        <v>1437</v>
      </c>
      <c r="B929" s="117" t="s">
        <v>395</v>
      </c>
      <c r="C929" s="117">
        <v>101</v>
      </c>
      <c r="D929" s="117">
        <v>103.7</v>
      </c>
      <c r="E929" s="117">
        <v>100.4</v>
      </c>
      <c r="F929" s="117">
        <v>102.75</v>
      </c>
      <c r="G929" s="117">
        <v>103</v>
      </c>
      <c r="H929" s="117">
        <v>100.2</v>
      </c>
      <c r="I929" s="117">
        <v>495064</v>
      </c>
      <c r="J929" s="117">
        <v>50533375.799999997</v>
      </c>
      <c r="K929" s="119">
        <v>43227</v>
      </c>
      <c r="L929" s="117">
        <v>6110</v>
      </c>
      <c r="M929" s="117" t="s">
        <v>1438</v>
      </c>
      <c r="N929" s="117"/>
    </row>
    <row r="930" spans="1:14">
      <c r="A930" s="117" t="s">
        <v>1439</v>
      </c>
      <c r="B930" s="117" t="s">
        <v>395</v>
      </c>
      <c r="C930" s="117">
        <v>565.04999999999995</v>
      </c>
      <c r="D930" s="117">
        <v>574.70000000000005</v>
      </c>
      <c r="E930" s="117">
        <v>562</v>
      </c>
      <c r="F930" s="117">
        <v>563.54999999999995</v>
      </c>
      <c r="G930" s="117">
        <v>566</v>
      </c>
      <c r="H930" s="117">
        <v>566.35</v>
      </c>
      <c r="I930" s="117">
        <v>17896</v>
      </c>
      <c r="J930" s="117">
        <v>10139478.1</v>
      </c>
      <c r="K930" s="119">
        <v>43227</v>
      </c>
      <c r="L930" s="117">
        <v>618</v>
      </c>
      <c r="M930" s="117" t="s">
        <v>2630</v>
      </c>
      <c r="N930" s="117"/>
    </row>
    <row r="931" spans="1:14">
      <c r="A931" s="117" t="s">
        <v>1440</v>
      </c>
      <c r="B931" s="117" t="s">
        <v>395</v>
      </c>
      <c r="C931" s="117">
        <v>9114.0499999999993</v>
      </c>
      <c r="D931" s="117">
        <v>9174</v>
      </c>
      <c r="E931" s="117">
        <v>9015.1</v>
      </c>
      <c r="F931" s="117">
        <v>9092.7000000000007</v>
      </c>
      <c r="G931" s="117">
        <v>9091</v>
      </c>
      <c r="H931" s="117">
        <v>9111.4</v>
      </c>
      <c r="I931" s="117">
        <v>57050</v>
      </c>
      <c r="J931" s="117">
        <v>518614464.94999999</v>
      </c>
      <c r="K931" s="119">
        <v>43227</v>
      </c>
      <c r="L931" s="117">
        <v>5390</v>
      </c>
      <c r="M931" s="117" t="s">
        <v>1441</v>
      </c>
      <c r="N931" s="117"/>
    </row>
    <row r="932" spans="1:14">
      <c r="A932" s="117" t="s">
        <v>1442</v>
      </c>
      <c r="B932" s="117" t="s">
        <v>395</v>
      </c>
      <c r="C932" s="117">
        <v>50.4</v>
      </c>
      <c r="D932" s="117">
        <v>52.9</v>
      </c>
      <c r="E932" s="117">
        <v>50.05</v>
      </c>
      <c r="F932" s="117">
        <v>52.05</v>
      </c>
      <c r="G932" s="117">
        <v>52.45</v>
      </c>
      <c r="H932" s="117">
        <v>50.5</v>
      </c>
      <c r="I932" s="117">
        <v>1719029</v>
      </c>
      <c r="J932" s="117">
        <v>88016955.5</v>
      </c>
      <c r="K932" s="119">
        <v>43227</v>
      </c>
      <c r="L932" s="117">
        <v>4074</v>
      </c>
      <c r="M932" s="117" t="s">
        <v>1443</v>
      </c>
      <c r="N932" s="117"/>
    </row>
    <row r="933" spans="1:14">
      <c r="A933" s="117" t="s">
        <v>1444</v>
      </c>
      <c r="B933" s="117" t="s">
        <v>395</v>
      </c>
      <c r="C933" s="117">
        <v>749.9</v>
      </c>
      <c r="D933" s="117">
        <v>769</v>
      </c>
      <c r="E933" s="117">
        <v>736.15</v>
      </c>
      <c r="F933" s="117">
        <v>752.1</v>
      </c>
      <c r="G933" s="117">
        <v>752.9</v>
      </c>
      <c r="H933" s="117">
        <v>738.2</v>
      </c>
      <c r="I933" s="117">
        <v>14906</v>
      </c>
      <c r="J933" s="117">
        <v>11210524.5</v>
      </c>
      <c r="K933" s="119">
        <v>43227</v>
      </c>
      <c r="L933" s="117">
        <v>693</v>
      </c>
      <c r="M933" s="117" t="s">
        <v>1445</v>
      </c>
      <c r="N933" s="117"/>
    </row>
    <row r="934" spans="1:14">
      <c r="A934" s="117" t="s">
        <v>2856</v>
      </c>
      <c r="B934" s="117" t="s">
        <v>395</v>
      </c>
      <c r="C934" s="117">
        <v>251</v>
      </c>
      <c r="D934" s="117">
        <v>256</v>
      </c>
      <c r="E934" s="117">
        <v>249.6</v>
      </c>
      <c r="F934" s="117">
        <v>254.7</v>
      </c>
      <c r="G934" s="117">
        <v>253.9</v>
      </c>
      <c r="H934" s="117">
        <v>249</v>
      </c>
      <c r="I934" s="117">
        <v>84523</v>
      </c>
      <c r="J934" s="117">
        <v>21436420.800000001</v>
      </c>
      <c r="K934" s="119">
        <v>43227</v>
      </c>
      <c r="L934" s="117">
        <v>2723</v>
      </c>
      <c r="M934" s="117" t="s">
        <v>2859</v>
      </c>
      <c r="N934" s="117"/>
    </row>
    <row r="935" spans="1:14">
      <c r="A935" s="117" t="s">
        <v>3023</v>
      </c>
      <c r="B935" s="117" t="s">
        <v>395</v>
      </c>
      <c r="C935" s="117">
        <v>15.5</v>
      </c>
      <c r="D935" s="117">
        <v>15.5</v>
      </c>
      <c r="E935" s="117">
        <v>14.5</v>
      </c>
      <c r="F935" s="117">
        <v>14.55</v>
      </c>
      <c r="G935" s="117">
        <v>14.5</v>
      </c>
      <c r="H935" s="117">
        <v>14.7</v>
      </c>
      <c r="I935" s="117">
        <v>9457</v>
      </c>
      <c r="J935" s="117">
        <v>138731.20000000001</v>
      </c>
      <c r="K935" s="119">
        <v>43227</v>
      </c>
      <c r="L935" s="117">
        <v>54</v>
      </c>
      <c r="M935" s="117" t="s">
        <v>3024</v>
      </c>
      <c r="N935" s="117"/>
    </row>
    <row r="936" spans="1:14">
      <c r="A936" s="117" t="s">
        <v>1447</v>
      </c>
      <c r="B936" s="117" t="s">
        <v>395</v>
      </c>
      <c r="C936" s="117">
        <v>55.2</v>
      </c>
      <c r="D936" s="117">
        <v>56.6</v>
      </c>
      <c r="E936" s="117">
        <v>54.5</v>
      </c>
      <c r="F936" s="117">
        <v>54.7</v>
      </c>
      <c r="G936" s="117">
        <v>54.65</v>
      </c>
      <c r="H936" s="117">
        <v>53.9</v>
      </c>
      <c r="I936" s="117">
        <v>492950</v>
      </c>
      <c r="J936" s="117">
        <v>27127584.5</v>
      </c>
      <c r="K936" s="119">
        <v>43227</v>
      </c>
      <c r="L936" s="117">
        <v>3693</v>
      </c>
      <c r="M936" s="117" t="s">
        <v>1448</v>
      </c>
      <c r="N936" s="117"/>
    </row>
    <row r="937" spans="1:14">
      <c r="A937" s="117" t="s">
        <v>1449</v>
      </c>
      <c r="B937" s="117" t="s">
        <v>395</v>
      </c>
      <c r="C937" s="117">
        <v>268.14999999999998</v>
      </c>
      <c r="D937" s="117">
        <v>275.10000000000002</v>
      </c>
      <c r="E937" s="117">
        <v>266.10000000000002</v>
      </c>
      <c r="F937" s="117">
        <v>273.75</v>
      </c>
      <c r="G937" s="117">
        <v>274.89999999999998</v>
      </c>
      <c r="H937" s="117">
        <v>267.75</v>
      </c>
      <c r="I937" s="117">
        <v>43118</v>
      </c>
      <c r="J937" s="117">
        <v>11740566.699999999</v>
      </c>
      <c r="K937" s="119">
        <v>43227</v>
      </c>
      <c r="L937" s="117">
        <v>4565</v>
      </c>
      <c r="M937" s="117" t="s">
        <v>1450</v>
      </c>
      <c r="N937" s="117"/>
    </row>
    <row r="938" spans="1:14">
      <c r="A938" s="117" t="s">
        <v>120</v>
      </c>
      <c r="B938" s="117" t="s">
        <v>395</v>
      </c>
      <c r="C938" s="117">
        <v>27.9</v>
      </c>
      <c r="D938" s="117">
        <v>28</v>
      </c>
      <c r="E938" s="117">
        <v>27.8</v>
      </c>
      <c r="F938" s="117">
        <v>27.9</v>
      </c>
      <c r="G938" s="117">
        <v>27.85</v>
      </c>
      <c r="H938" s="117">
        <v>27.85</v>
      </c>
      <c r="I938" s="117">
        <v>1367028</v>
      </c>
      <c r="J938" s="117">
        <v>38136906.899999999</v>
      </c>
      <c r="K938" s="119">
        <v>43227</v>
      </c>
      <c r="L938" s="117">
        <v>1762</v>
      </c>
      <c r="M938" s="117" t="s">
        <v>1451</v>
      </c>
      <c r="N938" s="117"/>
    </row>
    <row r="939" spans="1:14">
      <c r="A939" s="117" t="s">
        <v>2735</v>
      </c>
      <c r="B939" s="117" t="s">
        <v>395</v>
      </c>
      <c r="C939" s="117">
        <v>670</v>
      </c>
      <c r="D939" s="117">
        <v>684.9</v>
      </c>
      <c r="E939" s="117">
        <v>670</v>
      </c>
      <c r="F939" s="117">
        <v>681.35</v>
      </c>
      <c r="G939" s="117">
        <v>680.1</v>
      </c>
      <c r="H939" s="117">
        <v>663.25</v>
      </c>
      <c r="I939" s="117">
        <v>20955</v>
      </c>
      <c r="J939" s="117">
        <v>14216446.9</v>
      </c>
      <c r="K939" s="119">
        <v>43227</v>
      </c>
      <c r="L939" s="117">
        <v>1716</v>
      </c>
      <c r="M939" s="117" t="s">
        <v>2736</v>
      </c>
      <c r="N939" s="117"/>
    </row>
    <row r="940" spans="1:14">
      <c r="A940" s="117" t="s">
        <v>1452</v>
      </c>
      <c r="B940" s="117" t="s">
        <v>395</v>
      </c>
      <c r="C940" s="117">
        <v>20.9</v>
      </c>
      <c r="D940" s="117">
        <v>21</v>
      </c>
      <c r="E940" s="117">
        <v>20.2</v>
      </c>
      <c r="F940" s="117">
        <v>20.350000000000001</v>
      </c>
      <c r="G940" s="117">
        <v>20.8</v>
      </c>
      <c r="H940" s="117">
        <v>20.45</v>
      </c>
      <c r="I940" s="117">
        <v>1658</v>
      </c>
      <c r="J940" s="117">
        <v>34009.199999999997</v>
      </c>
      <c r="K940" s="119">
        <v>43227</v>
      </c>
      <c r="L940" s="117">
        <v>24</v>
      </c>
      <c r="M940" s="117" t="s">
        <v>1453</v>
      </c>
      <c r="N940" s="117"/>
    </row>
    <row r="941" spans="1:14">
      <c r="A941" s="117" t="s">
        <v>1454</v>
      </c>
      <c r="B941" s="117" t="s">
        <v>395</v>
      </c>
      <c r="C941" s="117">
        <v>1105</v>
      </c>
      <c r="D941" s="117">
        <v>1109.7</v>
      </c>
      <c r="E941" s="117">
        <v>1100.2</v>
      </c>
      <c r="F941" s="117">
        <v>1107.22</v>
      </c>
      <c r="G941" s="117">
        <v>1109.7</v>
      </c>
      <c r="H941" s="117">
        <v>1100.19</v>
      </c>
      <c r="I941" s="117">
        <v>18105</v>
      </c>
      <c r="J941" s="117">
        <v>19996694.870000001</v>
      </c>
      <c r="K941" s="119">
        <v>43227</v>
      </c>
      <c r="L941" s="117">
        <v>708</v>
      </c>
      <c r="M941" s="117" t="s">
        <v>1455</v>
      </c>
      <c r="N941" s="117"/>
    </row>
    <row r="942" spans="1:14">
      <c r="A942" s="117" t="s">
        <v>1456</v>
      </c>
      <c r="B942" s="117" t="s">
        <v>395</v>
      </c>
      <c r="C942" s="117">
        <v>111.75</v>
      </c>
      <c r="D942" s="117">
        <v>112.95</v>
      </c>
      <c r="E942" s="117">
        <v>107.25</v>
      </c>
      <c r="F942" s="117">
        <v>108.55</v>
      </c>
      <c r="G942" s="117">
        <v>108.25</v>
      </c>
      <c r="H942" s="117">
        <v>111.3</v>
      </c>
      <c r="I942" s="117">
        <v>840035</v>
      </c>
      <c r="J942" s="117">
        <v>92607917.900000006</v>
      </c>
      <c r="K942" s="119">
        <v>43227</v>
      </c>
      <c r="L942" s="117">
        <v>8144</v>
      </c>
      <c r="M942" s="117" t="s">
        <v>1457</v>
      </c>
      <c r="N942" s="117"/>
    </row>
    <row r="943" spans="1:14">
      <c r="A943" s="117" t="s">
        <v>1458</v>
      </c>
      <c r="B943" s="117" t="s">
        <v>395</v>
      </c>
      <c r="C943" s="117">
        <v>1036.2</v>
      </c>
      <c r="D943" s="117">
        <v>1060</v>
      </c>
      <c r="E943" s="117">
        <v>981.3</v>
      </c>
      <c r="F943" s="117">
        <v>1028.0999999999999</v>
      </c>
      <c r="G943" s="117">
        <v>1027.5</v>
      </c>
      <c r="H943" s="117">
        <v>1028.2</v>
      </c>
      <c r="I943" s="117">
        <v>3747349</v>
      </c>
      <c r="J943" s="117">
        <v>3855187854.6999998</v>
      </c>
      <c r="K943" s="119">
        <v>43227</v>
      </c>
      <c r="L943" s="117">
        <v>67369</v>
      </c>
      <c r="M943" s="117" t="s">
        <v>1459</v>
      </c>
      <c r="N943" s="117"/>
    </row>
    <row r="944" spans="1:14">
      <c r="A944" s="117" t="s">
        <v>1460</v>
      </c>
      <c r="B944" s="117" t="s">
        <v>395</v>
      </c>
      <c r="C944" s="117">
        <v>20.65</v>
      </c>
      <c r="D944" s="117">
        <v>21</v>
      </c>
      <c r="E944" s="117">
        <v>20.350000000000001</v>
      </c>
      <c r="F944" s="117">
        <v>20.399999999999999</v>
      </c>
      <c r="G944" s="117">
        <v>20.45</v>
      </c>
      <c r="H944" s="117">
        <v>20.399999999999999</v>
      </c>
      <c r="I944" s="117">
        <v>755318</v>
      </c>
      <c r="J944" s="117">
        <v>15588235.5</v>
      </c>
      <c r="K944" s="119">
        <v>43227</v>
      </c>
      <c r="L944" s="117">
        <v>1137</v>
      </c>
      <c r="M944" s="117" t="s">
        <v>1461</v>
      </c>
      <c r="N944" s="117"/>
    </row>
    <row r="945" spans="1:14">
      <c r="A945" s="117" t="s">
        <v>1462</v>
      </c>
      <c r="B945" s="117" t="s">
        <v>395</v>
      </c>
      <c r="C945" s="117">
        <v>1678</v>
      </c>
      <c r="D945" s="117">
        <v>1709</v>
      </c>
      <c r="E945" s="117">
        <v>1670.1</v>
      </c>
      <c r="F945" s="117">
        <v>1677.75</v>
      </c>
      <c r="G945" s="117">
        <v>1681</v>
      </c>
      <c r="H945" s="117">
        <v>1675.9</v>
      </c>
      <c r="I945" s="117">
        <v>16993</v>
      </c>
      <c r="J945" s="117">
        <v>28661855.850000001</v>
      </c>
      <c r="K945" s="119">
        <v>43227</v>
      </c>
      <c r="L945" s="117">
        <v>804</v>
      </c>
      <c r="M945" s="117" t="s">
        <v>1463</v>
      </c>
      <c r="N945" s="117"/>
    </row>
    <row r="946" spans="1:14">
      <c r="A946" s="117" t="s">
        <v>1464</v>
      </c>
      <c r="B946" s="117" t="s">
        <v>395</v>
      </c>
      <c r="C946" s="117">
        <v>826</v>
      </c>
      <c r="D946" s="117">
        <v>826</v>
      </c>
      <c r="E946" s="117">
        <v>810</v>
      </c>
      <c r="F946" s="117">
        <v>811.55</v>
      </c>
      <c r="G946" s="117">
        <v>810.1</v>
      </c>
      <c r="H946" s="117">
        <v>837.45</v>
      </c>
      <c r="I946" s="117">
        <v>471</v>
      </c>
      <c r="J946" s="117">
        <v>385206</v>
      </c>
      <c r="K946" s="119">
        <v>43227</v>
      </c>
      <c r="L946" s="117">
        <v>62</v>
      </c>
      <c r="M946" s="117" t="s">
        <v>1465</v>
      </c>
      <c r="N946" s="117"/>
    </row>
    <row r="947" spans="1:14">
      <c r="A947" s="117" t="s">
        <v>1466</v>
      </c>
      <c r="B947" s="117" t="s">
        <v>395</v>
      </c>
      <c r="C947" s="117">
        <v>89.25</v>
      </c>
      <c r="D947" s="117">
        <v>89.25</v>
      </c>
      <c r="E947" s="117">
        <v>85.5</v>
      </c>
      <c r="F947" s="117">
        <v>86.95</v>
      </c>
      <c r="G947" s="117">
        <v>87.5</v>
      </c>
      <c r="H947" s="117">
        <v>87.3</v>
      </c>
      <c r="I947" s="117">
        <v>89373</v>
      </c>
      <c r="J947" s="117">
        <v>7728655.4000000004</v>
      </c>
      <c r="K947" s="119">
        <v>43227</v>
      </c>
      <c r="L947" s="117">
        <v>1370</v>
      </c>
      <c r="M947" s="117" t="s">
        <v>1467</v>
      </c>
      <c r="N947" s="117"/>
    </row>
    <row r="948" spans="1:14">
      <c r="A948" s="117" t="s">
        <v>3358</v>
      </c>
      <c r="B948" s="117" t="s">
        <v>395</v>
      </c>
      <c r="C948" s="117">
        <v>11.85</v>
      </c>
      <c r="D948" s="117">
        <v>12.3</v>
      </c>
      <c r="E948" s="117">
        <v>11.35</v>
      </c>
      <c r="F948" s="117">
        <v>11.35</v>
      </c>
      <c r="G948" s="117">
        <v>11.35</v>
      </c>
      <c r="H948" s="117">
        <v>11.9</v>
      </c>
      <c r="I948" s="117">
        <v>427292</v>
      </c>
      <c r="J948" s="117">
        <v>4872227.9000000004</v>
      </c>
      <c r="K948" s="119">
        <v>43227</v>
      </c>
      <c r="L948" s="117">
        <v>627</v>
      </c>
      <c r="M948" s="117" t="s">
        <v>3359</v>
      </c>
      <c r="N948" s="117"/>
    </row>
    <row r="949" spans="1:14">
      <c r="A949" s="117" t="s">
        <v>1468</v>
      </c>
      <c r="B949" s="117" t="s">
        <v>395</v>
      </c>
      <c r="C949" s="117">
        <v>99</v>
      </c>
      <c r="D949" s="117">
        <v>101.85</v>
      </c>
      <c r="E949" s="117">
        <v>99</v>
      </c>
      <c r="F949" s="117">
        <v>100.9</v>
      </c>
      <c r="G949" s="117">
        <v>100.7</v>
      </c>
      <c r="H949" s="117">
        <v>100.7</v>
      </c>
      <c r="I949" s="117">
        <v>34198</v>
      </c>
      <c r="J949" s="117">
        <v>3447728.6</v>
      </c>
      <c r="K949" s="119">
        <v>43227</v>
      </c>
      <c r="L949" s="117">
        <v>625</v>
      </c>
      <c r="M949" s="117" t="s">
        <v>1469</v>
      </c>
      <c r="N949" s="117"/>
    </row>
    <row r="950" spans="1:14">
      <c r="A950" s="117" t="s">
        <v>3144</v>
      </c>
      <c r="B950" s="117" t="s">
        <v>395</v>
      </c>
      <c r="C950" s="117">
        <v>46.6</v>
      </c>
      <c r="D950" s="117">
        <v>46.6</v>
      </c>
      <c r="E950" s="117">
        <v>46.55</v>
      </c>
      <c r="F950" s="117">
        <v>46.55</v>
      </c>
      <c r="G950" s="117">
        <v>46.55</v>
      </c>
      <c r="H950" s="117">
        <v>47.2</v>
      </c>
      <c r="I950" s="117">
        <v>162</v>
      </c>
      <c r="J950" s="117">
        <v>7543.9</v>
      </c>
      <c r="K950" s="119">
        <v>43227</v>
      </c>
      <c r="L950" s="117">
        <v>4</v>
      </c>
      <c r="M950" s="117" t="s">
        <v>3145</v>
      </c>
      <c r="N950" s="117"/>
    </row>
    <row r="951" spans="1:14">
      <c r="A951" s="117" t="s">
        <v>2172</v>
      </c>
      <c r="B951" s="117" t="s">
        <v>395</v>
      </c>
      <c r="C951" s="117">
        <v>86.95</v>
      </c>
      <c r="D951" s="117">
        <v>87.4</v>
      </c>
      <c r="E951" s="117">
        <v>86.15</v>
      </c>
      <c r="F951" s="117">
        <v>86.35</v>
      </c>
      <c r="G951" s="117">
        <v>86.25</v>
      </c>
      <c r="H951" s="117">
        <v>86.95</v>
      </c>
      <c r="I951" s="117">
        <v>99972</v>
      </c>
      <c r="J951" s="117">
        <v>8656053.3000000007</v>
      </c>
      <c r="K951" s="119">
        <v>43227</v>
      </c>
      <c r="L951" s="117">
        <v>1240</v>
      </c>
      <c r="M951" s="117" t="s">
        <v>1446</v>
      </c>
      <c r="N951" s="117"/>
    </row>
    <row r="952" spans="1:14">
      <c r="A952" s="117" t="s">
        <v>121</v>
      </c>
      <c r="B952" s="117" t="s">
        <v>395</v>
      </c>
      <c r="C952" s="117">
        <v>120.1</v>
      </c>
      <c r="D952" s="117">
        <v>122.25</v>
      </c>
      <c r="E952" s="117">
        <v>120.1</v>
      </c>
      <c r="F952" s="117">
        <v>121.05</v>
      </c>
      <c r="G952" s="117">
        <v>121.25</v>
      </c>
      <c r="H952" s="117">
        <v>120.6</v>
      </c>
      <c r="I952" s="117">
        <v>1432668</v>
      </c>
      <c r="J952" s="117">
        <v>173837150.34999999</v>
      </c>
      <c r="K952" s="119">
        <v>43227</v>
      </c>
      <c r="L952" s="117">
        <v>8145</v>
      </c>
      <c r="M952" s="117" t="s">
        <v>1470</v>
      </c>
      <c r="N952" s="117"/>
    </row>
    <row r="953" spans="1:14">
      <c r="A953" s="117" t="s">
        <v>1471</v>
      </c>
      <c r="B953" s="117" t="s">
        <v>395</v>
      </c>
      <c r="C953" s="117">
        <v>222.5</v>
      </c>
      <c r="D953" s="117">
        <v>226.9</v>
      </c>
      <c r="E953" s="117">
        <v>219</v>
      </c>
      <c r="F953" s="117">
        <v>221.15</v>
      </c>
      <c r="G953" s="117">
        <v>221.5</v>
      </c>
      <c r="H953" s="117">
        <v>215.1</v>
      </c>
      <c r="I953" s="117">
        <v>2727090</v>
      </c>
      <c r="J953" s="117">
        <v>606848219.14999998</v>
      </c>
      <c r="K953" s="119">
        <v>43227</v>
      </c>
      <c r="L953" s="117">
        <v>24972</v>
      </c>
      <c r="M953" s="117" t="s">
        <v>1472</v>
      </c>
      <c r="N953" s="117"/>
    </row>
    <row r="954" spans="1:14">
      <c r="A954" s="117" t="s">
        <v>2777</v>
      </c>
      <c r="B954" s="117" t="s">
        <v>395</v>
      </c>
      <c r="C954" s="117">
        <v>10.95</v>
      </c>
      <c r="D954" s="117">
        <v>11.4</v>
      </c>
      <c r="E954" s="117">
        <v>10.85</v>
      </c>
      <c r="F954" s="117">
        <v>11</v>
      </c>
      <c r="G954" s="117">
        <v>11</v>
      </c>
      <c r="H954" s="117">
        <v>10.8</v>
      </c>
      <c r="I954" s="117">
        <v>57615</v>
      </c>
      <c r="J954" s="117">
        <v>634543.19999999995</v>
      </c>
      <c r="K954" s="119">
        <v>43227</v>
      </c>
      <c r="L954" s="117">
        <v>225</v>
      </c>
      <c r="M954" s="117" t="s">
        <v>2778</v>
      </c>
      <c r="N954" s="117"/>
    </row>
    <row r="955" spans="1:14">
      <c r="A955" s="117" t="s">
        <v>3535</v>
      </c>
      <c r="B955" s="117" t="s">
        <v>395</v>
      </c>
      <c r="C955" s="117">
        <v>8.5</v>
      </c>
      <c r="D955" s="117">
        <v>8.5</v>
      </c>
      <c r="E955" s="117">
        <v>8.5</v>
      </c>
      <c r="F955" s="117">
        <v>8.5</v>
      </c>
      <c r="G955" s="117">
        <v>8.5</v>
      </c>
      <c r="H955" s="117">
        <v>8.8000000000000007</v>
      </c>
      <c r="I955" s="117">
        <v>100</v>
      </c>
      <c r="J955" s="117">
        <v>850</v>
      </c>
      <c r="K955" s="119">
        <v>43227</v>
      </c>
      <c r="L955" s="117">
        <v>3</v>
      </c>
      <c r="M955" s="117" t="s">
        <v>3360</v>
      </c>
      <c r="N955" s="117"/>
    </row>
    <row r="956" spans="1:14">
      <c r="A956" s="117" t="s">
        <v>2389</v>
      </c>
      <c r="B956" s="117" t="s">
        <v>395</v>
      </c>
      <c r="C956" s="117">
        <v>487</v>
      </c>
      <c r="D956" s="117">
        <v>499</v>
      </c>
      <c r="E956" s="117">
        <v>483.2</v>
      </c>
      <c r="F956" s="117">
        <v>490.75</v>
      </c>
      <c r="G956" s="117">
        <v>492</v>
      </c>
      <c r="H956" s="117">
        <v>475.35</v>
      </c>
      <c r="I956" s="117">
        <v>15854</v>
      </c>
      <c r="J956" s="117">
        <v>7762927.5499999998</v>
      </c>
      <c r="K956" s="119">
        <v>43227</v>
      </c>
      <c r="L956" s="117">
        <v>694</v>
      </c>
      <c r="M956" s="117" t="s">
        <v>2390</v>
      </c>
      <c r="N956" s="117"/>
    </row>
    <row r="957" spans="1:14">
      <c r="A957" s="117" t="s">
        <v>1473</v>
      </c>
      <c r="B957" s="117" t="s">
        <v>395</v>
      </c>
      <c r="C957" s="117">
        <v>172.25</v>
      </c>
      <c r="D957" s="117">
        <v>173.3</v>
      </c>
      <c r="E957" s="117">
        <v>166.7</v>
      </c>
      <c r="F957" s="117">
        <v>167.5</v>
      </c>
      <c r="G957" s="117">
        <v>166.95</v>
      </c>
      <c r="H957" s="117">
        <v>170.9</v>
      </c>
      <c r="I957" s="117">
        <v>127776</v>
      </c>
      <c r="J957" s="117">
        <v>21636842</v>
      </c>
      <c r="K957" s="119">
        <v>43227</v>
      </c>
      <c r="L957" s="117">
        <v>1324</v>
      </c>
      <c r="M957" s="117" t="s">
        <v>1474</v>
      </c>
      <c r="N957" s="117"/>
    </row>
    <row r="958" spans="1:14">
      <c r="A958" s="117" t="s">
        <v>2498</v>
      </c>
      <c r="B958" s="117" t="s">
        <v>395</v>
      </c>
      <c r="C958" s="117">
        <v>1239.05</v>
      </c>
      <c r="D958" s="117">
        <v>1287.95</v>
      </c>
      <c r="E958" s="117">
        <v>1238.5999999999999</v>
      </c>
      <c r="F958" s="117">
        <v>1261.75</v>
      </c>
      <c r="G958" s="117">
        <v>1253.45</v>
      </c>
      <c r="H958" s="117">
        <v>1238.1500000000001</v>
      </c>
      <c r="I958" s="117">
        <v>263</v>
      </c>
      <c r="J958" s="117">
        <v>331349.65000000002</v>
      </c>
      <c r="K958" s="119">
        <v>43227</v>
      </c>
      <c r="L958" s="117">
        <v>18</v>
      </c>
      <c r="M958" s="117" t="s">
        <v>2499</v>
      </c>
      <c r="N958" s="117"/>
    </row>
    <row r="959" spans="1:14">
      <c r="A959" s="117" t="s">
        <v>3025</v>
      </c>
      <c r="B959" s="117" t="s">
        <v>395</v>
      </c>
      <c r="C959" s="117">
        <v>2.75</v>
      </c>
      <c r="D959" s="117">
        <v>3.05</v>
      </c>
      <c r="E959" s="117">
        <v>2.75</v>
      </c>
      <c r="F959" s="117">
        <v>3.05</v>
      </c>
      <c r="G959" s="117">
        <v>3.05</v>
      </c>
      <c r="H959" s="117">
        <v>2.9</v>
      </c>
      <c r="I959" s="117">
        <v>17100</v>
      </c>
      <c r="J959" s="117">
        <v>50500</v>
      </c>
      <c r="K959" s="119">
        <v>43227</v>
      </c>
      <c r="L959" s="117">
        <v>46</v>
      </c>
      <c r="M959" s="117" t="s">
        <v>3026</v>
      </c>
      <c r="N959" s="117"/>
    </row>
    <row r="960" spans="1:14">
      <c r="A960" s="117" t="s">
        <v>122</v>
      </c>
      <c r="B960" s="117" t="s">
        <v>395</v>
      </c>
      <c r="C960" s="117">
        <v>171.15</v>
      </c>
      <c r="D960" s="117">
        <v>172.3</v>
      </c>
      <c r="E960" s="117">
        <v>170</v>
      </c>
      <c r="F960" s="117">
        <v>170.5</v>
      </c>
      <c r="G960" s="117">
        <v>170.65</v>
      </c>
      <c r="H960" s="117">
        <v>170.9</v>
      </c>
      <c r="I960" s="117">
        <v>4852946</v>
      </c>
      <c r="J960" s="117">
        <v>827602867.64999998</v>
      </c>
      <c r="K960" s="119">
        <v>43227</v>
      </c>
      <c r="L960" s="117">
        <v>19559</v>
      </c>
      <c r="M960" s="117" t="s">
        <v>1475</v>
      </c>
      <c r="N960" s="117"/>
    </row>
    <row r="961" spans="1:14">
      <c r="A961" s="117" t="s">
        <v>1476</v>
      </c>
      <c r="B961" s="117" t="s">
        <v>395</v>
      </c>
      <c r="C961" s="117">
        <v>446</v>
      </c>
      <c r="D961" s="117">
        <v>450</v>
      </c>
      <c r="E961" s="117">
        <v>432</v>
      </c>
      <c r="F961" s="117">
        <v>434.6</v>
      </c>
      <c r="G961" s="117">
        <v>432</v>
      </c>
      <c r="H961" s="117">
        <v>445</v>
      </c>
      <c r="I961" s="117">
        <v>32380</v>
      </c>
      <c r="J961" s="117">
        <v>14183128.949999999</v>
      </c>
      <c r="K961" s="119">
        <v>43227</v>
      </c>
      <c r="L961" s="117">
        <v>2362</v>
      </c>
      <c r="M961" s="117" t="s">
        <v>1477</v>
      </c>
      <c r="N961" s="117"/>
    </row>
    <row r="962" spans="1:14">
      <c r="A962" s="117" t="s">
        <v>2666</v>
      </c>
      <c r="B962" s="117" t="s">
        <v>395</v>
      </c>
      <c r="C962" s="117">
        <v>0.85</v>
      </c>
      <c r="D962" s="117">
        <v>0.85</v>
      </c>
      <c r="E962" s="117">
        <v>0.75</v>
      </c>
      <c r="F962" s="117">
        <v>0.8</v>
      </c>
      <c r="G962" s="117">
        <v>0.75</v>
      </c>
      <c r="H962" s="117">
        <v>0.8</v>
      </c>
      <c r="I962" s="117">
        <v>114161</v>
      </c>
      <c r="J962" s="117">
        <v>87449.4</v>
      </c>
      <c r="K962" s="119">
        <v>43227</v>
      </c>
      <c r="L962" s="117">
        <v>104</v>
      </c>
      <c r="M962" s="117" t="s">
        <v>2667</v>
      </c>
      <c r="N962" s="117"/>
    </row>
    <row r="963" spans="1:14">
      <c r="A963" s="117" t="s">
        <v>1478</v>
      </c>
      <c r="B963" s="117" t="s">
        <v>395</v>
      </c>
      <c r="C963" s="117">
        <v>517.04999999999995</v>
      </c>
      <c r="D963" s="117">
        <v>527.5</v>
      </c>
      <c r="E963" s="117">
        <v>515.1</v>
      </c>
      <c r="F963" s="117">
        <v>518.25</v>
      </c>
      <c r="G963" s="117">
        <v>517.04999999999995</v>
      </c>
      <c r="H963" s="117">
        <v>514.5</v>
      </c>
      <c r="I963" s="117">
        <v>331001</v>
      </c>
      <c r="J963" s="117">
        <v>172159003.65000001</v>
      </c>
      <c r="K963" s="119">
        <v>43227</v>
      </c>
      <c r="L963" s="117">
        <v>16751</v>
      </c>
      <c r="M963" s="117" t="s">
        <v>1479</v>
      </c>
      <c r="N963" s="117"/>
    </row>
    <row r="964" spans="1:14">
      <c r="A964" s="117" t="s">
        <v>1480</v>
      </c>
      <c r="B964" s="117" t="s">
        <v>395</v>
      </c>
      <c r="C964" s="117">
        <v>1204</v>
      </c>
      <c r="D964" s="117">
        <v>1204</v>
      </c>
      <c r="E964" s="117">
        <v>1152.8</v>
      </c>
      <c r="F964" s="117">
        <v>1160.9000000000001</v>
      </c>
      <c r="G964" s="117">
        <v>1158.5</v>
      </c>
      <c r="H964" s="117">
        <v>1176.5999999999999</v>
      </c>
      <c r="I964" s="117">
        <v>4844</v>
      </c>
      <c r="J964" s="117">
        <v>5708269.7000000002</v>
      </c>
      <c r="K964" s="119">
        <v>43227</v>
      </c>
      <c r="L964" s="117">
        <v>440</v>
      </c>
      <c r="M964" s="117" t="s">
        <v>1481</v>
      </c>
      <c r="N964" s="117"/>
    </row>
    <row r="965" spans="1:14">
      <c r="A965" s="117" t="s">
        <v>1482</v>
      </c>
      <c r="B965" s="117" t="s">
        <v>395</v>
      </c>
      <c r="C965" s="117">
        <v>1347.55</v>
      </c>
      <c r="D965" s="117">
        <v>1390</v>
      </c>
      <c r="E965" s="117">
        <v>1340.85</v>
      </c>
      <c r="F965" s="117">
        <v>1358.45</v>
      </c>
      <c r="G965" s="117">
        <v>1377.95</v>
      </c>
      <c r="H965" s="117">
        <v>1340.05</v>
      </c>
      <c r="I965" s="117">
        <v>5266</v>
      </c>
      <c r="J965" s="117">
        <v>7161897.4500000002</v>
      </c>
      <c r="K965" s="119">
        <v>43227</v>
      </c>
      <c r="L965" s="117">
        <v>495</v>
      </c>
      <c r="M965" s="117" t="s">
        <v>1483</v>
      </c>
      <c r="N965" s="117"/>
    </row>
    <row r="966" spans="1:14">
      <c r="A966" s="117" t="s">
        <v>123</v>
      </c>
      <c r="B966" s="117" t="s">
        <v>395</v>
      </c>
      <c r="C966" s="117">
        <v>4200</v>
      </c>
      <c r="D966" s="117">
        <v>4275.8</v>
      </c>
      <c r="E966" s="117">
        <v>4200</v>
      </c>
      <c r="F966" s="117">
        <v>4238.3500000000004</v>
      </c>
      <c r="G966" s="117">
        <v>4227</v>
      </c>
      <c r="H966" s="117">
        <v>4175.55</v>
      </c>
      <c r="I966" s="117">
        <v>18343</v>
      </c>
      <c r="J966" s="117">
        <v>77706632.349999994</v>
      </c>
      <c r="K966" s="119">
        <v>43227</v>
      </c>
      <c r="L966" s="117">
        <v>3458</v>
      </c>
      <c r="M966" s="117" t="s">
        <v>1484</v>
      </c>
      <c r="N966" s="117"/>
    </row>
    <row r="967" spans="1:14">
      <c r="A967" s="117" t="s">
        <v>207</v>
      </c>
      <c r="B967" s="117" t="s">
        <v>395</v>
      </c>
      <c r="C967" s="117">
        <v>223.8</v>
      </c>
      <c r="D967" s="117">
        <v>229.4</v>
      </c>
      <c r="E967" s="117">
        <v>223.6</v>
      </c>
      <c r="F967" s="117">
        <v>228.5</v>
      </c>
      <c r="G967" s="117">
        <v>228</v>
      </c>
      <c r="H967" s="117">
        <v>221.05</v>
      </c>
      <c r="I967" s="117">
        <v>677276</v>
      </c>
      <c r="J967" s="117">
        <v>154176735.30000001</v>
      </c>
      <c r="K967" s="119">
        <v>43227</v>
      </c>
      <c r="L967" s="117">
        <v>10785</v>
      </c>
      <c r="M967" s="117" t="s">
        <v>1485</v>
      </c>
      <c r="N967" s="117"/>
    </row>
    <row r="968" spans="1:14">
      <c r="A968" s="117" t="s">
        <v>2365</v>
      </c>
      <c r="B968" s="117" t="s">
        <v>395</v>
      </c>
      <c r="C968" s="117">
        <v>22.8</v>
      </c>
      <c r="D968" s="117">
        <v>25.7</v>
      </c>
      <c r="E968" s="117">
        <v>22.5</v>
      </c>
      <c r="F968" s="117">
        <v>23.65</v>
      </c>
      <c r="G968" s="117">
        <v>24</v>
      </c>
      <c r="H968" s="117">
        <v>21.95</v>
      </c>
      <c r="I968" s="117">
        <v>288009</v>
      </c>
      <c r="J968" s="117">
        <v>7003137.4000000004</v>
      </c>
      <c r="K968" s="119">
        <v>43227</v>
      </c>
      <c r="L968" s="117">
        <v>2336</v>
      </c>
      <c r="M968" s="117" t="s">
        <v>2366</v>
      </c>
      <c r="N968" s="117"/>
    </row>
    <row r="969" spans="1:14">
      <c r="A969" s="117" t="s">
        <v>3027</v>
      </c>
      <c r="B969" s="117" t="s">
        <v>395</v>
      </c>
      <c r="C969" s="117">
        <v>3</v>
      </c>
      <c r="D969" s="117">
        <v>3</v>
      </c>
      <c r="E969" s="117">
        <v>2.8</v>
      </c>
      <c r="F969" s="117">
        <v>3</v>
      </c>
      <c r="G969" s="117">
        <v>3</v>
      </c>
      <c r="H969" s="117">
        <v>2.9</v>
      </c>
      <c r="I969" s="117">
        <v>32739</v>
      </c>
      <c r="J969" s="117">
        <v>97001.1</v>
      </c>
      <c r="K969" s="119">
        <v>43227</v>
      </c>
      <c r="L969" s="117">
        <v>34</v>
      </c>
      <c r="M969" s="117" t="s">
        <v>3028</v>
      </c>
      <c r="N969" s="117"/>
    </row>
    <row r="970" spans="1:14">
      <c r="A970" s="117" t="s">
        <v>1486</v>
      </c>
      <c r="B970" s="117" t="s">
        <v>395</v>
      </c>
      <c r="C970" s="117">
        <v>221.8</v>
      </c>
      <c r="D970" s="117">
        <v>223</v>
      </c>
      <c r="E970" s="117">
        <v>221.5</v>
      </c>
      <c r="F970" s="117">
        <v>222.05</v>
      </c>
      <c r="G970" s="117">
        <v>222.15</v>
      </c>
      <c r="H970" s="117">
        <v>221.7</v>
      </c>
      <c r="I970" s="117">
        <v>316327</v>
      </c>
      <c r="J970" s="117">
        <v>70242445.400000006</v>
      </c>
      <c r="K970" s="119">
        <v>43227</v>
      </c>
      <c r="L970" s="117">
        <v>5643</v>
      </c>
      <c r="M970" s="117" t="s">
        <v>1487</v>
      </c>
      <c r="N970" s="117"/>
    </row>
    <row r="971" spans="1:14">
      <c r="A971" s="117" t="s">
        <v>2476</v>
      </c>
      <c r="B971" s="117" t="s">
        <v>395</v>
      </c>
      <c r="C971" s="117">
        <v>18.8</v>
      </c>
      <c r="D971" s="117">
        <v>18.8</v>
      </c>
      <c r="E971" s="117">
        <v>18.8</v>
      </c>
      <c r="F971" s="117">
        <v>18.8</v>
      </c>
      <c r="G971" s="117">
        <v>18.8</v>
      </c>
      <c r="H971" s="117">
        <v>17.95</v>
      </c>
      <c r="I971" s="117">
        <v>109605</v>
      </c>
      <c r="J971" s="117">
        <v>2060574</v>
      </c>
      <c r="K971" s="119">
        <v>43227</v>
      </c>
      <c r="L971" s="117">
        <v>69</v>
      </c>
      <c r="M971" s="117" t="s">
        <v>2477</v>
      </c>
      <c r="N971" s="117"/>
    </row>
    <row r="972" spans="1:14">
      <c r="A972" s="117" t="s">
        <v>1488</v>
      </c>
      <c r="B972" s="117" t="s">
        <v>395</v>
      </c>
      <c r="C972" s="117">
        <v>50.9</v>
      </c>
      <c r="D972" s="117">
        <v>50.9</v>
      </c>
      <c r="E972" s="117">
        <v>49.35</v>
      </c>
      <c r="F972" s="117">
        <v>50.05</v>
      </c>
      <c r="G972" s="117">
        <v>49.85</v>
      </c>
      <c r="H972" s="117">
        <v>50.05</v>
      </c>
      <c r="I972" s="117">
        <v>28207</v>
      </c>
      <c r="J972" s="117">
        <v>1413989.7</v>
      </c>
      <c r="K972" s="119">
        <v>43227</v>
      </c>
      <c r="L972" s="117">
        <v>512</v>
      </c>
      <c r="M972" s="117" t="s">
        <v>1489</v>
      </c>
      <c r="N972" s="117"/>
    </row>
    <row r="973" spans="1:14">
      <c r="A973" s="117" t="s">
        <v>124</v>
      </c>
      <c r="B973" s="117" t="s">
        <v>395</v>
      </c>
      <c r="C973" s="117">
        <v>181.25</v>
      </c>
      <c r="D973" s="117">
        <v>184.5</v>
      </c>
      <c r="E973" s="117">
        <v>180.8</v>
      </c>
      <c r="F973" s="117">
        <v>183.9</v>
      </c>
      <c r="G973" s="117">
        <v>184.15</v>
      </c>
      <c r="H973" s="117">
        <v>180.25</v>
      </c>
      <c r="I973" s="117">
        <v>4799480</v>
      </c>
      <c r="J973" s="117">
        <v>876450797.70000005</v>
      </c>
      <c r="K973" s="119">
        <v>43227</v>
      </c>
      <c r="L973" s="117">
        <v>35215</v>
      </c>
      <c r="M973" s="117" t="s">
        <v>1490</v>
      </c>
      <c r="N973" s="117"/>
    </row>
    <row r="974" spans="1:14">
      <c r="A974" s="117" t="s">
        <v>1491</v>
      </c>
      <c r="B974" s="117" t="s">
        <v>395</v>
      </c>
      <c r="C974" s="117">
        <v>40.9</v>
      </c>
      <c r="D974" s="117">
        <v>42.6</v>
      </c>
      <c r="E974" s="117">
        <v>40.15</v>
      </c>
      <c r="F974" s="117">
        <v>42.25</v>
      </c>
      <c r="G974" s="117">
        <v>42.3</v>
      </c>
      <c r="H974" s="117">
        <v>40.549999999999997</v>
      </c>
      <c r="I974" s="117">
        <v>431120</v>
      </c>
      <c r="J974" s="117">
        <v>18075700.850000001</v>
      </c>
      <c r="K974" s="119">
        <v>43227</v>
      </c>
      <c r="L974" s="117">
        <v>1598</v>
      </c>
      <c r="M974" s="117" t="s">
        <v>1492</v>
      </c>
      <c r="N974" s="117"/>
    </row>
    <row r="975" spans="1:14">
      <c r="A975" s="117" t="s">
        <v>2446</v>
      </c>
      <c r="B975" s="117" t="s">
        <v>395</v>
      </c>
      <c r="C975" s="117">
        <v>88.6</v>
      </c>
      <c r="D975" s="117">
        <v>91.2</v>
      </c>
      <c r="E975" s="117">
        <v>88.5</v>
      </c>
      <c r="F975" s="117">
        <v>89.6</v>
      </c>
      <c r="G975" s="117">
        <v>89.3</v>
      </c>
      <c r="H975" s="117">
        <v>89.05</v>
      </c>
      <c r="I975" s="117">
        <v>14519</v>
      </c>
      <c r="J975" s="117">
        <v>1296762</v>
      </c>
      <c r="K975" s="119">
        <v>43227</v>
      </c>
      <c r="L975" s="117">
        <v>274</v>
      </c>
      <c r="M975" s="117" t="s">
        <v>2447</v>
      </c>
      <c r="N975" s="117"/>
    </row>
    <row r="976" spans="1:14">
      <c r="A976" s="117" t="s">
        <v>3361</v>
      </c>
      <c r="B976" s="117" t="s">
        <v>395</v>
      </c>
      <c r="C976" s="117">
        <v>278</v>
      </c>
      <c r="D976" s="117">
        <v>280.35000000000002</v>
      </c>
      <c r="E976" s="117">
        <v>276.45</v>
      </c>
      <c r="F976" s="117">
        <v>277.2</v>
      </c>
      <c r="G976" s="117">
        <v>276.5</v>
      </c>
      <c r="H976" s="117">
        <v>274</v>
      </c>
      <c r="I976" s="117">
        <v>79839</v>
      </c>
      <c r="J976" s="117">
        <v>22131968.399999999</v>
      </c>
      <c r="K976" s="119">
        <v>43227</v>
      </c>
      <c r="L976" s="117">
        <v>2669</v>
      </c>
      <c r="M976" s="117" t="s">
        <v>3362</v>
      </c>
      <c r="N976" s="117"/>
    </row>
    <row r="977" spans="1:14">
      <c r="A977" s="117" t="s">
        <v>3029</v>
      </c>
      <c r="B977" s="117" t="s">
        <v>395</v>
      </c>
      <c r="C977" s="117">
        <v>11.15</v>
      </c>
      <c r="D977" s="117">
        <v>12</v>
      </c>
      <c r="E977" s="117">
        <v>10.8</v>
      </c>
      <c r="F977" s="117">
        <v>12</v>
      </c>
      <c r="G977" s="117">
        <v>12</v>
      </c>
      <c r="H977" s="117">
        <v>10.95</v>
      </c>
      <c r="I977" s="117">
        <v>4958918</v>
      </c>
      <c r="J977" s="117">
        <v>58391183.549999997</v>
      </c>
      <c r="K977" s="119">
        <v>43227</v>
      </c>
      <c r="L977" s="117">
        <v>5211</v>
      </c>
      <c r="M977" s="117" t="s">
        <v>3030</v>
      </c>
      <c r="N977" s="117"/>
    </row>
    <row r="978" spans="1:14">
      <c r="A978" s="117" t="s">
        <v>1493</v>
      </c>
      <c r="B978" s="117" t="s">
        <v>395</v>
      </c>
      <c r="C978" s="117">
        <v>132.9</v>
      </c>
      <c r="D978" s="117">
        <v>135</v>
      </c>
      <c r="E978" s="117">
        <v>129.15</v>
      </c>
      <c r="F978" s="117">
        <v>132.5</v>
      </c>
      <c r="G978" s="117">
        <v>132</v>
      </c>
      <c r="H978" s="117">
        <v>129.15</v>
      </c>
      <c r="I978" s="117">
        <v>12176</v>
      </c>
      <c r="J978" s="117">
        <v>1608261</v>
      </c>
      <c r="K978" s="119">
        <v>43227</v>
      </c>
      <c r="L978" s="117">
        <v>146</v>
      </c>
      <c r="M978" s="117" t="s">
        <v>1494</v>
      </c>
      <c r="N978" s="117"/>
    </row>
    <row r="979" spans="1:14">
      <c r="A979" s="117" t="s">
        <v>1495</v>
      </c>
      <c r="B979" s="117" t="s">
        <v>395</v>
      </c>
      <c r="C979" s="117">
        <v>53.05</v>
      </c>
      <c r="D979" s="117">
        <v>55.5</v>
      </c>
      <c r="E979" s="117">
        <v>52.75</v>
      </c>
      <c r="F979" s="117">
        <v>54.15</v>
      </c>
      <c r="G979" s="117">
        <v>53.75</v>
      </c>
      <c r="H979" s="117">
        <v>53.05</v>
      </c>
      <c r="I979" s="117">
        <v>380465</v>
      </c>
      <c r="J979" s="117">
        <v>20632901.199999999</v>
      </c>
      <c r="K979" s="119">
        <v>43227</v>
      </c>
      <c r="L979" s="117">
        <v>2779</v>
      </c>
      <c r="M979" s="117" t="s">
        <v>1496</v>
      </c>
      <c r="N979" s="117"/>
    </row>
    <row r="980" spans="1:14">
      <c r="A980" s="117" t="s">
        <v>1497</v>
      </c>
      <c r="B980" s="117" t="s">
        <v>395</v>
      </c>
      <c r="C980" s="117">
        <v>39.5</v>
      </c>
      <c r="D980" s="117">
        <v>39.700000000000003</v>
      </c>
      <c r="E980" s="117">
        <v>38.049999999999997</v>
      </c>
      <c r="F980" s="117">
        <v>38.35</v>
      </c>
      <c r="G980" s="117">
        <v>38.5</v>
      </c>
      <c r="H980" s="117">
        <v>38.4</v>
      </c>
      <c r="I980" s="117">
        <v>21525</v>
      </c>
      <c r="J980" s="117">
        <v>827963.4</v>
      </c>
      <c r="K980" s="119">
        <v>43227</v>
      </c>
      <c r="L980" s="117">
        <v>191</v>
      </c>
      <c r="M980" s="117" t="s">
        <v>1498</v>
      </c>
      <c r="N980" s="117"/>
    </row>
    <row r="981" spans="1:14">
      <c r="A981" s="117" t="s">
        <v>3031</v>
      </c>
      <c r="B981" s="117" t="s">
        <v>395</v>
      </c>
      <c r="C981" s="117">
        <v>12.8</v>
      </c>
      <c r="D981" s="117">
        <v>12.9</v>
      </c>
      <c r="E981" s="117">
        <v>12.3</v>
      </c>
      <c r="F981" s="117">
        <v>12.7</v>
      </c>
      <c r="G981" s="117">
        <v>12.45</v>
      </c>
      <c r="H981" s="117">
        <v>12.6</v>
      </c>
      <c r="I981" s="117">
        <v>2292</v>
      </c>
      <c r="J981" s="117">
        <v>29113.8</v>
      </c>
      <c r="K981" s="119">
        <v>43227</v>
      </c>
      <c r="L981" s="117">
        <v>45</v>
      </c>
      <c r="M981" s="117" t="s">
        <v>3032</v>
      </c>
      <c r="N981" s="117"/>
    </row>
    <row r="982" spans="1:14">
      <c r="A982" s="117" t="s">
        <v>125</v>
      </c>
      <c r="B982" s="117" t="s">
        <v>395</v>
      </c>
      <c r="C982" s="117">
        <v>89</v>
      </c>
      <c r="D982" s="117">
        <v>90.3</v>
      </c>
      <c r="E982" s="117">
        <v>89</v>
      </c>
      <c r="F982" s="117">
        <v>89.6</v>
      </c>
      <c r="G982" s="117">
        <v>89.7</v>
      </c>
      <c r="H982" s="117">
        <v>88.35</v>
      </c>
      <c r="I982" s="117">
        <v>1845068</v>
      </c>
      <c r="J982" s="117">
        <v>165666251.40000001</v>
      </c>
      <c r="K982" s="119">
        <v>43227</v>
      </c>
      <c r="L982" s="117">
        <v>11587</v>
      </c>
      <c r="M982" s="117" t="s">
        <v>1499</v>
      </c>
      <c r="N982" s="117"/>
    </row>
    <row r="983" spans="1:14">
      <c r="A983" s="117" t="s">
        <v>1500</v>
      </c>
      <c r="B983" s="117" t="s">
        <v>395</v>
      </c>
      <c r="C983" s="117">
        <v>281.2</v>
      </c>
      <c r="D983" s="117">
        <v>289.5</v>
      </c>
      <c r="E983" s="117">
        <v>281.2</v>
      </c>
      <c r="F983" s="117">
        <v>283.3</v>
      </c>
      <c r="G983" s="117">
        <v>283.25</v>
      </c>
      <c r="H983" s="117">
        <v>282.35000000000002</v>
      </c>
      <c r="I983" s="117">
        <v>3630</v>
      </c>
      <c r="J983" s="117">
        <v>1035890.35</v>
      </c>
      <c r="K983" s="119">
        <v>43227</v>
      </c>
      <c r="L983" s="117">
        <v>268</v>
      </c>
      <c r="M983" s="117" t="s">
        <v>1501</v>
      </c>
      <c r="N983" s="117"/>
    </row>
    <row r="984" spans="1:14">
      <c r="A984" s="117" t="s">
        <v>321</v>
      </c>
      <c r="B984" s="117" t="s">
        <v>395</v>
      </c>
      <c r="C984" s="117">
        <v>138</v>
      </c>
      <c r="D984" s="117">
        <v>138</v>
      </c>
      <c r="E984" s="117">
        <v>129.80000000000001</v>
      </c>
      <c r="F984" s="117">
        <v>130.19999999999999</v>
      </c>
      <c r="G984" s="117">
        <v>130.5</v>
      </c>
      <c r="H984" s="117">
        <v>137.9</v>
      </c>
      <c r="I984" s="117">
        <v>118400</v>
      </c>
      <c r="J984" s="117">
        <v>15727524.550000001</v>
      </c>
      <c r="K984" s="119">
        <v>43227</v>
      </c>
      <c r="L984" s="117">
        <v>2264</v>
      </c>
      <c r="M984" s="117" t="s">
        <v>1502</v>
      </c>
      <c r="N984" s="117"/>
    </row>
    <row r="985" spans="1:14">
      <c r="A985" s="117" t="s">
        <v>1503</v>
      </c>
      <c r="B985" s="117" t="s">
        <v>395</v>
      </c>
      <c r="C985" s="117">
        <v>53.9</v>
      </c>
      <c r="D985" s="117">
        <v>55.85</v>
      </c>
      <c r="E985" s="117">
        <v>53.2</v>
      </c>
      <c r="F985" s="117">
        <v>53.9</v>
      </c>
      <c r="G985" s="117">
        <v>53.85</v>
      </c>
      <c r="H985" s="117">
        <v>53.15</v>
      </c>
      <c r="I985" s="117">
        <v>252485</v>
      </c>
      <c r="J985" s="117">
        <v>13791837.85</v>
      </c>
      <c r="K985" s="119">
        <v>43227</v>
      </c>
      <c r="L985" s="117">
        <v>1460</v>
      </c>
      <c r="M985" s="117" t="s">
        <v>1504</v>
      </c>
      <c r="N985" s="117"/>
    </row>
    <row r="986" spans="1:14">
      <c r="A986" s="117" t="s">
        <v>3033</v>
      </c>
      <c r="B986" s="117" t="s">
        <v>395</v>
      </c>
      <c r="C986" s="117">
        <v>336.45</v>
      </c>
      <c r="D986" s="117">
        <v>350</v>
      </c>
      <c r="E986" s="117">
        <v>336.45</v>
      </c>
      <c r="F986" s="117">
        <v>348.45</v>
      </c>
      <c r="G986" s="117">
        <v>350</v>
      </c>
      <c r="H986" s="117">
        <v>333</v>
      </c>
      <c r="I986" s="117">
        <v>17950</v>
      </c>
      <c r="J986" s="117">
        <v>6217192.5499999998</v>
      </c>
      <c r="K986" s="119">
        <v>43227</v>
      </c>
      <c r="L986" s="117">
        <v>534</v>
      </c>
      <c r="M986" s="117" t="s">
        <v>3034</v>
      </c>
      <c r="N986" s="117"/>
    </row>
    <row r="987" spans="1:14">
      <c r="A987" s="117" t="s">
        <v>2854</v>
      </c>
      <c r="B987" s="117" t="s">
        <v>395</v>
      </c>
      <c r="C987" s="117">
        <v>41.8</v>
      </c>
      <c r="D987" s="117">
        <v>41.8</v>
      </c>
      <c r="E987" s="117">
        <v>39.25</v>
      </c>
      <c r="F987" s="117">
        <v>39.9</v>
      </c>
      <c r="G987" s="117">
        <v>39.950000000000003</v>
      </c>
      <c r="H987" s="117">
        <v>41.55</v>
      </c>
      <c r="I987" s="117">
        <v>477037</v>
      </c>
      <c r="J987" s="117">
        <v>19326110.600000001</v>
      </c>
      <c r="K987" s="119">
        <v>43227</v>
      </c>
      <c r="L987" s="117">
        <v>4114</v>
      </c>
      <c r="M987" s="117" t="s">
        <v>2855</v>
      </c>
      <c r="N987" s="117"/>
    </row>
    <row r="988" spans="1:14">
      <c r="A988" s="117" t="s">
        <v>1505</v>
      </c>
      <c r="B988" s="117" t="s">
        <v>395</v>
      </c>
      <c r="C988" s="117">
        <v>165</v>
      </c>
      <c r="D988" s="117">
        <v>165</v>
      </c>
      <c r="E988" s="117">
        <v>159.65</v>
      </c>
      <c r="F988" s="117">
        <v>160.19999999999999</v>
      </c>
      <c r="G988" s="117">
        <v>159.65</v>
      </c>
      <c r="H988" s="117">
        <v>159.5</v>
      </c>
      <c r="I988" s="117">
        <v>19563</v>
      </c>
      <c r="J988" s="117">
        <v>3154675.65</v>
      </c>
      <c r="K988" s="119">
        <v>43227</v>
      </c>
      <c r="L988" s="117">
        <v>193</v>
      </c>
      <c r="M988" s="117" t="s">
        <v>1506</v>
      </c>
      <c r="N988" s="117"/>
    </row>
    <row r="989" spans="1:14">
      <c r="A989" s="117" t="s">
        <v>1507</v>
      </c>
      <c r="B989" s="117" t="s">
        <v>395</v>
      </c>
      <c r="C989" s="117">
        <v>1604.15</v>
      </c>
      <c r="D989" s="117">
        <v>1619</v>
      </c>
      <c r="E989" s="117">
        <v>1583.95</v>
      </c>
      <c r="F989" s="117">
        <v>1590.85</v>
      </c>
      <c r="G989" s="117">
        <v>1585</v>
      </c>
      <c r="H989" s="117">
        <v>1604.4</v>
      </c>
      <c r="I989" s="117">
        <v>2512</v>
      </c>
      <c r="J989" s="117">
        <v>4005797.4</v>
      </c>
      <c r="K989" s="119">
        <v>43227</v>
      </c>
      <c r="L989" s="117">
        <v>449</v>
      </c>
      <c r="M989" s="117" t="s">
        <v>1508</v>
      </c>
      <c r="N989" s="117"/>
    </row>
    <row r="990" spans="1:14">
      <c r="A990" s="117" t="s">
        <v>2306</v>
      </c>
      <c r="B990" s="117" t="s">
        <v>395</v>
      </c>
      <c r="C990" s="117">
        <v>22</v>
      </c>
      <c r="D990" s="117">
        <v>22</v>
      </c>
      <c r="E990" s="117">
        <v>21</v>
      </c>
      <c r="F990" s="117">
        <v>21.25</v>
      </c>
      <c r="G990" s="117">
        <v>21.9</v>
      </c>
      <c r="H990" s="117">
        <v>21.25</v>
      </c>
      <c r="I990" s="117">
        <v>8699</v>
      </c>
      <c r="J990" s="117">
        <v>184682.95</v>
      </c>
      <c r="K990" s="119">
        <v>43227</v>
      </c>
      <c r="L990" s="117">
        <v>25</v>
      </c>
      <c r="M990" s="117" t="s">
        <v>2307</v>
      </c>
      <c r="N990" s="117"/>
    </row>
    <row r="991" spans="1:14">
      <c r="A991" s="117" t="s">
        <v>3035</v>
      </c>
      <c r="B991" s="117" t="s">
        <v>395</v>
      </c>
      <c r="C991" s="117">
        <v>15.85</v>
      </c>
      <c r="D991" s="117">
        <v>17</v>
      </c>
      <c r="E991" s="117">
        <v>15.6</v>
      </c>
      <c r="F991" s="117">
        <v>16.05</v>
      </c>
      <c r="G991" s="117">
        <v>16.100000000000001</v>
      </c>
      <c r="H991" s="117">
        <v>16.2</v>
      </c>
      <c r="I991" s="117">
        <v>10124</v>
      </c>
      <c r="J991" s="117">
        <v>164743.95000000001</v>
      </c>
      <c r="K991" s="119">
        <v>43227</v>
      </c>
      <c r="L991" s="117">
        <v>64</v>
      </c>
      <c r="M991" s="117" t="s">
        <v>3036</v>
      </c>
      <c r="N991" s="117"/>
    </row>
    <row r="992" spans="1:14">
      <c r="A992" s="117" t="s">
        <v>3363</v>
      </c>
      <c r="B992" s="117" t="s">
        <v>395</v>
      </c>
      <c r="C992" s="117">
        <v>12.95</v>
      </c>
      <c r="D992" s="117">
        <v>12.95</v>
      </c>
      <c r="E992" s="117">
        <v>12.45</v>
      </c>
      <c r="F992" s="117">
        <v>12.55</v>
      </c>
      <c r="G992" s="117">
        <v>12.55</v>
      </c>
      <c r="H992" s="117">
        <v>12.7</v>
      </c>
      <c r="I992" s="117">
        <v>3666</v>
      </c>
      <c r="J992" s="117">
        <v>46627.1</v>
      </c>
      <c r="K992" s="119">
        <v>43227</v>
      </c>
      <c r="L992" s="117">
        <v>41</v>
      </c>
      <c r="M992" s="117" t="s">
        <v>3364</v>
      </c>
      <c r="N992" s="117"/>
    </row>
    <row r="993" spans="1:14">
      <c r="A993" s="117" t="s">
        <v>3365</v>
      </c>
      <c r="B993" s="117" t="s">
        <v>395</v>
      </c>
      <c r="C993" s="117">
        <v>3.95</v>
      </c>
      <c r="D993" s="117">
        <v>4.0999999999999996</v>
      </c>
      <c r="E993" s="117">
        <v>3.95</v>
      </c>
      <c r="F993" s="117">
        <v>4.0999999999999996</v>
      </c>
      <c r="G993" s="117">
        <v>4.0999999999999996</v>
      </c>
      <c r="H993" s="117">
        <v>3.95</v>
      </c>
      <c r="I993" s="117">
        <v>1080</v>
      </c>
      <c r="J993" s="117">
        <v>4405</v>
      </c>
      <c r="K993" s="119">
        <v>43227</v>
      </c>
      <c r="L993" s="117">
        <v>6</v>
      </c>
      <c r="M993" s="117" t="s">
        <v>3366</v>
      </c>
      <c r="N993" s="117"/>
    </row>
    <row r="994" spans="1:14">
      <c r="A994" s="117" t="s">
        <v>231</v>
      </c>
      <c r="B994" s="117" t="s">
        <v>395</v>
      </c>
      <c r="C994" s="117">
        <v>23750</v>
      </c>
      <c r="D994" s="117">
        <v>24300</v>
      </c>
      <c r="E994" s="117">
        <v>23636.25</v>
      </c>
      <c r="F994" s="117">
        <v>24200.799999999999</v>
      </c>
      <c r="G994" s="117">
        <v>24210</v>
      </c>
      <c r="H994" s="117">
        <v>23636.25</v>
      </c>
      <c r="I994" s="117">
        <v>5164</v>
      </c>
      <c r="J994" s="117">
        <v>124156024.7</v>
      </c>
      <c r="K994" s="119">
        <v>43227</v>
      </c>
      <c r="L994" s="117">
        <v>2768</v>
      </c>
      <c r="M994" s="117" t="s">
        <v>1509</v>
      </c>
      <c r="N994" s="117"/>
    </row>
    <row r="995" spans="1:14">
      <c r="A995" s="117" t="s">
        <v>2853</v>
      </c>
      <c r="B995" s="117" t="s">
        <v>395</v>
      </c>
      <c r="C995" s="117">
        <v>280.8</v>
      </c>
      <c r="D995" s="117">
        <v>291</v>
      </c>
      <c r="E995" s="117">
        <v>270.14999999999998</v>
      </c>
      <c r="F995" s="117">
        <v>276.14999999999998</v>
      </c>
      <c r="G995" s="117">
        <v>278.89999999999998</v>
      </c>
      <c r="H995" s="117">
        <v>279.95</v>
      </c>
      <c r="I995" s="117">
        <v>1395</v>
      </c>
      <c r="J995" s="117">
        <v>387331.8</v>
      </c>
      <c r="K995" s="119">
        <v>43227</v>
      </c>
      <c r="L995" s="117">
        <v>109</v>
      </c>
      <c r="M995" s="117" t="s">
        <v>2187</v>
      </c>
      <c r="N995" s="117"/>
    </row>
    <row r="996" spans="1:14">
      <c r="A996" s="117" t="s">
        <v>3037</v>
      </c>
      <c r="B996" s="117" t="s">
        <v>395</v>
      </c>
      <c r="C996" s="117">
        <v>60</v>
      </c>
      <c r="D996" s="117">
        <v>60</v>
      </c>
      <c r="E996" s="117">
        <v>56.2</v>
      </c>
      <c r="F996" s="117">
        <v>58.95</v>
      </c>
      <c r="G996" s="117">
        <v>58.95</v>
      </c>
      <c r="H996" s="117">
        <v>57.75</v>
      </c>
      <c r="I996" s="117">
        <v>753</v>
      </c>
      <c r="J996" s="117">
        <v>44676.3</v>
      </c>
      <c r="K996" s="119">
        <v>43227</v>
      </c>
      <c r="L996" s="117">
        <v>26</v>
      </c>
      <c r="M996" s="117" t="s">
        <v>3038</v>
      </c>
      <c r="N996" s="117"/>
    </row>
    <row r="997" spans="1:14">
      <c r="A997" s="117" t="s">
        <v>2448</v>
      </c>
      <c r="B997" s="117" t="s">
        <v>395</v>
      </c>
      <c r="C997" s="117">
        <v>71</v>
      </c>
      <c r="D997" s="117">
        <v>74</v>
      </c>
      <c r="E997" s="117">
        <v>70.599999999999994</v>
      </c>
      <c r="F997" s="117">
        <v>71.8</v>
      </c>
      <c r="G997" s="117">
        <v>71.05</v>
      </c>
      <c r="H997" s="117">
        <v>73.099999999999994</v>
      </c>
      <c r="I997" s="117">
        <v>5304</v>
      </c>
      <c r="J997" s="117">
        <v>380498.5</v>
      </c>
      <c r="K997" s="119">
        <v>43227</v>
      </c>
      <c r="L997" s="117">
        <v>160</v>
      </c>
      <c r="M997" s="117" t="s">
        <v>2449</v>
      </c>
      <c r="N997" s="117"/>
    </row>
    <row r="998" spans="1:14">
      <c r="A998" s="117" t="s">
        <v>1510</v>
      </c>
      <c r="B998" s="117" t="s">
        <v>395</v>
      </c>
      <c r="C998" s="117">
        <v>280.2</v>
      </c>
      <c r="D998" s="117">
        <v>283.60000000000002</v>
      </c>
      <c r="E998" s="117">
        <v>277</v>
      </c>
      <c r="F998" s="117">
        <v>278.05</v>
      </c>
      <c r="G998" s="117">
        <v>278.39999999999998</v>
      </c>
      <c r="H998" s="117">
        <v>279</v>
      </c>
      <c r="I998" s="117">
        <v>25351</v>
      </c>
      <c r="J998" s="117">
        <v>7102486.9000000004</v>
      </c>
      <c r="K998" s="119">
        <v>43227</v>
      </c>
      <c r="L998" s="117">
        <v>1029</v>
      </c>
      <c r="M998" s="117" t="s">
        <v>1511</v>
      </c>
      <c r="N998" s="117"/>
    </row>
    <row r="999" spans="1:14">
      <c r="A999" s="117" t="s">
        <v>1512</v>
      </c>
      <c r="B999" s="117" t="s">
        <v>395</v>
      </c>
      <c r="C999" s="117">
        <v>205.3</v>
      </c>
      <c r="D999" s="117">
        <v>211.7</v>
      </c>
      <c r="E999" s="117">
        <v>200.6</v>
      </c>
      <c r="F999" s="117">
        <v>205.5</v>
      </c>
      <c r="G999" s="117">
        <v>203</v>
      </c>
      <c r="H999" s="117">
        <v>206.75</v>
      </c>
      <c r="I999" s="117">
        <v>25804</v>
      </c>
      <c r="J999" s="117">
        <v>5308396.7</v>
      </c>
      <c r="K999" s="119">
        <v>43227</v>
      </c>
      <c r="L999" s="117">
        <v>1071</v>
      </c>
      <c r="M999" s="117" t="s">
        <v>1513</v>
      </c>
      <c r="N999" s="117"/>
    </row>
    <row r="1000" spans="1:14">
      <c r="A1000" s="117" t="s">
        <v>1514</v>
      </c>
      <c r="B1000" s="117" t="s">
        <v>395</v>
      </c>
      <c r="C1000" s="117">
        <v>8.3000000000000007</v>
      </c>
      <c r="D1000" s="117">
        <v>8.5500000000000007</v>
      </c>
      <c r="E1000" s="117">
        <v>8.25</v>
      </c>
      <c r="F1000" s="117">
        <v>8.3000000000000007</v>
      </c>
      <c r="G1000" s="117">
        <v>8.3000000000000007</v>
      </c>
      <c r="H1000" s="117">
        <v>8.6</v>
      </c>
      <c r="I1000" s="117">
        <v>13677</v>
      </c>
      <c r="J1000" s="117">
        <v>114415.95</v>
      </c>
      <c r="K1000" s="119">
        <v>43227</v>
      </c>
      <c r="L1000" s="117">
        <v>60</v>
      </c>
      <c r="M1000" s="117" t="s">
        <v>1515</v>
      </c>
      <c r="N1000" s="117"/>
    </row>
    <row r="1001" spans="1:14">
      <c r="A1001" s="117" t="s">
        <v>1516</v>
      </c>
      <c r="B1001" s="117" t="s">
        <v>395</v>
      </c>
      <c r="C1001" s="117">
        <v>359.85</v>
      </c>
      <c r="D1001" s="117">
        <v>365.9</v>
      </c>
      <c r="E1001" s="117">
        <v>356.75</v>
      </c>
      <c r="F1001" s="117">
        <v>360.15</v>
      </c>
      <c r="G1001" s="117">
        <v>360</v>
      </c>
      <c r="H1001" s="117">
        <v>358.9</v>
      </c>
      <c r="I1001" s="117">
        <v>11100</v>
      </c>
      <c r="J1001" s="117">
        <v>4000433.65</v>
      </c>
      <c r="K1001" s="119">
        <v>43227</v>
      </c>
      <c r="L1001" s="117">
        <v>195</v>
      </c>
      <c r="M1001" s="117" t="s">
        <v>1517</v>
      </c>
      <c r="N1001" s="117"/>
    </row>
    <row r="1002" spans="1:14">
      <c r="A1002" s="117" t="s">
        <v>3039</v>
      </c>
      <c r="B1002" s="117" t="s">
        <v>395</v>
      </c>
      <c r="C1002" s="117">
        <v>6.15</v>
      </c>
      <c r="D1002" s="117">
        <v>6.15</v>
      </c>
      <c r="E1002" s="117">
        <v>5.2</v>
      </c>
      <c r="F1002" s="117">
        <v>5.25</v>
      </c>
      <c r="G1002" s="117">
        <v>5.4</v>
      </c>
      <c r="H1002" s="117">
        <v>5.75</v>
      </c>
      <c r="I1002" s="117">
        <v>154276</v>
      </c>
      <c r="J1002" s="117">
        <v>828382.15</v>
      </c>
      <c r="K1002" s="119">
        <v>43227</v>
      </c>
      <c r="L1002" s="117">
        <v>180</v>
      </c>
      <c r="M1002" s="117" t="s">
        <v>3040</v>
      </c>
      <c r="N1002" s="117"/>
    </row>
    <row r="1003" spans="1:14">
      <c r="A1003" s="117" t="s">
        <v>2779</v>
      </c>
      <c r="B1003" s="117" t="s">
        <v>395</v>
      </c>
      <c r="C1003" s="117">
        <v>15.4</v>
      </c>
      <c r="D1003" s="117">
        <v>15.4</v>
      </c>
      <c r="E1003" s="117">
        <v>14.4</v>
      </c>
      <c r="F1003" s="117">
        <v>14.6</v>
      </c>
      <c r="G1003" s="117">
        <v>14.5</v>
      </c>
      <c r="H1003" s="117">
        <v>15</v>
      </c>
      <c r="I1003" s="117">
        <v>286189</v>
      </c>
      <c r="J1003" s="117">
        <v>4274441.6500000004</v>
      </c>
      <c r="K1003" s="119">
        <v>43227</v>
      </c>
      <c r="L1003" s="117">
        <v>639</v>
      </c>
      <c r="M1003" s="117" t="s">
        <v>2780</v>
      </c>
      <c r="N1003" s="117"/>
    </row>
    <row r="1004" spans="1:14">
      <c r="A1004" s="117" t="s">
        <v>1518</v>
      </c>
      <c r="B1004" s="117" t="s">
        <v>395</v>
      </c>
      <c r="C1004" s="117">
        <v>300</v>
      </c>
      <c r="D1004" s="117">
        <v>317.5</v>
      </c>
      <c r="E1004" s="117">
        <v>297</v>
      </c>
      <c r="F1004" s="117">
        <v>313.2</v>
      </c>
      <c r="G1004" s="117">
        <v>314.7</v>
      </c>
      <c r="H1004" s="117">
        <v>300</v>
      </c>
      <c r="I1004" s="117">
        <v>702350</v>
      </c>
      <c r="J1004" s="117">
        <v>217040973.80000001</v>
      </c>
      <c r="K1004" s="119">
        <v>43227</v>
      </c>
      <c r="L1004" s="117">
        <v>9942</v>
      </c>
      <c r="M1004" s="117" t="s">
        <v>1519</v>
      </c>
      <c r="N1004" s="117"/>
    </row>
    <row r="1005" spans="1:14">
      <c r="A1005" s="117" t="s">
        <v>2781</v>
      </c>
      <c r="B1005" s="117" t="s">
        <v>395</v>
      </c>
      <c r="C1005" s="117">
        <v>15.65</v>
      </c>
      <c r="D1005" s="117">
        <v>16.45</v>
      </c>
      <c r="E1005" s="117">
        <v>15.6</v>
      </c>
      <c r="F1005" s="117">
        <v>15.75</v>
      </c>
      <c r="G1005" s="117">
        <v>15.7</v>
      </c>
      <c r="H1005" s="117">
        <v>15.85</v>
      </c>
      <c r="I1005" s="117">
        <v>94003</v>
      </c>
      <c r="J1005" s="117">
        <v>1482282.65</v>
      </c>
      <c r="K1005" s="119">
        <v>43227</v>
      </c>
      <c r="L1005" s="117">
        <v>187</v>
      </c>
      <c r="M1005" s="117" t="s">
        <v>2782</v>
      </c>
      <c r="N1005" s="117"/>
    </row>
    <row r="1006" spans="1:14">
      <c r="A1006" s="117" t="s">
        <v>1520</v>
      </c>
      <c r="B1006" s="117" t="s">
        <v>395</v>
      </c>
      <c r="C1006" s="117">
        <v>61.15</v>
      </c>
      <c r="D1006" s="117">
        <v>61.6</v>
      </c>
      <c r="E1006" s="117">
        <v>60.75</v>
      </c>
      <c r="F1006" s="117">
        <v>61.15</v>
      </c>
      <c r="G1006" s="117">
        <v>61.3</v>
      </c>
      <c r="H1006" s="117">
        <v>61.05</v>
      </c>
      <c r="I1006" s="117">
        <v>87747</v>
      </c>
      <c r="J1006" s="117">
        <v>5366110.3499999996</v>
      </c>
      <c r="K1006" s="119">
        <v>43227</v>
      </c>
      <c r="L1006" s="117">
        <v>647</v>
      </c>
      <c r="M1006" s="117" t="s">
        <v>1521</v>
      </c>
      <c r="N1006" s="117"/>
    </row>
    <row r="1007" spans="1:14">
      <c r="A1007" s="117" t="s">
        <v>391</v>
      </c>
      <c r="B1007" s="117" t="s">
        <v>395</v>
      </c>
      <c r="C1007" s="117">
        <v>66.5</v>
      </c>
      <c r="D1007" s="117">
        <v>66.95</v>
      </c>
      <c r="E1007" s="117">
        <v>64.099999999999994</v>
      </c>
      <c r="F1007" s="117">
        <v>64.599999999999994</v>
      </c>
      <c r="G1007" s="117">
        <v>64.75</v>
      </c>
      <c r="H1007" s="117">
        <v>66.05</v>
      </c>
      <c r="I1007" s="117">
        <v>39487</v>
      </c>
      <c r="J1007" s="117">
        <v>2574383</v>
      </c>
      <c r="K1007" s="119">
        <v>43227</v>
      </c>
      <c r="L1007" s="117">
        <v>568</v>
      </c>
      <c r="M1007" s="117" t="s">
        <v>1522</v>
      </c>
      <c r="N1007" s="117"/>
    </row>
    <row r="1008" spans="1:14">
      <c r="A1008" s="117" t="s">
        <v>2303</v>
      </c>
      <c r="B1008" s="117" t="s">
        <v>395</v>
      </c>
      <c r="C1008" s="117">
        <v>16.2</v>
      </c>
      <c r="D1008" s="117">
        <v>16.899999999999999</v>
      </c>
      <c r="E1008" s="117">
        <v>15.45</v>
      </c>
      <c r="F1008" s="117">
        <v>16.25</v>
      </c>
      <c r="G1008" s="117">
        <v>16.75</v>
      </c>
      <c r="H1008" s="117">
        <v>16.25</v>
      </c>
      <c r="I1008" s="117">
        <v>7464</v>
      </c>
      <c r="J1008" s="117">
        <v>119216.3</v>
      </c>
      <c r="K1008" s="119">
        <v>43227</v>
      </c>
      <c r="L1008" s="117">
        <v>54</v>
      </c>
      <c r="M1008" s="117" t="s">
        <v>2304</v>
      </c>
      <c r="N1008" s="117"/>
    </row>
    <row r="1009" spans="1:14">
      <c r="A1009" s="117" t="s">
        <v>3041</v>
      </c>
      <c r="B1009" s="117" t="s">
        <v>395</v>
      </c>
      <c r="C1009" s="117">
        <v>8.3000000000000007</v>
      </c>
      <c r="D1009" s="117">
        <v>8.6</v>
      </c>
      <c r="E1009" s="117">
        <v>7.9</v>
      </c>
      <c r="F1009" s="117">
        <v>8.0500000000000007</v>
      </c>
      <c r="G1009" s="117">
        <v>7.95</v>
      </c>
      <c r="H1009" s="117">
        <v>8.3000000000000007</v>
      </c>
      <c r="I1009" s="117">
        <v>23135</v>
      </c>
      <c r="J1009" s="117">
        <v>185900.05</v>
      </c>
      <c r="K1009" s="119">
        <v>43227</v>
      </c>
      <c r="L1009" s="117">
        <v>81</v>
      </c>
      <c r="M1009" s="117" t="s">
        <v>3042</v>
      </c>
      <c r="N1009" s="117"/>
    </row>
    <row r="1010" spans="1:14">
      <c r="A1010" s="117" t="s">
        <v>358</v>
      </c>
      <c r="B1010" s="117" t="s">
        <v>395</v>
      </c>
      <c r="C1010" s="117">
        <v>192.1</v>
      </c>
      <c r="D1010" s="117">
        <v>243.9</v>
      </c>
      <c r="E1010" s="117">
        <v>192.1</v>
      </c>
      <c r="F1010" s="117">
        <v>240.25</v>
      </c>
      <c r="G1010" s="117">
        <v>242.15</v>
      </c>
      <c r="H1010" s="117">
        <v>174.65</v>
      </c>
      <c r="I1010" s="117">
        <v>189241116</v>
      </c>
      <c r="J1010" s="117">
        <v>43071479574.650002</v>
      </c>
      <c r="K1010" s="119">
        <v>43227</v>
      </c>
      <c r="L1010" s="117">
        <v>1397299</v>
      </c>
      <c r="M1010" s="117" t="s">
        <v>1523</v>
      </c>
      <c r="N1010" s="117"/>
    </row>
    <row r="1011" spans="1:14">
      <c r="A1011" s="117" t="s">
        <v>2188</v>
      </c>
      <c r="B1011" s="117" t="s">
        <v>395</v>
      </c>
      <c r="C1011" s="117">
        <v>33.549999999999997</v>
      </c>
      <c r="D1011" s="117">
        <v>34.700000000000003</v>
      </c>
      <c r="E1011" s="117">
        <v>32.6</v>
      </c>
      <c r="F1011" s="117">
        <v>33.049999999999997</v>
      </c>
      <c r="G1011" s="117">
        <v>32.799999999999997</v>
      </c>
      <c r="H1011" s="117">
        <v>32.6</v>
      </c>
      <c r="I1011" s="117">
        <v>1310515</v>
      </c>
      <c r="J1011" s="117">
        <v>44300604.549999997</v>
      </c>
      <c r="K1011" s="119">
        <v>43227</v>
      </c>
      <c r="L1011" s="117">
        <v>5482</v>
      </c>
      <c r="M1011" s="117" t="s">
        <v>2189</v>
      </c>
      <c r="N1011" s="117"/>
    </row>
    <row r="1012" spans="1:14">
      <c r="A1012" s="117" t="s">
        <v>3043</v>
      </c>
      <c r="B1012" s="117" t="s">
        <v>395</v>
      </c>
      <c r="C1012" s="117">
        <v>13.15</v>
      </c>
      <c r="D1012" s="117">
        <v>13.5</v>
      </c>
      <c r="E1012" s="117">
        <v>12.9</v>
      </c>
      <c r="F1012" s="117">
        <v>13.05</v>
      </c>
      <c r="G1012" s="117">
        <v>12.9</v>
      </c>
      <c r="H1012" s="117">
        <v>13.25</v>
      </c>
      <c r="I1012" s="117">
        <v>5270</v>
      </c>
      <c r="J1012" s="117">
        <v>68978.45</v>
      </c>
      <c r="K1012" s="119">
        <v>43227</v>
      </c>
      <c r="L1012" s="117">
        <v>33</v>
      </c>
      <c r="M1012" s="117" t="s">
        <v>3044</v>
      </c>
      <c r="N1012" s="117"/>
    </row>
    <row r="1013" spans="1:14">
      <c r="A1013" s="117" t="s">
        <v>1524</v>
      </c>
      <c r="B1013" s="117" t="s">
        <v>395</v>
      </c>
      <c r="C1013" s="117">
        <v>315</v>
      </c>
      <c r="D1013" s="117">
        <v>315</v>
      </c>
      <c r="E1013" s="117">
        <v>309</v>
      </c>
      <c r="F1013" s="117">
        <v>310</v>
      </c>
      <c r="G1013" s="117">
        <v>310</v>
      </c>
      <c r="H1013" s="117">
        <v>309</v>
      </c>
      <c r="I1013" s="117">
        <v>1180</v>
      </c>
      <c r="J1013" s="117">
        <v>366270.4</v>
      </c>
      <c r="K1013" s="119">
        <v>43227</v>
      </c>
      <c r="L1013" s="117">
        <v>34</v>
      </c>
      <c r="M1013" s="117" t="s">
        <v>1525</v>
      </c>
      <c r="N1013" s="117"/>
    </row>
    <row r="1014" spans="1:14">
      <c r="A1014" s="117" t="s">
        <v>3367</v>
      </c>
      <c r="B1014" s="117" t="s">
        <v>395</v>
      </c>
      <c r="C1014" s="117">
        <v>20.9</v>
      </c>
      <c r="D1014" s="117">
        <v>22.75</v>
      </c>
      <c r="E1014" s="117">
        <v>20.85</v>
      </c>
      <c r="F1014" s="117">
        <v>21.15</v>
      </c>
      <c r="G1014" s="117">
        <v>21.15</v>
      </c>
      <c r="H1014" s="117">
        <v>21.85</v>
      </c>
      <c r="I1014" s="117">
        <v>8599</v>
      </c>
      <c r="J1014" s="117">
        <v>184379.4</v>
      </c>
      <c r="K1014" s="119">
        <v>43227</v>
      </c>
      <c r="L1014" s="117">
        <v>39</v>
      </c>
      <c r="M1014" s="117" t="s">
        <v>3368</v>
      </c>
      <c r="N1014" s="117"/>
    </row>
    <row r="1015" spans="1:14">
      <c r="A1015" s="117" t="s">
        <v>209</v>
      </c>
      <c r="B1015" s="117" t="s">
        <v>395</v>
      </c>
      <c r="C1015" s="117">
        <v>2534</v>
      </c>
      <c r="D1015" s="117">
        <v>2549.9499999999998</v>
      </c>
      <c r="E1015" s="117">
        <v>2500</v>
      </c>
      <c r="F1015" s="117">
        <v>2529.5</v>
      </c>
      <c r="G1015" s="117">
        <v>2549.8000000000002</v>
      </c>
      <c r="H1015" s="117">
        <v>2490.1999999999998</v>
      </c>
      <c r="I1015" s="117">
        <v>142244</v>
      </c>
      <c r="J1015" s="117">
        <v>358451814.75</v>
      </c>
      <c r="K1015" s="119">
        <v>43227</v>
      </c>
      <c r="L1015" s="117">
        <v>7535</v>
      </c>
      <c r="M1015" s="117" t="s">
        <v>1527</v>
      </c>
      <c r="N1015" s="117"/>
    </row>
    <row r="1016" spans="1:14">
      <c r="A1016" s="117" t="s">
        <v>1528</v>
      </c>
      <c r="B1016" s="117" t="s">
        <v>395</v>
      </c>
      <c r="C1016" s="117">
        <v>56.5</v>
      </c>
      <c r="D1016" s="117">
        <v>58.7</v>
      </c>
      <c r="E1016" s="117">
        <v>56.3</v>
      </c>
      <c r="F1016" s="117">
        <v>56.6</v>
      </c>
      <c r="G1016" s="117">
        <v>56.45</v>
      </c>
      <c r="H1016" s="117">
        <v>57</v>
      </c>
      <c r="I1016" s="117">
        <v>181962</v>
      </c>
      <c r="J1016" s="117">
        <v>10438506.449999999</v>
      </c>
      <c r="K1016" s="119">
        <v>43227</v>
      </c>
      <c r="L1016" s="117">
        <v>1708</v>
      </c>
      <c r="M1016" s="117" t="s">
        <v>1529</v>
      </c>
      <c r="N1016" s="117"/>
    </row>
    <row r="1017" spans="1:14">
      <c r="A1017" s="117" t="s">
        <v>1530</v>
      </c>
      <c r="B1017" s="117" t="s">
        <v>395</v>
      </c>
      <c r="C1017" s="117">
        <v>25.35</v>
      </c>
      <c r="D1017" s="117">
        <v>26</v>
      </c>
      <c r="E1017" s="117">
        <v>25</v>
      </c>
      <c r="F1017" s="117">
        <v>25.45</v>
      </c>
      <c r="G1017" s="117">
        <v>25.5</v>
      </c>
      <c r="H1017" s="117">
        <v>25</v>
      </c>
      <c r="I1017" s="117">
        <v>845338</v>
      </c>
      <c r="J1017" s="117">
        <v>21568185.550000001</v>
      </c>
      <c r="K1017" s="119">
        <v>43227</v>
      </c>
      <c r="L1017" s="117">
        <v>2485</v>
      </c>
      <c r="M1017" s="117" t="s">
        <v>1531</v>
      </c>
      <c r="N1017" s="117"/>
    </row>
    <row r="1018" spans="1:14">
      <c r="A1018" s="117" t="s">
        <v>1532</v>
      </c>
      <c r="B1018" s="117" t="s">
        <v>395</v>
      </c>
      <c r="C1018" s="117">
        <v>80.599999999999994</v>
      </c>
      <c r="D1018" s="117">
        <v>82.3</v>
      </c>
      <c r="E1018" s="117">
        <v>79.599999999999994</v>
      </c>
      <c r="F1018" s="117">
        <v>80.55</v>
      </c>
      <c r="G1018" s="117">
        <v>79.849999999999994</v>
      </c>
      <c r="H1018" s="117">
        <v>80.599999999999994</v>
      </c>
      <c r="I1018" s="117">
        <v>7597</v>
      </c>
      <c r="J1018" s="117">
        <v>611461</v>
      </c>
      <c r="K1018" s="119">
        <v>43227</v>
      </c>
      <c r="L1018" s="117">
        <v>108</v>
      </c>
      <c r="M1018" s="117" t="s">
        <v>1533</v>
      </c>
      <c r="N1018" s="117"/>
    </row>
    <row r="1019" spans="1:14">
      <c r="A1019" s="117" t="s">
        <v>1534</v>
      </c>
      <c r="B1019" s="117" t="s">
        <v>395</v>
      </c>
      <c r="C1019" s="117">
        <v>785</v>
      </c>
      <c r="D1019" s="117">
        <v>788.9</v>
      </c>
      <c r="E1019" s="117">
        <v>773.35</v>
      </c>
      <c r="F1019" s="117">
        <v>780.7</v>
      </c>
      <c r="G1019" s="117">
        <v>780</v>
      </c>
      <c r="H1019" s="117">
        <v>775.85</v>
      </c>
      <c r="I1019" s="117">
        <v>115328</v>
      </c>
      <c r="J1019" s="117">
        <v>90126945.099999994</v>
      </c>
      <c r="K1019" s="119">
        <v>43227</v>
      </c>
      <c r="L1019" s="117">
        <v>6043</v>
      </c>
      <c r="M1019" s="117" t="s">
        <v>1535</v>
      </c>
      <c r="N1019" s="117"/>
    </row>
    <row r="1020" spans="1:14">
      <c r="A1020" s="117" t="s">
        <v>126</v>
      </c>
      <c r="B1020" s="117" t="s">
        <v>395</v>
      </c>
      <c r="C1020" s="117">
        <v>220.6</v>
      </c>
      <c r="D1020" s="117">
        <v>222.65</v>
      </c>
      <c r="E1020" s="117">
        <v>219.55</v>
      </c>
      <c r="F1020" s="117">
        <v>221.6</v>
      </c>
      <c r="G1020" s="117">
        <v>221.55</v>
      </c>
      <c r="H1020" s="117">
        <v>219.45</v>
      </c>
      <c r="I1020" s="117">
        <v>2169775</v>
      </c>
      <c r="J1020" s="117">
        <v>479760277.94999999</v>
      </c>
      <c r="K1020" s="119">
        <v>43227</v>
      </c>
      <c r="L1020" s="117">
        <v>24407</v>
      </c>
      <c r="M1020" s="117" t="s">
        <v>1536</v>
      </c>
      <c r="N1020" s="117"/>
    </row>
    <row r="1021" spans="1:14">
      <c r="A1021" s="117" t="s">
        <v>127</v>
      </c>
      <c r="B1021" s="117" t="s">
        <v>395</v>
      </c>
      <c r="C1021" s="117">
        <v>85</v>
      </c>
      <c r="D1021" s="117">
        <v>86.65</v>
      </c>
      <c r="E1021" s="117">
        <v>84.75</v>
      </c>
      <c r="F1021" s="117">
        <v>85.9</v>
      </c>
      <c r="G1021" s="117">
        <v>86</v>
      </c>
      <c r="H1021" s="117">
        <v>84.2</v>
      </c>
      <c r="I1021" s="117">
        <v>4456218</v>
      </c>
      <c r="J1021" s="117">
        <v>382233682.5</v>
      </c>
      <c r="K1021" s="119">
        <v>43227</v>
      </c>
      <c r="L1021" s="117">
        <v>14890</v>
      </c>
      <c r="M1021" s="117" t="s">
        <v>1537</v>
      </c>
      <c r="N1021" s="117"/>
    </row>
    <row r="1022" spans="1:14">
      <c r="A1022" s="117" t="s">
        <v>1538</v>
      </c>
      <c r="B1022" s="117" t="s">
        <v>395</v>
      </c>
      <c r="C1022" s="117">
        <v>2330</v>
      </c>
      <c r="D1022" s="117">
        <v>2532</v>
      </c>
      <c r="E1022" s="117">
        <v>2330</v>
      </c>
      <c r="F1022" s="117">
        <v>2500.35</v>
      </c>
      <c r="G1022" s="117">
        <v>2530</v>
      </c>
      <c r="H1022" s="117">
        <v>2322.3000000000002</v>
      </c>
      <c r="I1022" s="117">
        <v>108729</v>
      </c>
      <c r="J1022" s="117">
        <v>267516761.75</v>
      </c>
      <c r="K1022" s="119">
        <v>43227</v>
      </c>
      <c r="L1022" s="117">
        <v>10530</v>
      </c>
      <c r="M1022" s="117" t="s">
        <v>1539</v>
      </c>
      <c r="N1022" s="117"/>
    </row>
    <row r="1023" spans="1:14">
      <c r="A1023" s="117" t="s">
        <v>1540</v>
      </c>
      <c r="B1023" s="117" t="s">
        <v>395</v>
      </c>
      <c r="C1023" s="117">
        <v>95.65</v>
      </c>
      <c r="D1023" s="117">
        <v>96</v>
      </c>
      <c r="E1023" s="117">
        <v>93.1</v>
      </c>
      <c r="F1023" s="117">
        <v>93.45</v>
      </c>
      <c r="G1023" s="117">
        <v>93.6</v>
      </c>
      <c r="H1023" s="117">
        <v>95.4</v>
      </c>
      <c r="I1023" s="117">
        <v>24782</v>
      </c>
      <c r="J1023" s="117">
        <v>2338941.15</v>
      </c>
      <c r="K1023" s="119">
        <v>43227</v>
      </c>
      <c r="L1023" s="117">
        <v>433</v>
      </c>
      <c r="M1023" s="117" t="s">
        <v>1541</v>
      </c>
      <c r="N1023" s="117"/>
    </row>
    <row r="1024" spans="1:14">
      <c r="A1024" s="117" t="s">
        <v>323</v>
      </c>
      <c r="B1024" s="117" t="s">
        <v>395</v>
      </c>
      <c r="C1024" s="117">
        <v>25.05</v>
      </c>
      <c r="D1024" s="117">
        <v>25.8</v>
      </c>
      <c r="E1024" s="117">
        <v>25</v>
      </c>
      <c r="F1024" s="117">
        <v>25.05</v>
      </c>
      <c r="G1024" s="117">
        <v>25.1</v>
      </c>
      <c r="H1024" s="117">
        <v>25</v>
      </c>
      <c r="I1024" s="117">
        <v>587984</v>
      </c>
      <c r="J1024" s="117">
        <v>14826015</v>
      </c>
      <c r="K1024" s="119">
        <v>43227</v>
      </c>
      <c r="L1024" s="117">
        <v>1889</v>
      </c>
      <c r="M1024" s="117" t="s">
        <v>1542</v>
      </c>
      <c r="N1024" s="117"/>
    </row>
    <row r="1025" spans="1:14">
      <c r="A1025" s="117" t="s">
        <v>1543</v>
      </c>
      <c r="B1025" s="117" t="s">
        <v>395</v>
      </c>
      <c r="C1025" s="117">
        <v>261</v>
      </c>
      <c r="D1025" s="117">
        <v>271</v>
      </c>
      <c r="E1025" s="117">
        <v>258.5</v>
      </c>
      <c r="F1025" s="117">
        <v>261.64999999999998</v>
      </c>
      <c r="G1025" s="117">
        <v>259.5</v>
      </c>
      <c r="H1025" s="117">
        <v>264.35000000000002</v>
      </c>
      <c r="I1025" s="117">
        <v>15074</v>
      </c>
      <c r="J1025" s="117">
        <v>3996476.95</v>
      </c>
      <c r="K1025" s="119">
        <v>43227</v>
      </c>
      <c r="L1025" s="117">
        <v>563</v>
      </c>
      <c r="M1025" s="117" t="s">
        <v>1544</v>
      </c>
      <c r="N1025" s="117"/>
    </row>
    <row r="1026" spans="1:14">
      <c r="A1026" s="117" t="s">
        <v>210</v>
      </c>
      <c r="B1026" s="117" t="s">
        <v>395</v>
      </c>
      <c r="C1026" s="117">
        <v>9783.65</v>
      </c>
      <c r="D1026" s="117">
        <v>9783.65</v>
      </c>
      <c r="E1026" s="117">
        <v>9678</v>
      </c>
      <c r="F1026" s="117">
        <v>9744.4500000000007</v>
      </c>
      <c r="G1026" s="117">
        <v>9772</v>
      </c>
      <c r="H1026" s="117">
        <v>9759.9500000000007</v>
      </c>
      <c r="I1026" s="117">
        <v>686</v>
      </c>
      <c r="J1026" s="117">
        <v>6682047.75</v>
      </c>
      <c r="K1026" s="119">
        <v>43227</v>
      </c>
      <c r="L1026" s="117">
        <v>247</v>
      </c>
      <c r="M1026" s="117" t="s">
        <v>1545</v>
      </c>
      <c r="N1026" s="117"/>
    </row>
    <row r="1027" spans="1:14">
      <c r="A1027" s="117" t="s">
        <v>1546</v>
      </c>
      <c r="B1027" s="117" t="s">
        <v>395</v>
      </c>
      <c r="C1027" s="117">
        <v>122.05</v>
      </c>
      <c r="D1027" s="117">
        <v>125.8</v>
      </c>
      <c r="E1027" s="117">
        <v>120</v>
      </c>
      <c r="F1027" s="117">
        <v>120.4</v>
      </c>
      <c r="G1027" s="117">
        <v>120.05</v>
      </c>
      <c r="H1027" s="117">
        <v>122.05</v>
      </c>
      <c r="I1027" s="117">
        <v>1438</v>
      </c>
      <c r="J1027" s="117">
        <v>173912.4</v>
      </c>
      <c r="K1027" s="119">
        <v>43227</v>
      </c>
      <c r="L1027" s="117">
        <v>61</v>
      </c>
      <c r="M1027" s="117" t="s">
        <v>1547</v>
      </c>
      <c r="N1027" s="117"/>
    </row>
    <row r="1028" spans="1:14">
      <c r="A1028" s="117" t="s">
        <v>1548</v>
      </c>
      <c r="B1028" s="117" t="s">
        <v>395</v>
      </c>
      <c r="C1028" s="117">
        <v>255</v>
      </c>
      <c r="D1028" s="117">
        <v>259.10000000000002</v>
      </c>
      <c r="E1028" s="117">
        <v>244</v>
      </c>
      <c r="F1028" s="117">
        <v>245.15</v>
      </c>
      <c r="G1028" s="117">
        <v>244.9</v>
      </c>
      <c r="H1028" s="117">
        <v>253.45</v>
      </c>
      <c r="I1028" s="117">
        <v>931170</v>
      </c>
      <c r="J1028" s="117">
        <v>231659616.90000001</v>
      </c>
      <c r="K1028" s="119">
        <v>43227</v>
      </c>
      <c r="L1028" s="117">
        <v>13692</v>
      </c>
      <c r="M1028" s="117" t="s">
        <v>3241</v>
      </c>
      <c r="N1028" s="117"/>
    </row>
    <row r="1029" spans="1:14">
      <c r="A1029" s="117" t="s">
        <v>1549</v>
      </c>
      <c r="B1029" s="117" t="s">
        <v>395</v>
      </c>
      <c r="C1029" s="117">
        <v>628</v>
      </c>
      <c r="D1029" s="117">
        <v>628.79999999999995</v>
      </c>
      <c r="E1029" s="117">
        <v>615</v>
      </c>
      <c r="F1029" s="117">
        <v>619.54999999999995</v>
      </c>
      <c r="G1029" s="117">
        <v>620.04999999999995</v>
      </c>
      <c r="H1029" s="117">
        <v>627.6</v>
      </c>
      <c r="I1029" s="117">
        <v>47177</v>
      </c>
      <c r="J1029" s="117">
        <v>29250929.699999999</v>
      </c>
      <c r="K1029" s="119">
        <v>43227</v>
      </c>
      <c r="L1029" s="117">
        <v>3682</v>
      </c>
      <c r="M1029" s="117" t="s">
        <v>1550</v>
      </c>
      <c r="N1029" s="117"/>
    </row>
    <row r="1030" spans="1:14">
      <c r="A1030" s="117" t="s">
        <v>208</v>
      </c>
      <c r="B1030" s="117" t="s">
        <v>395</v>
      </c>
      <c r="C1030" s="117">
        <v>1072</v>
      </c>
      <c r="D1030" s="117">
        <v>1085</v>
      </c>
      <c r="E1030" s="117">
        <v>1065</v>
      </c>
      <c r="F1030" s="117">
        <v>1080.9000000000001</v>
      </c>
      <c r="G1030" s="117">
        <v>1084.7</v>
      </c>
      <c r="H1030" s="117">
        <v>1070.55</v>
      </c>
      <c r="I1030" s="117">
        <v>349927</v>
      </c>
      <c r="J1030" s="117">
        <v>376321048.35000002</v>
      </c>
      <c r="K1030" s="119">
        <v>43227</v>
      </c>
      <c r="L1030" s="117">
        <v>10810</v>
      </c>
      <c r="M1030" s="117" t="s">
        <v>1551</v>
      </c>
      <c r="N1030" s="117"/>
    </row>
    <row r="1031" spans="1:14">
      <c r="A1031" s="117" t="s">
        <v>1552</v>
      </c>
      <c r="B1031" s="117" t="s">
        <v>395</v>
      </c>
      <c r="C1031" s="117">
        <v>871.9</v>
      </c>
      <c r="D1031" s="117">
        <v>893.9</v>
      </c>
      <c r="E1031" s="117">
        <v>869</v>
      </c>
      <c r="F1031" s="117">
        <v>877.8</v>
      </c>
      <c r="G1031" s="117">
        <v>872.25</v>
      </c>
      <c r="H1031" s="117">
        <v>870.2</v>
      </c>
      <c r="I1031" s="117">
        <v>68155</v>
      </c>
      <c r="J1031" s="117">
        <v>60204569.049999997</v>
      </c>
      <c r="K1031" s="119">
        <v>43227</v>
      </c>
      <c r="L1031" s="117">
        <v>2225</v>
      </c>
      <c r="M1031" s="117" t="s">
        <v>1553</v>
      </c>
      <c r="N1031" s="117"/>
    </row>
    <row r="1032" spans="1:14">
      <c r="A1032" s="117" t="s">
        <v>3369</v>
      </c>
      <c r="B1032" s="117" t="s">
        <v>395</v>
      </c>
      <c r="C1032" s="117">
        <v>12.85</v>
      </c>
      <c r="D1032" s="117">
        <v>12.85</v>
      </c>
      <c r="E1032" s="117">
        <v>12.3</v>
      </c>
      <c r="F1032" s="117">
        <v>12.6</v>
      </c>
      <c r="G1032" s="117">
        <v>12.6</v>
      </c>
      <c r="H1032" s="117">
        <v>12.35</v>
      </c>
      <c r="I1032" s="117">
        <v>61647</v>
      </c>
      <c r="J1032" s="117">
        <v>766822.8</v>
      </c>
      <c r="K1032" s="119">
        <v>43227</v>
      </c>
      <c r="L1032" s="117">
        <v>107</v>
      </c>
      <c r="M1032" s="117" t="s">
        <v>3370</v>
      </c>
      <c r="N1032" s="117"/>
    </row>
    <row r="1033" spans="1:14">
      <c r="A1033" s="117" t="s">
        <v>2529</v>
      </c>
      <c r="B1033" s="117" t="s">
        <v>395</v>
      </c>
      <c r="C1033" s="117">
        <v>23.55</v>
      </c>
      <c r="D1033" s="117">
        <v>24.4</v>
      </c>
      <c r="E1033" s="117">
        <v>22.55</v>
      </c>
      <c r="F1033" s="117">
        <v>23.05</v>
      </c>
      <c r="G1033" s="117">
        <v>23.1</v>
      </c>
      <c r="H1033" s="117">
        <v>23.7</v>
      </c>
      <c r="I1033" s="117">
        <v>212807</v>
      </c>
      <c r="J1033" s="117">
        <v>4931413.05</v>
      </c>
      <c r="K1033" s="119">
        <v>43227</v>
      </c>
      <c r="L1033" s="117">
        <v>928</v>
      </c>
      <c r="M1033" s="117" t="s">
        <v>2530</v>
      </c>
      <c r="N1033" s="117"/>
    </row>
    <row r="1034" spans="1:14">
      <c r="A1034" s="117" t="s">
        <v>2595</v>
      </c>
      <c r="B1034" s="117" t="s">
        <v>395</v>
      </c>
      <c r="C1034" s="117">
        <v>358</v>
      </c>
      <c r="D1034" s="117">
        <v>370</v>
      </c>
      <c r="E1034" s="117">
        <v>358</v>
      </c>
      <c r="F1034" s="117">
        <v>358</v>
      </c>
      <c r="G1034" s="117">
        <v>358</v>
      </c>
      <c r="H1034" s="117">
        <v>376.8</v>
      </c>
      <c r="I1034" s="117">
        <v>37236</v>
      </c>
      <c r="J1034" s="117">
        <v>13360478.699999999</v>
      </c>
      <c r="K1034" s="119">
        <v>43227</v>
      </c>
      <c r="L1034" s="117">
        <v>258</v>
      </c>
      <c r="M1034" s="117" t="s">
        <v>2596</v>
      </c>
      <c r="N1034" s="117"/>
    </row>
    <row r="1035" spans="1:14">
      <c r="A1035" s="117" t="s">
        <v>1554</v>
      </c>
      <c r="B1035" s="117" t="s">
        <v>395</v>
      </c>
      <c r="C1035" s="117">
        <v>31</v>
      </c>
      <c r="D1035" s="117">
        <v>32.4</v>
      </c>
      <c r="E1035" s="117">
        <v>30.8</v>
      </c>
      <c r="F1035" s="117">
        <v>30.9</v>
      </c>
      <c r="G1035" s="117">
        <v>31</v>
      </c>
      <c r="H1035" s="117">
        <v>30.9</v>
      </c>
      <c r="I1035" s="117">
        <v>9822</v>
      </c>
      <c r="J1035" s="117">
        <v>307474.65000000002</v>
      </c>
      <c r="K1035" s="119">
        <v>43227</v>
      </c>
      <c r="L1035" s="117">
        <v>220</v>
      </c>
      <c r="M1035" s="117" t="s">
        <v>1555</v>
      </c>
      <c r="N1035" s="117"/>
    </row>
    <row r="1036" spans="1:14">
      <c r="A1036" s="117" t="s">
        <v>1556</v>
      </c>
      <c r="B1036" s="117" t="s">
        <v>395</v>
      </c>
      <c r="C1036" s="117">
        <v>94.15</v>
      </c>
      <c r="D1036" s="117">
        <v>95.3</v>
      </c>
      <c r="E1036" s="117">
        <v>93.45</v>
      </c>
      <c r="F1036" s="117">
        <v>94.1</v>
      </c>
      <c r="G1036" s="117">
        <v>93.95</v>
      </c>
      <c r="H1036" s="117">
        <v>94.9</v>
      </c>
      <c r="I1036" s="117">
        <v>29479</v>
      </c>
      <c r="J1036" s="117">
        <v>2780591.4</v>
      </c>
      <c r="K1036" s="119">
        <v>43227</v>
      </c>
      <c r="L1036" s="117">
        <v>498</v>
      </c>
      <c r="M1036" s="117" t="s">
        <v>1557</v>
      </c>
      <c r="N1036" s="117"/>
    </row>
    <row r="1037" spans="1:14">
      <c r="A1037" s="117" t="s">
        <v>1558</v>
      </c>
      <c r="B1037" s="117" t="s">
        <v>395</v>
      </c>
      <c r="C1037" s="117">
        <v>197</v>
      </c>
      <c r="D1037" s="117">
        <v>198.5</v>
      </c>
      <c r="E1037" s="117">
        <v>195.5</v>
      </c>
      <c r="F1037" s="117">
        <v>197.15</v>
      </c>
      <c r="G1037" s="117">
        <v>196.85</v>
      </c>
      <c r="H1037" s="117">
        <v>197.95</v>
      </c>
      <c r="I1037" s="117">
        <v>6012</v>
      </c>
      <c r="J1037" s="117">
        <v>1184445</v>
      </c>
      <c r="K1037" s="119">
        <v>43227</v>
      </c>
      <c r="L1037" s="117">
        <v>98</v>
      </c>
      <c r="M1037" s="117" t="s">
        <v>1559</v>
      </c>
      <c r="N1037" s="117"/>
    </row>
    <row r="1038" spans="1:14">
      <c r="A1038" s="117" t="s">
        <v>128</v>
      </c>
      <c r="B1038" s="117" t="s">
        <v>395</v>
      </c>
      <c r="C1038" s="117">
        <v>92.5</v>
      </c>
      <c r="D1038" s="117">
        <v>94.65</v>
      </c>
      <c r="E1038" s="117">
        <v>92.1</v>
      </c>
      <c r="F1038" s="117">
        <v>93.8</v>
      </c>
      <c r="G1038" s="117">
        <v>93.8</v>
      </c>
      <c r="H1038" s="117">
        <v>91.55</v>
      </c>
      <c r="I1038" s="117">
        <v>13839790</v>
      </c>
      <c r="J1038" s="117">
        <v>1296923101.4000001</v>
      </c>
      <c r="K1038" s="119">
        <v>43227</v>
      </c>
      <c r="L1038" s="117">
        <v>45001</v>
      </c>
      <c r="M1038" s="117" t="s">
        <v>1560</v>
      </c>
      <c r="N1038" s="117"/>
    </row>
    <row r="1039" spans="1:14">
      <c r="A1039" s="117" t="s">
        <v>1561</v>
      </c>
      <c r="B1039" s="117" t="s">
        <v>395</v>
      </c>
      <c r="C1039" s="117">
        <v>36.299999999999997</v>
      </c>
      <c r="D1039" s="117">
        <v>36.549999999999997</v>
      </c>
      <c r="E1039" s="117">
        <v>36.1</v>
      </c>
      <c r="F1039" s="117">
        <v>36.15</v>
      </c>
      <c r="G1039" s="117">
        <v>36.1</v>
      </c>
      <c r="H1039" s="117">
        <v>36.15</v>
      </c>
      <c r="I1039" s="117">
        <v>52582</v>
      </c>
      <c r="J1039" s="117">
        <v>1909932.7</v>
      </c>
      <c r="K1039" s="119">
        <v>43227</v>
      </c>
      <c r="L1039" s="117">
        <v>389</v>
      </c>
      <c r="M1039" s="117" t="s">
        <v>1562</v>
      </c>
      <c r="N1039" s="117"/>
    </row>
    <row r="1040" spans="1:14">
      <c r="A1040" s="117" t="s">
        <v>2241</v>
      </c>
      <c r="B1040" s="117" t="s">
        <v>395</v>
      </c>
      <c r="C1040" s="117">
        <v>1406.9</v>
      </c>
      <c r="D1040" s="117">
        <v>1410</v>
      </c>
      <c r="E1040" s="117">
        <v>1361</v>
      </c>
      <c r="F1040" s="117">
        <v>1374.3</v>
      </c>
      <c r="G1040" s="117">
        <v>1369</v>
      </c>
      <c r="H1040" s="117">
        <v>1395.1</v>
      </c>
      <c r="I1040" s="117">
        <v>74982</v>
      </c>
      <c r="J1040" s="117">
        <v>103239637.40000001</v>
      </c>
      <c r="K1040" s="119">
        <v>43227</v>
      </c>
      <c r="L1040" s="117">
        <v>6795</v>
      </c>
      <c r="M1040" s="117" t="s">
        <v>2242</v>
      </c>
      <c r="N1040" s="117"/>
    </row>
    <row r="1041" spans="1:14">
      <c r="A1041" s="117" t="s">
        <v>3045</v>
      </c>
      <c r="B1041" s="117" t="s">
        <v>395</v>
      </c>
      <c r="C1041" s="117">
        <v>17.600000000000001</v>
      </c>
      <c r="D1041" s="117">
        <v>17.600000000000001</v>
      </c>
      <c r="E1041" s="117">
        <v>15.65</v>
      </c>
      <c r="F1041" s="117">
        <v>16</v>
      </c>
      <c r="G1041" s="117">
        <v>16</v>
      </c>
      <c r="H1041" s="117">
        <v>16.3</v>
      </c>
      <c r="I1041" s="117">
        <v>2546</v>
      </c>
      <c r="J1041" s="117">
        <v>40740.1</v>
      </c>
      <c r="K1041" s="119">
        <v>43227</v>
      </c>
      <c r="L1041" s="117">
        <v>41</v>
      </c>
      <c r="M1041" s="117" t="s">
        <v>3046</v>
      </c>
      <c r="N1041" s="117"/>
    </row>
    <row r="1042" spans="1:14">
      <c r="A1042" s="117" t="s">
        <v>1563</v>
      </c>
      <c r="B1042" s="117" t="s">
        <v>395</v>
      </c>
      <c r="C1042" s="117">
        <v>165.9</v>
      </c>
      <c r="D1042" s="117">
        <v>166.75</v>
      </c>
      <c r="E1042" s="117">
        <v>163.55000000000001</v>
      </c>
      <c r="F1042" s="117">
        <v>165.6</v>
      </c>
      <c r="G1042" s="117">
        <v>166.4</v>
      </c>
      <c r="H1042" s="117">
        <v>163.4</v>
      </c>
      <c r="I1042" s="117">
        <v>35991</v>
      </c>
      <c r="J1042" s="117">
        <v>5947319.9500000002</v>
      </c>
      <c r="K1042" s="119">
        <v>43227</v>
      </c>
      <c r="L1042" s="117">
        <v>836</v>
      </c>
      <c r="M1042" s="117" t="s">
        <v>2181</v>
      </c>
      <c r="N1042" s="117"/>
    </row>
    <row r="1043" spans="1:14">
      <c r="A1043" s="117" t="s">
        <v>3371</v>
      </c>
      <c r="B1043" s="117" t="s">
        <v>395</v>
      </c>
      <c r="C1043" s="117">
        <v>4.0999999999999996</v>
      </c>
      <c r="D1043" s="117">
        <v>4.3</v>
      </c>
      <c r="E1043" s="117">
        <v>4.0999999999999996</v>
      </c>
      <c r="F1043" s="117">
        <v>4.2</v>
      </c>
      <c r="G1043" s="117">
        <v>4.2</v>
      </c>
      <c r="H1043" s="117">
        <v>4.3</v>
      </c>
      <c r="I1043" s="117">
        <v>1486</v>
      </c>
      <c r="J1043" s="117">
        <v>6293</v>
      </c>
      <c r="K1043" s="119">
        <v>43227</v>
      </c>
      <c r="L1043" s="117">
        <v>5</v>
      </c>
      <c r="M1043" s="117" t="s">
        <v>3372</v>
      </c>
      <c r="N1043" s="117"/>
    </row>
    <row r="1044" spans="1:14">
      <c r="A1044" s="117" t="s">
        <v>2510</v>
      </c>
      <c r="B1044" s="117" t="s">
        <v>395</v>
      </c>
      <c r="C1044" s="117">
        <v>1081.05</v>
      </c>
      <c r="D1044" s="117">
        <v>1090</v>
      </c>
      <c r="E1044" s="117">
        <v>999</v>
      </c>
      <c r="F1044" s="117">
        <v>1050</v>
      </c>
      <c r="G1044" s="117">
        <v>1050</v>
      </c>
      <c r="H1044" s="117">
        <v>1054.5999999999999</v>
      </c>
      <c r="I1044" s="117">
        <v>6564</v>
      </c>
      <c r="J1044" s="117">
        <v>6728121.75</v>
      </c>
      <c r="K1044" s="119">
        <v>43227</v>
      </c>
      <c r="L1044" s="117">
        <v>271</v>
      </c>
      <c r="M1044" s="117" t="s">
        <v>2511</v>
      </c>
      <c r="N1044" s="117"/>
    </row>
    <row r="1045" spans="1:14">
      <c r="A1045" s="117" t="s">
        <v>2252</v>
      </c>
      <c r="B1045" s="117" t="s">
        <v>395</v>
      </c>
      <c r="C1045" s="117">
        <v>280.39999999999998</v>
      </c>
      <c r="D1045" s="117">
        <v>285.8</v>
      </c>
      <c r="E1045" s="117">
        <v>280.10000000000002</v>
      </c>
      <c r="F1045" s="117">
        <v>284.25</v>
      </c>
      <c r="G1045" s="117">
        <v>285</v>
      </c>
      <c r="H1045" s="117">
        <v>280.05</v>
      </c>
      <c r="I1045" s="117">
        <v>6545</v>
      </c>
      <c r="J1045" s="117">
        <v>1849967.65</v>
      </c>
      <c r="K1045" s="119">
        <v>43227</v>
      </c>
      <c r="L1045" s="117">
        <v>273</v>
      </c>
      <c r="M1045" s="117" t="s">
        <v>2253</v>
      </c>
      <c r="N1045" s="117"/>
    </row>
    <row r="1046" spans="1:14">
      <c r="A1046" s="117" t="s">
        <v>2156</v>
      </c>
      <c r="B1046" s="117" t="s">
        <v>395</v>
      </c>
      <c r="C1046" s="117">
        <v>186.55</v>
      </c>
      <c r="D1046" s="117">
        <v>194</v>
      </c>
      <c r="E1046" s="117">
        <v>182</v>
      </c>
      <c r="F1046" s="117">
        <v>189.4</v>
      </c>
      <c r="G1046" s="117">
        <v>187.7</v>
      </c>
      <c r="H1046" s="117">
        <v>186.85</v>
      </c>
      <c r="I1046" s="117">
        <v>12160</v>
      </c>
      <c r="J1046" s="117">
        <v>2307014.5</v>
      </c>
      <c r="K1046" s="119">
        <v>43227</v>
      </c>
      <c r="L1046" s="117">
        <v>449</v>
      </c>
      <c r="M1046" s="117" t="s">
        <v>2700</v>
      </c>
      <c r="N1046" s="117"/>
    </row>
    <row r="1047" spans="1:14">
      <c r="A1047" s="117" t="s">
        <v>1564</v>
      </c>
      <c r="B1047" s="117" t="s">
        <v>395</v>
      </c>
      <c r="C1047" s="117">
        <v>472.5</v>
      </c>
      <c r="D1047" s="117">
        <v>475.45</v>
      </c>
      <c r="E1047" s="117">
        <v>471</v>
      </c>
      <c r="F1047" s="117">
        <v>474.5</v>
      </c>
      <c r="G1047" s="117">
        <v>475</v>
      </c>
      <c r="H1047" s="117">
        <v>472.6</v>
      </c>
      <c r="I1047" s="117">
        <v>53710</v>
      </c>
      <c r="J1047" s="117">
        <v>25475165.300000001</v>
      </c>
      <c r="K1047" s="119">
        <v>43227</v>
      </c>
      <c r="L1047" s="117">
        <v>1443</v>
      </c>
      <c r="M1047" s="117" t="s">
        <v>1565</v>
      </c>
      <c r="N1047" s="117"/>
    </row>
    <row r="1048" spans="1:14">
      <c r="A1048" s="117" t="s">
        <v>1566</v>
      </c>
      <c r="B1048" s="117" t="s">
        <v>395</v>
      </c>
      <c r="C1048" s="117">
        <v>250.95</v>
      </c>
      <c r="D1048" s="117">
        <v>254</v>
      </c>
      <c r="E1048" s="117">
        <v>247</v>
      </c>
      <c r="F1048" s="117">
        <v>251.4</v>
      </c>
      <c r="G1048" s="117">
        <v>250.5</v>
      </c>
      <c r="H1048" s="117">
        <v>250.1</v>
      </c>
      <c r="I1048" s="117">
        <v>13123</v>
      </c>
      <c r="J1048" s="117">
        <v>3290085.5</v>
      </c>
      <c r="K1048" s="119">
        <v>43227</v>
      </c>
      <c r="L1048" s="117">
        <v>253</v>
      </c>
      <c r="M1048" s="117" t="s">
        <v>1567</v>
      </c>
      <c r="N1048" s="117"/>
    </row>
    <row r="1049" spans="1:14">
      <c r="A1049" s="117" t="s">
        <v>1568</v>
      </c>
      <c r="B1049" s="117" t="s">
        <v>395</v>
      </c>
      <c r="C1049" s="117">
        <v>469.25</v>
      </c>
      <c r="D1049" s="117">
        <v>485.3</v>
      </c>
      <c r="E1049" s="117">
        <v>463.55</v>
      </c>
      <c r="F1049" s="117">
        <v>479.35</v>
      </c>
      <c r="G1049" s="117">
        <v>479.5</v>
      </c>
      <c r="H1049" s="117">
        <v>465.1</v>
      </c>
      <c r="I1049" s="117">
        <v>21120</v>
      </c>
      <c r="J1049" s="117">
        <v>10016191.6</v>
      </c>
      <c r="K1049" s="119">
        <v>43227</v>
      </c>
      <c r="L1049" s="117">
        <v>660</v>
      </c>
      <c r="M1049" s="117" t="s">
        <v>1569</v>
      </c>
      <c r="N1049" s="117"/>
    </row>
    <row r="1050" spans="1:14">
      <c r="A1050" s="117" t="s">
        <v>1570</v>
      </c>
      <c r="B1050" s="117" t="s">
        <v>395</v>
      </c>
      <c r="C1050" s="117">
        <v>144.5</v>
      </c>
      <c r="D1050" s="117">
        <v>144.5</v>
      </c>
      <c r="E1050" s="117">
        <v>141.1</v>
      </c>
      <c r="F1050" s="117">
        <v>142.19999999999999</v>
      </c>
      <c r="G1050" s="117">
        <v>141.44999999999999</v>
      </c>
      <c r="H1050" s="117">
        <v>142.9</v>
      </c>
      <c r="I1050" s="117">
        <v>450</v>
      </c>
      <c r="J1050" s="117">
        <v>63955.55</v>
      </c>
      <c r="K1050" s="119">
        <v>43227</v>
      </c>
      <c r="L1050" s="117">
        <v>34</v>
      </c>
      <c r="M1050" s="117" t="s">
        <v>1571</v>
      </c>
      <c r="N1050" s="117"/>
    </row>
    <row r="1051" spans="1:14">
      <c r="A1051" s="117" t="s">
        <v>129</v>
      </c>
      <c r="B1051" s="117" t="s">
        <v>395</v>
      </c>
      <c r="C1051" s="117">
        <v>207</v>
      </c>
      <c r="D1051" s="117">
        <v>210</v>
      </c>
      <c r="E1051" s="117">
        <v>207</v>
      </c>
      <c r="F1051" s="117">
        <v>209.3</v>
      </c>
      <c r="G1051" s="117">
        <v>209.95</v>
      </c>
      <c r="H1051" s="117">
        <v>207.4</v>
      </c>
      <c r="I1051" s="117">
        <v>3377187</v>
      </c>
      <c r="J1051" s="117">
        <v>705439755.85000002</v>
      </c>
      <c r="K1051" s="119">
        <v>43227</v>
      </c>
      <c r="L1051" s="117">
        <v>49826</v>
      </c>
      <c r="M1051" s="117" t="s">
        <v>1572</v>
      </c>
      <c r="N1051" s="117"/>
    </row>
    <row r="1052" spans="1:14">
      <c r="A1052" s="117" t="s">
        <v>1573</v>
      </c>
      <c r="B1052" s="117" t="s">
        <v>395</v>
      </c>
      <c r="C1052" s="117">
        <v>1043.7</v>
      </c>
      <c r="D1052" s="117">
        <v>1043.7</v>
      </c>
      <c r="E1052" s="117">
        <v>1028.05</v>
      </c>
      <c r="F1052" s="117">
        <v>1040.2</v>
      </c>
      <c r="G1052" s="117">
        <v>1037.0999999999999</v>
      </c>
      <c r="H1052" s="117">
        <v>1034.6500000000001</v>
      </c>
      <c r="I1052" s="117">
        <v>10060</v>
      </c>
      <c r="J1052" s="117">
        <v>10448280.35</v>
      </c>
      <c r="K1052" s="119">
        <v>43227</v>
      </c>
      <c r="L1052" s="117">
        <v>422</v>
      </c>
      <c r="M1052" s="117" t="s">
        <v>1574</v>
      </c>
      <c r="N1052" s="117"/>
    </row>
    <row r="1053" spans="1:14">
      <c r="A1053" s="117" t="s">
        <v>1575</v>
      </c>
      <c r="B1053" s="117" t="s">
        <v>395</v>
      </c>
      <c r="C1053" s="117">
        <v>559</v>
      </c>
      <c r="D1053" s="117">
        <v>567.65</v>
      </c>
      <c r="E1053" s="117">
        <v>552</v>
      </c>
      <c r="F1053" s="117">
        <v>557.75</v>
      </c>
      <c r="G1053" s="117">
        <v>561</v>
      </c>
      <c r="H1053" s="117">
        <v>559.54999999999995</v>
      </c>
      <c r="I1053" s="117">
        <v>8142</v>
      </c>
      <c r="J1053" s="117">
        <v>4549685.05</v>
      </c>
      <c r="K1053" s="119">
        <v>43227</v>
      </c>
      <c r="L1053" s="117">
        <v>442</v>
      </c>
      <c r="M1053" s="117" t="s">
        <v>1576</v>
      </c>
      <c r="N1053" s="117"/>
    </row>
    <row r="1054" spans="1:14">
      <c r="A1054" s="117" t="s">
        <v>1577</v>
      </c>
      <c r="B1054" s="117" t="s">
        <v>395</v>
      </c>
      <c r="C1054" s="117">
        <v>177.05</v>
      </c>
      <c r="D1054" s="117">
        <v>178.1</v>
      </c>
      <c r="E1054" s="117">
        <v>173.35</v>
      </c>
      <c r="F1054" s="117">
        <v>174.2</v>
      </c>
      <c r="G1054" s="117">
        <v>174</v>
      </c>
      <c r="H1054" s="117">
        <v>176.65</v>
      </c>
      <c r="I1054" s="117">
        <v>45689</v>
      </c>
      <c r="J1054" s="117">
        <v>8038769.4500000002</v>
      </c>
      <c r="K1054" s="119">
        <v>43227</v>
      </c>
      <c r="L1054" s="117">
        <v>1034</v>
      </c>
      <c r="M1054" s="117" t="s">
        <v>1578</v>
      </c>
      <c r="N1054" s="117"/>
    </row>
    <row r="1055" spans="1:14">
      <c r="A1055" s="117" t="s">
        <v>2367</v>
      </c>
      <c r="B1055" s="117" t="s">
        <v>395</v>
      </c>
      <c r="C1055" s="117">
        <v>10.5</v>
      </c>
      <c r="D1055" s="117">
        <v>10.8</v>
      </c>
      <c r="E1055" s="117">
        <v>10.25</v>
      </c>
      <c r="F1055" s="117">
        <v>10.35</v>
      </c>
      <c r="G1055" s="117">
        <v>10.6</v>
      </c>
      <c r="H1055" s="117">
        <v>10.5</v>
      </c>
      <c r="I1055" s="117">
        <v>10033</v>
      </c>
      <c r="J1055" s="117">
        <v>105142.9</v>
      </c>
      <c r="K1055" s="119">
        <v>43227</v>
      </c>
      <c r="L1055" s="117">
        <v>60</v>
      </c>
      <c r="M1055" s="117" t="s">
        <v>2368</v>
      </c>
      <c r="N1055" s="117"/>
    </row>
    <row r="1056" spans="1:14">
      <c r="A1056" s="117" t="s">
        <v>1579</v>
      </c>
      <c r="B1056" s="117" t="s">
        <v>395</v>
      </c>
      <c r="C1056" s="117">
        <v>94</v>
      </c>
      <c r="D1056" s="117">
        <v>94.7</v>
      </c>
      <c r="E1056" s="117">
        <v>93.9</v>
      </c>
      <c r="F1056" s="117">
        <v>94.45</v>
      </c>
      <c r="G1056" s="117">
        <v>94.6</v>
      </c>
      <c r="H1056" s="117">
        <v>93.7</v>
      </c>
      <c r="I1056" s="117">
        <v>530049</v>
      </c>
      <c r="J1056" s="117">
        <v>49945650.299999997</v>
      </c>
      <c r="K1056" s="119">
        <v>43227</v>
      </c>
      <c r="L1056" s="117">
        <v>5602</v>
      </c>
      <c r="M1056" s="117" t="s">
        <v>1580</v>
      </c>
      <c r="N1056" s="117"/>
    </row>
    <row r="1057" spans="1:14">
      <c r="A1057" s="117" t="s">
        <v>2527</v>
      </c>
      <c r="B1057" s="117" t="s">
        <v>395</v>
      </c>
      <c r="C1057" s="117">
        <v>205.5</v>
      </c>
      <c r="D1057" s="117">
        <v>207.6</v>
      </c>
      <c r="E1057" s="117">
        <v>198.8</v>
      </c>
      <c r="F1057" s="117">
        <v>203.7</v>
      </c>
      <c r="G1057" s="117">
        <v>204</v>
      </c>
      <c r="H1057" s="117">
        <v>203.85</v>
      </c>
      <c r="I1057" s="117">
        <v>1396446</v>
      </c>
      <c r="J1057" s="117">
        <v>284627675.75</v>
      </c>
      <c r="K1057" s="119">
        <v>43227</v>
      </c>
      <c r="L1057" s="117">
        <v>12461</v>
      </c>
      <c r="M1057" s="117" t="s">
        <v>2528</v>
      </c>
      <c r="N1057" s="117"/>
    </row>
    <row r="1058" spans="1:14">
      <c r="A1058" s="117" t="s">
        <v>1581</v>
      </c>
      <c r="B1058" s="117" t="s">
        <v>395</v>
      </c>
      <c r="C1058" s="117">
        <v>7.15</v>
      </c>
      <c r="D1058" s="117">
        <v>7.45</v>
      </c>
      <c r="E1058" s="117">
        <v>6.85</v>
      </c>
      <c r="F1058" s="117">
        <v>7</v>
      </c>
      <c r="G1058" s="117">
        <v>7</v>
      </c>
      <c r="H1058" s="117">
        <v>7.2</v>
      </c>
      <c r="I1058" s="117">
        <v>723606</v>
      </c>
      <c r="J1058" s="117">
        <v>5068442.9000000004</v>
      </c>
      <c r="K1058" s="119">
        <v>43227</v>
      </c>
      <c r="L1058" s="117">
        <v>496</v>
      </c>
      <c r="M1058" s="117" t="s">
        <v>1582</v>
      </c>
      <c r="N1058" s="117"/>
    </row>
    <row r="1059" spans="1:14">
      <c r="A1059" s="117" t="s">
        <v>3047</v>
      </c>
      <c r="B1059" s="117" t="s">
        <v>395</v>
      </c>
      <c r="C1059" s="117">
        <v>5.3</v>
      </c>
      <c r="D1059" s="117">
        <v>5.4</v>
      </c>
      <c r="E1059" s="117">
        <v>5.25</v>
      </c>
      <c r="F1059" s="117">
        <v>5.25</v>
      </c>
      <c r="G1059" s="117">
        <v>5.25</v>
      </c>
      <c r="H1059" s="117">
        <v>5.4</v>
      </c>
      <c r="I1059" s="117">
        <v>55419</v>
      </c>
      <c r="J1059" s="117">
        <v>293179.45</v>
      </c>
      <c r="K1059" s="119">
        <v>43227</v>
      </c>
      <c r="L1059" s="117">
        <v>157</v>
      </c>
      <c r="M1059" s="117" t="s">
        <v>3048</v>
      </c>
      <c r="N1059" s="117"/>
    </row>
    <row r="1060" spans="1:14">
      <c r="A1060" s="117" t="s">
        <v>1583</v>
      </c>
      <c r="B1060" s="117" t="s">
        <v>395</v>
      </c>
      <c r="C1060" s="117">
        <v>99.95</v>
      </c>
      <c r="D1060" s="117">
        <v>102</v>
      </c>
      <c r="E1060" s="117">
        <v>99.1</v>
      </c>
      <c r="F1060" s="117">
        <v>100.25</v>
      </c>
      <c r="G1060" s="117">
        <v>100.2</v>
      </c>
      <c r="H1060" s="117">
        <v>100.2</v>
      </c>
      <c r="I1060" s="117">
        <v>18147</v>
      </c>
      <c r="J1060" s="117">
        <v>1826743.65</v>
      </c>
      <c r="K1060" s="119">
        <v>43227</v>
      </c>
      <c r="L1060" s="117">
        <v>256</v>
      </c>
      <c r="M1060" s="117" t="s">
        <v>1584</v>
      </c>
      <c r="N1060" s="117"/>
    </row>
    <row r="1061" spans="1:14">
      <c r="A1061" s="117" t="s">
        <v>3252</v>
      </c>
      <c r="B1061" s="117" t="s">
        <v>395</v>
      </c>
      <c r="C1061" s="117">
        <v>59.05</v>
      </c>
      <c r="D1061" s="117">
        <v>60</v>
      </c>
      <c r="E1061" s="117">
        <v>58.8</v>
      </c>
      <c r="F1061" s="117">
        <v>59.35</v>
      </c>
      <c r="G1061" s="117">
        <v>59.25</v>
      </c>
      <c r="H1061" s="117">
        <v>59.05</v>
      </c>
      <c r="I1061" s="117">
        <v>1368</v>
      </c>
      <c r="J1061" s="117">
        <v>80938.45</v>
      </c>
      <c r="K1061" s="119">
        <v>43227</v>
      </c>
      <c r="L1061" s="117">
        <v>24</v>
      </c>
      <c r="M1061" s="117" t="s">
        <v>3253</v>
      </c>
      <c r="N1061" s="117"/>
    </row>
    <row r="1062" spans="1:14">
      <c r="A1062" s="117" t="s">
        <v>1585</v>
      </c>
      <c r="B1062" s="117" t="s">
        <v>395</v>
      </c>
      <c r="C1062" s="117">
        <v>306</v>
      </c>
      <c r="D1062" s="117">
        <v>312.45</v>
      </c>
      <c r="E1062" s="117">
        <v>305</v>
      </c>
      <c r="F1062" s="117">
        <v>308.35000000000002</v>
      </c>
      <c r="G1062" s="117">
        <v>310</v>
      </c>
      <c r="H1062" s="117">
        <v>305.10000000000002</v>
      </c>
      <c r="I1062" s="117">
        <v>12868</v>
      </c>
      <c r="J1062" s="117">
        <v>3958781.55</v>
      </c>
      <c r="K1062" s="119">
        <v>43227</v>
      </c>
      <c r="L1062" s="117">
        <v>469</v>
      </c>
      <c r="M1062" s="117" t="s">
        <v>1586</v>
      </c>
      <c r="N1062" s="117"/>
    </row>
    <row r="1063" spans="1:14">
      <c r="A1063" s="117" t="s">
        <v>2132</v>
      </c>
      <c r="B1063" s="117" t="s">
        <v>395</v>
      </c>
      <c r="C1063" s="117">
        <v>356</v>
      </c>
      <c r="D1063" s="117">
        <v>356</v>
      </c>
      <c r="E1063" s="117">
        <v>335.5</v>
      </c>
      <c r="F1063" s="117">
        <v>345</v>
      </c>
      <c r="G1063" s="117">
        <v>344.95</v>
      </c>
      <c r="H1063" s="117">
        <v>346.6</v>
      </c>
      <c r="I1063" s="117">
        <v>3645</v>
      </c>
      <c r="J1063" s="117">
        <v>1259548.7</v>
      </c>
      <c r="K1063" s="119">
        <v>43227</v>
      </c>
      <c r="L1063" s="117">
        <v>134</v>
      </c>
      <c r="M1063" s="117" t="s">
        <v>2133</v>
      </c>
      <c r="N1063" s="117"/>
    </row>
    <row r="1064" spans="1:14">
      <c r="A1064" s="117" t="s">
        <v>1587</v>
      </c>
      <c r="B1064" s="117" t="s">
        <v>395</v>
      </c>
      <c r="C1064" s="117">
        <v>19.899999999999999</v>
      </c>
      <c r="D1064" s="117">
        <v>20.350000000000001</v>
      </c>
      <c r="E1064" s="117">
        <v>19.55</v>
      </c>
      <c r="F1064" s="117">
        <v>20</v>
      </c>
      <c r="G1064" s="117">
        <v>20.2</v>
      </c>
      <c r="H1064" s="117">
        <v>20</v>
      </c>
      <c r="I1064" s="117">
        <v>3401</v>
      </c>
      <c r="J1064" s="117">
        <v>68115.55</v>
      </c>
      <c r="K1064" s="119">
        <v>43227</v>
      </c>
      <c r="L1064" s="117">
        <v>105</v>
      </c>
      <c r="M1064" s="117" t="s">
        <v>1588</v>
      </c>
      <c r="N1064" s="117"/>
    </row>
    <row r="1065" spans="1:14">
      <c r="A1065" s="117" t="s">
        <v>2533</v>
      </c>
      <c r="B1065" s="117" t="s">
        <v>395</v>
      </c>
      <c r="C1065" s="117">
        <v>39.75</v>
      </c>
      <c r="D1065" s="117">
        <v>40</v>
      </c>
      <c r="E1065" s="117">
        <v>39.75</v>
      </c>
      <c r="F1065" s="117">
        <v>39.75</v>
      </c>
      <c r="G1065" s="117">
        <v>39.75</v>
      </c>
      <c r="H1065" s="117">
        <v>39.85</v>
      </c>
      <c r="I1065" s="117">
        <v>735</v>
      </c>
      <c r="J1065" s="117">
        <v>29306.5</v>
      </c>
      <c r="K1065" s="119">
        <v>43227</v>
      </c>
      <c r="L1065" s="117">
        <v>10</v>
      </c>
      <c r="M1065" s="117" t="s">
        <v>2534</v>
      </c>
      <c r="N1065" s="117"/>
    </row>
    <row r="1066" spans="1:14">
      <c r="A1066" s="117" t="s">
        <v>1589</v>
      </c>
      <c r="B1066" s="117" t="s">
        <v>395</v>
      </c>
      <c r="C1066" s="117">
        <v>47.35</v>
      </c>
      <c r="D1066" s="117">
        <v>49</v>
      </c>
      <c r="E1066" s="117">
        <v>47</v>
      </c>
      <c r="F1066" s="117">
        <v>47.6</v>
      </c>
      <c r="G1066" s="117">
        <v>47.6</v>
      </c>
      <c r="H1066" s="117">
        <v>47.9</v>
      </c>
      <c r="I1066" s="117">
        <v>13137</v>
      </c>
      <c r="J1066" s="117">
        <v>626301.5</v>
      </c>
      <c r="K1066" s="119">
        <v>43227</v>
      </c>
      <c r="L1066" s="117">
        <v>155</v>
      </c>
      <c r="M1066" s="117" t="s">
        <v>1590</v>
      </c>
      <c r="N1066" s="117"/>
    </row>
    <row r="1067" spans="1:14">
      <c r="A1067" s="117" t="s">
        <v>1591</v>
      </c>
      <c r="B1067" s="117" t="s">
        <v>395</v>
      </c>
      <c r="C1067" s="117">
        <v>291</v>
      </c>
      <c r="D1067" s="117">
        <v>297.45</v>
      </c>
      <c r="E1067" s="117">
        <v>290.14999999999998</v>
      </c>
      <c r="F1067" s="117">
        <v>291.10000000000002</v>
      </c>
      <c r="G1067" s="117">
        <v>291.5</v>
      </c>
      <c r="H1067" s="117">
        <v>291.3</v>
      </c>
      <c r="I1067" s="117">
        <v>55537</v>
      </c>
      <c r="J1067" s="117">
        <v>16274898.6</v>
      </c>
      <c r="K1067" s="119">
        <v>43227</v>
      </c>
      <c r="L1067" s="117">
        <v>2771</v>
      </c>
      <c r="M1067" s="117" t="s">
        <v>1592</v>
      </c>
      <c r="N1067" s="117"/>
    </row>
    <row r="1068" spans="1:14">
      <c r="A1068" s="117" t="s">
        <v>2351</v>
      </c>
      <c r="B1068" s="117" t="s">
        <v>395</v>
      </c>
      <c r="C1068" s="117">
        <v>91.35</v>
      </c>
      <c r="D1068" s="117">
        <v>93</v>
      </c>
      <c r="E1068" s="117">
        <v>89.6</v>
      </c>
      <c r="F1068" s="117">
        <v>90.1</v>
      </c>
      <c r="G1068" s="117">
        <v>90</v>
      </c>
      <c r="H1068" s="117">
        <v>91.2</v>
      </c>
      <c r="I1068" s="117">
        <v>109126</v>
      </c>
      <c r="J1068" s="117">
        <v>9918666.6500000004</v>
      </c>
      <c r="K1068" s="119">
        <v>43227</v>
      </c>
      <c r="L1068" s="117">
        <v>852</v>
      </c>
      <c r="M1068" s="117" t="s">
        <v>2352</v>
      </c>
      <c r="N1068" s="117"/>
    </row>
    <row r="1069" spans="1:14">
      <c r="A1069" s="117" t="s">
        <v>2297</v>
      </c>
      <c r="B1069" s="117" t="s">
        <v>395</v>
      </c>
      <c r="C1069" s="117">
        <v>44.8</v>
      </c>
      <c r="D1069" s="117">
        <v>45.5</v>
      </c>
      <c r="E1069" s="117">
        <v>44.05</v>
      </c>
      <c r="F1069" s="117">
        <v>44.3</v>
      </c>
      <c r="G1069" s="117">
        <v>44.15</v>
      </c>
      <c r="H1069" s="117">
        <v>44.2</v>
      </c>
      <c r="I1069" s="117">
        <v>27212</v>
      </c>
      <c r="J1069" s="117">
        <v>1213452.2</v>
      </c>
      <c r="K1069" s="119">
        <v>43227</v>
      </c>
      <c r="L1069" s="117">
        <v>477</v>
      </c>
      <c r="M1069" s="117" t="s">
        <v>2298</v>
      </c>
      <c r="N1069" s="117"/>
    </row>
    <row r="1070" spans="1:14">
      <c r="A1070" s="117" t="s">
        <v>3049</v>
      </c>
      <c r="B1070" s="117" t="s">
        <v>395</v>
      </c>
      <c r="C1070" s="117">
        <v>4.8</v>
      </c>
      <c r="D1070" s="117">
        <v>4.95</v>
      </c>
      <c r="E1070" s="117">
        <v>4.8</v>
      </c>
      <c r="F1070" s="117">
        <v>4.9000000000000004</v>
      </c>
      <c r="G1070" s="117">
        <v>4.95</v>
      </c>
      <c r="H1070" s="117">
        <v>4.75</v>
      </c>
      <c r="I1070" s="117">
        <v>48262</v>
      </c>
      <c r="J1070" s="117">
        <v>233181.25</v>
      </c>
      <c r="K1070" s="119">
        <v>43227</v>
      </c>
      <c r="L1070" s="117">
        <v>100</v>
      </c>
      <c r="M1070" s="117" t="s">
        <v>3050</v>
      </c>
      <c r="N1070" s="117"/>
    </row>
    <row r="1071" spans="1:14">
      <c r="A1071" s="117" t="s">
        <v>1594</v>
      </c>
      <c r="B1071" s="117" t="s">
        <v>395</v>
      </c>
      <c r="C1071" s="117">
        <v>48.5</v>
      </c>
      <c r="D1071" s="117">
        <v>48.5</v>
      </c>
      <c r="E1071" s="117">
        <v>45.5</v>
      </c>
      <c r="F1071" s="117">
        <v>46.55</v>
      </c>
      <c r="G1071" s="117">
        <v>46.25</v>
      </c>
      <c r="H1071" s="117">
        <v>48.05</v>
      </c>
      <c r="I1071" s="117">
        <v>131739</v>
      </c>
      <c r="J1071" s="117">
        <v>6196796.4500000002</v>
      </c>
      <c r="K1071" s="119">
        <v>43227</v>
      </c>
      <c r="L1071" s="117">
        <v>1244</v>
      </c>
      <c r="M1071" s="117" t="s">
        <v>1595</v>
      </c>
      <c r="N1071" s="117"/>
    </row>
    <row r="1072" spans="1:14">
      <c r="A1072" s="117" t="s">
        <v>3426</v>
      </c>
      <c r="B1072" s="117" t="s">
        <v>395</v>
      </c>
      <c r="C1072" s="117">
        <v>117.65</v>
      </c>
      <c r="D1072" s="117">
        <v>120.15</v>
      </c>
      <c r="E1072" s="117">
        <v>117.25</v>
      </c>
      <c r="F1072" s="117">
        <v>119.6</v>
      </c>
      <c r="G1072" s="117">
        <v>119.45</v>
      </c>
      <c r="H1072" s="117">
        <v>118.15</v>
      </c>
      <c r="I1072" s="117">
        <v>106316</v>
      </c>
      <c r="J1072" s="117">
        <v>12635709.949999999</v>
      </c>
      <c r="K1072" s="119">
        <v>43227</v>
      </c>
      <c r="L1072" s="117">
        <v>910</v>
      </c>
      <c r="M1072" s="117" t="s">
        <v>1593</v>
      </c>
      <c r="N1072" s="117"/>
    </row>
    <row r="1073" spans="1:14">
      <c r="A1073" s="117" t="s">
        <v>1596</v>
      </c>
      <c r="B1073" s="117" t="s">
        <v>395</v>
      </c>
      <c r="C1073" s="117">
        <v>34.549999999999997</v>
      </c>
      <c r="D1073" s="117">
        <v>35.4</v>
      </c>
      <c r="E1073" s="117">
        <v>34.549999999999997</v>
      </c>
      <c r="F1073" s="117">
        <v>34.75</v>
      </c>
      <c r="G1073" s="117">
        <v>34.65</v>
      </c>
      <c r="H1073" s="117">
        <v>34.65</v>
      </c>
      <c r="I1073" s="117">
        <v>35688</v>
      </c>
      <c r="J1073" s="117">
        <v>1247284.5</v>
      </c>
      <c r="K1073" s="119">
        <v>43227</v>
      </c>
      <c r="L1073" s="117">
        <v>250</v>
      </c>
      <c r="M1073" s="117" t="s">
        <v>1597</v>
      </c>
      <c r="N1073" s="117"/>
    </row>
    <row r="1074" spans="1:14">
      <c r="A1074" s="117" t="s">
        <v>3373</v>
      </c>
      <c r="B1074" s="117" t="s">
        <v>395</v>
      </c>
      <c r="C1074" s="117">
        <v>3.15</v>
      </c>
      <c r="D1074" s="117">
        <v>3.15</v>
      </c>
      <c r="E1074" s="117">
        <v>2.95</v>
      </c>
      <c r="F1074" s="117">
        <v>3</v>
      </c>
      <c r="G1074" s="117">
        <v>3</v>
      </c>
      <c r="H1074" s="117">
        <v>3</v>
      </c>
      <c r="I1074" s="117">
        <v>50339</v>
      </c>
      <c r="J1074" s="117">
        <v>152900.65</v>
      </c>
      <c r="K1074" s="119">
        <v>43227</v>
      </c>
      <c r="L1074" s="117">
        <v>50</v>
      </c>
      <c r="M1074" s="117" t="s">
        <v>3374</v>
      </c>
      <c r="N1074" s="117"/>
    </row>
    <row r="1075" spans="1:14">
      <c r="A1075" s="117" t="s">
        <v>2471</v>
      </c>
      <c r="B1075" s="117" t="s">
        <v>395</v>
      </c>
      <c r="C1075" s="117">
        <v>554</v>
      </c>
      <c r="D1075" s="117">
        <v>582.04999999999995</v>
      </c>
      <c r="E1075" s="117">
        <v>553.95000000000005</v>
      </c>
      <c r="F1075" s="117">
        <v>575.54999999999995</v>
      </c>
      <c r="G1075" s="117">
        <v>575</v>
      </c>
      <c r="H1075" s="117">
        <v>553.9</v>
      </c>
      <c r="I1075" s="117">
        <v>63218</v>
      </c>
      <c r="J1075" s="117">
        <v>36180052.950000003</v>
      </c>
      <c r="K1075" s="119">
        <v>43227</v>
      </c>
      <c r="L1075" s="117">
        <v>1607</v>
      </c>
      <c r="M1075" s="117" t="s">
        <v>2472</v>
      </c>
      <c r="N1075" s="117"/>
    </row>
    <row r="1076" spans="1:14">
      <c r="A1076" s="117" t="s">
        <v>1598</v>
      </c>
      <c r="B1076" s="117" t="s">
        <v>395</v>
      </c>
      <c r="C1076" s="117">
        <v>309</v>
      </c>
      <c r="D1076" s="117">
        <v>317</v>
      </c>
      <c r="E1076" s="117">
        <v>309</v>
      </c>
      <c r="F1076" s="117">
        <v>316.64999999999998</v>
      </c>
      <c r="G1076" s="117">
        <v>316.64999999999998</v>
      </c>
      <c r="H1076" s="117">
        <v>309</v>
      </c>
      <c r="I1076" s="117">
        <v>1168</v>
      </c>
      <c r="J1076" s="117">
        <v>367209.61</v>
      </c>
      <c r="K1076" s="119">
        <v>43227</v>
      </c>
      <c r="L1076" s="117">
        <v>61</v>
      </c>
      <c r="M1076" s="117" t="s">
        <v>1599</v>
      </c>
      <c r="N1076" s="117"/>
    </row>
    <row r="1077" spans="1:14">
      <c r="A1077" s="117" t="s">
        <v>130</v>
      </c>
      <c r="B1077" s="117" t="s">
        <v>395</v>
      </c>
      <c r="C1077" s="117">
        <v>88.5</v>
      </c>
      <c r="D1077" s="117">
        <v>93.8</v>
      </c>
      <c r="E1077" s="117">
        <v>88.2</v>
      </c>
      <c r="F1077" s="117">
        <v>93.35</v>
      </c>
      <c r="G1077" s="117">
        <v>93.15</v>
      </c>
      <c r="H1077" s="117">
        <v>88.5</v>
      </c>
      <c r="I1077" s="117">
        <v>3209742</v>
      </c>
      <c r="J1077" s="117">
        <v>296053373.30000001</v>
      </c>
      <c r="K1077" s="119">
        <v>43227</v>
      </c>
      <c r="L1077" s="117">
        <v>12388</v>
      </c>
      <c r="M1077" s="117" t="s">
        <v>1600</v>
      </c>
      <c r="N1077" s="117"/>
    </row>
    <row r="1078" spans="1:14">
      <c r="A1078" s="117" t="s">
        <v>3051</v>
      </c>
      <c r="B1078" s="117" t="s">
        <v>395</v>
      </c>
      <c r="C1078" s="117">
        <v>49.9</v>
      </c>
      <c r="D1078" s="117">
        <v>51.7</v>
      </c>
      <c r="E1078" s="117">
        <v>49.4</v>
      </c>
      <c r="F1078" s="117">
        <v>50.6</v>
      </c>
      <c r="G1078" s="117">
        <v>50.35</v>
      </c>
      <c r="H1078" s="117">
        <v>49.9</v>
      </c>
      <c r="I1078" s="117">
        <v>19908</v>
      </c>
      <c r="J1078" s="117">
        <v>1014133.1</v>
      </c>
      <c r="K1078" s="119">
        <v>43227</v>
      </c>
      <c r="L1078" s="117">
        <v>170</v>
      </c>
      <c r="M1078" s="117" t="s">
        <v>3052</v>
      </c>
      <c r="N1078" s="117"/>
    </row>
    <row r="1079" spans="1:14">
      <c r="A1079" s="117" t="s">
        <v>1601</v>
      </c>
      <c r="B1079" s="117" t="s">
        <v>395</v>
      </c>
      <c r="C1079" s="117">
        <v>525.25</v>
      </c>
      <c r="D1079" s="117">
        <v>545</v>
      </c>
      <c r="E1079" s="117">
        <v>517.45000000000005</v>
      </c>
      <c r="F1079" s="117">
        <v>530.54999999999995</v>
      </c>
      <c r="G1079" s="117">
        <v>532.79999999999995</v>
      </c>
      <c r="H1079" s="117">
        <v>521.5</v>
      </c>
      <c r="I1079" s="117">
        <v>33937</v>
      </c>
      <c r="J1079" s="117">
        <v>18301876.699999999</v>
      </c>
      <c r="K1079" s="119">
        <v>43227</v>
      </c>
      <c r="L1079" s="117">
        <v>1040</v>
      </c>
      <c r="M1079" s="117" t="s">
        <v>1602</v>
      </c>
      <c r="N1079" s="117"/>
    </row>
    <row r="1080" spans="1:14">
      <c r="A1080" s="117" t="s">
        <v>1603</v>
      </c>
      <c r="B1080" s="117" t="s">
        <v>395</v>
      </c>
      <c r="C1080" s="117">
        <v>16.8</v>
      </c>
      <c r="D1080" s="117">
        <v>17.45</v>
      </c>
      <c r="E1080" s="117">
        <v>16.5</v>
      </c>
      <c r="F1080" s="117">
        <v>16.7</v>
      </c>
      <c r="G1080" s="117">
        <v>16.75</v>
      </c>
      <c r="H1080" s="117">
        <v>16.75</v>
      </c>
      <c r="I1080" s="117">
        <v>656063</v>
      </c>
      <c r="J1080" s="117">
        <v>11026266.050000001</v>
      </c>
      <c r="K1080" s="119">
        <v>43227</v>
      </c>
      <c r="L1080" s="117">
        <v>1889</v>
      </c>
      <c r="M1080" s="117" t="s">
        <v>1604</v>
      </c>
      <c r="N1080" s="117"/>
    </row>
    <row r="1081" spans="1:14">
      <c r="A1081" s="117" t="s">
        <v>1605</v>
      </c>
      <c r="B1081" s="117" t="s">
        <v>395</v>
      </c>
      <c r="C1081" s="117">
        <v>148.30000000000001</v>
      </c>
      <c r="D1081" s="117">
        <v>152.69999999999999</v>
      </c>
      <c r="E1081" s="117">
        <v>144.69999999999999</v>
      </c>
      <c r="F1081" s="117">
        <v>150.25</v>
      </c>
      <c r="G1081" s="117">
        <v>149.9</v>
      </c>
      <c r="H1081" s="117">
        <v>147.1</v>
      </c>
      <c r="I1081" s="117">
        <v>237578</v>
      </c>
      <c r="J1081" s="117">
        <v>35243066.600000001</v>
      </c>
      <c r="K1081" s="119">
        <v>43227</v>
      </c>
      <c r="L1081" s="117">
        <v>4069</v>
      </c>
      <c r="M1081" s="117" t="s">
        <v>1606</v>
      </c>
      <c r="N1081" s="117"/>
    </row>
    <row r="1082" spans="1:14">
      <c r="A1082" s="117" t="s">
        <v>2450</v>
      </c>
      <c r="B1082" s="117" t="s">
        <v>395</v>
      </c>
      <c r="C1082" s="117">
        <v>5.4</v>
      </c>
      <c r="D1082" s="117">
        <v>5.5</v>
      </c>
      <c r="E1082" s="117">
        <v>4.9000000000000004</v>
      </c>
      <c r="F1082" s="117">
        <v>4.95</v>
      </c>
      <c r="G1082" s="117">
        <v>5</v>
      </c>
      <c r="H1082" s="117">
        <v>5.4</v>
      </c>
      <c r="I1082" s="117">
        <v>401437</v>
      </c>
      <c r="J1082" s="117">
        <v>2028797.3</v>
      </c>
      <c r="K1082" s="119">
        <v>43227</v>
      </c>
      <c r="L1082" s="117">
        <v>371</v>
      </c>
      <c r="M1082" s="117" t="s">
        <v>2451</v>
      </c>
      <c r="N1082" s="117"/>
    </row>
    <row r="1083" spans="1:14">
      <c r="A1083" s="117" t="s">
        <v>1607</v>
      </c>
      <c r="B1083" s="117" t="s">
        <v>395</v>
      </c>
      <c r="C1083" s="117">
        <v>1445</v>
      </c>
      <c r="D1083" s="117">
        <v>1470</v>
      </c>
      <c r="E1083" s="117">
        <v>1427.55</v>
      </c>
      <c r="F1083" s="117">
        <v>1434.65</v>
      </c>
      <c r="G1083" s="117">
        <v>1437.5</v>
      </c>
      <c r="H1083" s="117">
        <v>1425.35</v>
      </c>
      <c r="I1083" s="117">
        <v>220237</v>
      </c>
      <c r="J1083" s="117">
        <v>317371106.75</v>
      </c>
      <c r="K1083" s="119">
        <v>43227</v>
      </c>
      <c r="L1083" s="117">
        <v>6218</v>
      </c>
      <c r="M1083" s="117" t="s">
        <v>1608</v>
      </c>
      <c r="N1083" s="117"/>
    </row>
    <row r="1084" spans="1:14">
      <c r="A1084" s="117" t="s">
        <v>2691</v>
      </c>
      <c r="B1084" s="117" t="s">
        <v>395</v>
      </c>
      <c r="C1084" s="117">
        <v>1389.95</v>
      </c>
      <c r="D1084" s="117">
        <v>1398.95</v>
      </c>
      <c r="E1084" s="117">
        <v>1375.2</v>
      </c>
      <c r="F1084" s="117">
        <v>1390</v>
      </c>
      <c r="G1084" s="117">
        <v>1390</v>
      </c>
      <c r="H1084" s="117">
        <v>1374.7</v>
      </c>
      <c r="I1084" s="117">
        <v>178</v>
      </c>
      <c r="J1084" s="117">
        <v>247374.65</v>
      </c>
      <c r="K1084" s="119">
        <v>43227</v>
      </c>
      <c r="L1084" s="117">
        <v>74</v>
      </c>
      <c r="M1084" s="117" t="s">
        <v>2692</v>
      </c>
      <c r="N1084" s="117"/>
    </row>
    <row r="1085" spans="1:14">
      <c r="A1085" s="117" t="s">
        <v>3536</v>
      </c>
      <c r="B1085" s="117" t="s">
        <v>395</v>
      </c>
      <c r="C1085" s="117">
        <v>1072.2</v>
      </c>
      <c r="D1085" s="117">
        <v>1076</v>
      </c>
      <c r="E1085" s="117">
        <v>1071.5999999999999</v>
      </c>
      <c r="F1085" s="117">
        <v>1076</v>
      </c>
      <c r="G1085" s="117">
        <v>1076</v>
      </c>
      <c r="H1085" s="117">
        <v>1080.5</v>
      </c>
      <c r="I1085" s="117">
        <v>12</v>
      </c>
      <c r="J1085" s="117">
        <v>12896.2</v>
      </c>
      <c r="K1085" s="119">
        <v>43227</v>
      </c>
      <c r="L1085" s="117">
        <v>3</v>
      </c>
      <c r="M1085" s="117" t="s">
        <v>3277</v>
      </c>
      <c r="N1085" s="117"/>
    </row>
    <row r="1086" spans="1:14">
      <c r="A1086" s="117" t="s">
        <v>2159</v>
      </c>
      <c r="B1086" s="117" t="s">
        <v>395</v>
      </c>
      <c r="C1086" s="117">
        <v>1177</v>
      </c>
      <c r="D1086" s="117">
        <v>1204.8</v>
      </c>
      <c r="E1086" s="117">
        <v>1165</v>
      </c>
      <c r="F1086" s="117">
        <v>1188.9000000000001</v>
      </c>
      <c r="G1086" s="117">
        <v>1187.3</v>
      </c>
      <c r="H1086" s="117">
        <v>1167.45</v>
      </c>
      <c r="I1086" s="117">
        <v>141330</v>
      </c>
      <c r="J1086" s="117">
        <v>167519310.94999999</v>
      </c>
      <c r="K1086" s="119">
        <v>43227</v>
      </c>
      <c r="L1086" s="117">
        <v>7081</v>
      </c>
      <c r="M1086" s="117" t="s">
        <v>2160</v>
      </c>
      <c r="N1086" s="117"/>
    </row>
    <row r="1087" spans="1:14">
      <c r="A1087" s="117" t="s">
        <v>1609</v>
      </c>
      <c r="B1087" s="117" t="s">
        <v>395</v>
      </c>
      <c r="C1087" s="117">
        <v>338.5</v>
      </c>
      <c r="D1087" s="117">
        <v>349.9</v>
      </c>
      <c r="E1087" s="117">
        <v>337.05</v>
      </c>
      <c r="F1087" s="117">
        <v>344.4</v>
      </c>
      <c r="G1087" s="117">
        <v>343.05</v>
      </c>
      <c r="H1087" s="117">
        <v>338.45</v>
      </c>
      <c r="I1087" s="117">
        <v>381632</v>
      </c>
      <c r="J1087" s="117">
        <v>131505654.95</v>
      </c>
      <c r="K1087" s="119">
        <v>43227</v>
      </c>
      <c r="L1087" s="117">
        <v>6370</v>
      </c>
      <c r="M1087" s="117" t="s">
        <v>1610</v>
      </c>
      <c r="N1087" s="117"/>
    </row>
    <row r="1088" spans="1:14">
      <c r="A1088" s="117" t="s">
        <v>3254</v>
      </c>
      <c r="B1088" s="117" t="s">
        <v>395</v>
      </c>
      <c r="C1088" s="117">
        <v>2.1</v>
      </c>
      <c r="D1088" s="117">
        <v>2.1</v>
      </c>
      <c r="E1088" s="117">
        <v>2.1</v>
      </c>
      <c r="F1088" s="117">
        <v>2.1</v>
      </c>
      <c r="G1088" s="117">
        <v>2.1</v>
      </c>
      <c r="H1088" s="117">
        <v>2</v>
      </c>
      <c r="I1088" s="117">
        <v>500</v>
      </c>
      <c r="J1088" s="117">
        <v>1050</v>
      </c>
      <c r="K1088" s="119">
        <v>43227</v>
      </c>
      <c r="L1088" s="117">
        <v>2</v>
      </c>
      <c r="M1088" s="117" t="s">
        <v>3255</v>
      </c>
      <c r="N1088" s="117"/>
    </row>
    <row r="1089" spans="1:14">
      <c r="A1089" s="117" t="s">
        <v>1611</v>
      </c>
      <c r="B1089" s="117" t="s">
        <v>395</v>
      </c>
      <c r="C1089" s="117">
        <v>395</v>
      </c>
      <c r="D1089" s="117">
        <v>408</v>
      </c>
      <c r="E1089" s="117">
        <v>390</v>
      </c>
      <c r="F1089" s="117">
        <v>403.5</v>
      </c>
      <c r="G1089" s="117">
        <v>405.5</v>
      </c>
      <c r="H1089" s="117">
        <v>390.85</v>
      </c>
      <c r="I1089" s="117">
        <v>1366797</v>
      </c>
      <c r="J1089" s="117">
        <v>548608066.89999998</v>
      </c>
      <c r="K1089" s="119">
        <v>43227</v>
      </c>
      <c r="L1089" s="117">
        <v>27848</v>
      </c>
      <c r="M1089" s="117" t="s">
        <v>1612</v>
      </c>
      <c r="N1089" s="117"/>
    </row>
    <row r="1090" spans="1:14">
      <c r="A1090" s="117" t="s">
        <v>2373</v>
      </c>
      <c r="B1090" s="117" t="s">
        <v>395</v>
      </c>
      <c r="C1090" s="117">
        <v>370.3</v>
      </c>
      <c r="D1090" s="117">
        <v>375</v>
      </c>
      <c r="E1090" s="117">
        <v>368.15</v>
      </c>
      <c r="F1090" s="117">
        <v>369.8</v>
      </c>
      <c r="G1090" s="117">
        <v>373.8</v>
      </c>
      <c r="H1090" s="117">
        <v>369.95</v>
      </c>
      <c r="I1090" s="117">
        <v>3857</v>
      </c>
      <c r="J1090" s="117">
        <v>1428759.5</v>
      </c>
      <c r="K1090" s="119">
        <v>43227</v>
      </c>
      <c r="L1090" s="117">
        <v>134</v>
      </c>
      <c r="M1090" s="117" t="s">
        <v>2375</v>
      </c>
      <c r="N1090" s="117"/>
    </row>
    <row r="1091" spans="1:14">
      <c r="A1091" s="117" t="s">
        <v>1613</v>
      </c>
      <c r="B1091" s="117" t="s">
        <v>395</v>
      </c>
      <c r="C1091" s="117">
        <v>317</v>
      </c>
      <c r="D1091" s="117">
        <v>317.60000000000002</v>
      </c>
      <c r="E1091" s="117">
        <v>305.64999999999998</v>
      </c>
      <c r="F1091" s="117">
        <v>307.8</v>
      </c>
      <c r="G1091" s="117">
        <v>307.25</v>
      </c>
      <c r="H1091" s="117">
        <v>314.14999999999998</v>
      </c>
      <c r="I1091" s="117">
        <v>1756094</v>
      </c>
      <c r="J1091" s="117">
        <v>542782909</v>
      </c>
      <c r="K1091" s="119">
        <v>43227</v>
      </c>
      <c r="L1091" s="117">
        <v>40740</v>
      </c>
      <c r="M1091" s="117" t="s">
        <v>1614</v>
      </c>
      <c r="N1091" s="117"/>
    </row>
    <row r="1092" spans="1:14">
      <c r="A1092" s="117" t="s">
        <v>3375</v>
      </c>
      <c r="B1092" s="117" t="s">
        <v>395</v>
      </c>
      <c r="C1092" s="117">
        <v>2.35</v>
      </c>
      <c r="D1092" s="117">
        <v>2.4500000000000002</v>
      </c>
      <c r="E1092" s="117">
        <v>2.2999999999999998</v>
      </c>
      <c r="F1092" s="117">
        <v>2.4</v>
      </c>
      <c r="G1092" s="117">
        <v>2.4500000000000002</v>
      </c>
      <c r="H1092" s="117">
        <v>2.35</v>
      </c>
      <c r="I1092" s="117">
        <v>65116</v>
      </c>
      <c r="J1092" s="117">
        <v>157569.4</v>
      </c>
      <c r="K1092" s="119">
        <v>43227</v>
      </c>
      <c r="L1092" s="117">
        <v>55</v>
      </c>
      <c r="M1092" s="117" t="s">
        <v>3376</v>
      </c>
      <c r="N1092" s="117"/>
    </row>
    <row r="1093" spans="1:14">
      <c r="A1093" s="117" t="s">
        <v>1615</v>
      </c>
      <c r="B1093" s="117" t="s">
        <v>395</v>
      </c>
      <c r="C1093" s="117">
        <v>691</v>
      </c>
      <c r="D1093" s="117">
        <v>729.05</v>
      </c>
      <c r="E1093" s="117">
        <v>659.25</v>
      </c>
      <c r="F1093" s="117">
        <v>663.8</v>
      </c>
      <c r="G1093" s="117">
        <v>660</v>
      </c>
      <c r="H1093" s="117">
        <v>696.3</v>
      </c>
      <c r="I1093" s="117">
        <v>359191</v>
      </c>
      <c r="J1093" s="117">
        <v>246055046.40000001</v>
      </c>
      <c r="K1093" s="119">
        <v>43227</v>
      </c>
      <c r="L1093" s="117">
        <v>7411</v>
      </c>
      <c r="M1093" s="117" t="s">
        <v>1616</v>
      </c>
      <c r="N1093" s="117"/>
    </row>
    <row r="1094" spans="1:14">
      <c r="A1094" s="117" t="s">
        <v>1617</v>
      </c>
      <c r="B1094" s="117" t="s">
        <v>395</v>
      </c>
      <c r="C1094" s="117">
        <v>32.65</v>
      </c>
      <c r="D1094" s="117">
        <v>32.9</v>
      </c>
      <c r="E1094" s="117">
        <v>32</v>
      </c>
      <c r="F1094" s="117">
        <v>32.4</v>
      </c>
      <c r="G1094" s="117">
        <v>32.5</v>
      </c>
      <c r="H1094" s="117">
        <v>32.6</v>
      </c>
      <c r="I1094" s="117">
        <v>9978</v>
      </c>
      <c r="J1094" s="117">
        <v>323438.65000000002</v>
      </c>
      <c r="K1094" s="119">
        <v>43227</v>
      </c>
      <c r="L1094" s="117">
        <v>141</v>
      </c>
      <c r="M1094" s="117" t="s">
        <v>1618</v>
      </c>
      <c r="N1094" s="117"/>
    </row>
    <row r="1095" spans="1:14">
      <c r="A1095" s="117" t="s">
        <v>1619</v>
      </c>
      <c r="B1095" s="117" t="s">
        <v>395</v>
      </c>
      <c r="C1095" s="117">
        <v>54.25</v>
      </c>
      <c r="D1095" s="117">
        <v>54.35</v>
      </c>
      <c r="E1095" s="117">
        <v>52</v>
      </c>
      <c r="F1095" s="117">
        <v>52.5</v>
      </c>
      <c r="G1095" s="117">
        <v>52.5</v>
      </c>
      <c r="H1095" s="117">
        <v>53.8</v>
      </c>
      <c r="I1095" s="117">
        <v>15214</v>
      </c>
      <c r="J1095" s="117">
        <v>800728.3</v>
      </c>
      <c r="K1095" s="119">
        <v>43227</v>
      </c>
      <c r="L1095" s="117">
        <v>172</v>
      </c>
      <c r="M1095" s="117" t="s">
        <v>1620</v>
      </c>
      <c r="N1095" s="117"/>
    </row>
    <row r="1096" spans="1:14">
      <c r="A1096" s="117" t="s">
        <v>1621</v>
      </c>
      <c r="B1096" s="117" t="s">
        <v>395</v>
      </c>
      <c r="C1096" s="117">
        <v>218</v>
      </c>
      <c r="D1096" s="117">
        <v>220.95</v>
      </c>
      <c r="E1096" s="117">
        <v>218</v>
      </c>
      <c r="F1096" s="117">
        <v>219.55</v>
      </c>
      <c r="G1096" s="117">
        <v>219.4</v>
      </c>
      <c r="H1096" s="117">
        <v>217.5</v>
      </c>
      <c r="I1096" s="117">
        <v>90562</v>
      </c>
      <c r="J1096" s="117">
        <v>19890380.100000001</v>
      </c>
      <c r="K1096" s="119">
        <v>43227</v>
      </c>
      <c r="L1096" s="117">
        <v>1944</v>
      </c>
      <c r="M1096" s="117" t="s">
        <v>1622</v>
      </c>
      <c r="N1096" s="117"/>
    </row>
    <row r="1097" spans="1:14">
      <c r="A1097" s="117" t="s">
        <v>1623</v>
      </c>
      <c r="B1097" s="117" t="s">
        <v>395</v>
      </c>
      <c r="C1097" s="117">
        <v>27.5</v>
      </c>
      <c r="D1097" s="117">
        <v>28.7</v>
      </c>
      <c r="E1097" s="117">
        <v>27.15</v>
      </c>
      <c r="F1097" s="117">
        <v>28.5</v>
      </c>
      <c r="G1097" s="117">
        <v>28.65</v>
      </c>
      <c r="H1097" s="117">
        <v>27.7</v>
      </c>
      <c r="I1097" s="117">
        <v>52133</v>
      </c>
      <c r="J1097" s="117">
        <v>1464591.15</v>
      </c>
      <c r="K1097" s="119">
        <v>43227</v>
      </c>
      <c r="L1097" s="117">
        <v>312</v>
      </c>
      <c r="M1097" s="117" t="s">
        <v>1624</v>
      </c>
      <c r="N1097" s="117"/>
    </row>
    <row r="1098" spans="1:14">
      <c r="A1098" s="117" t="s">
        <v>3377</v>
      </c>
      <c r="B1098" s="117" t="s">
        <v>395</v>
      </c>
      <c r="C1098" s="117">
        <v>185.05</v>
      </c>
      <c r="D1098" s="117">
        <v>185.05</v>
      </c>
      <c r="E1098" s="117">
        <v>175.1</v>
      </c>
      <c r="F1098" s="117">
        <v>176.35</v>
      </c>
      <c r="G1098" s="117">
        <v>175.5</v>
      </c>
      <c r="H1098" s="117">
        <v>184.3</v>
      </c>
      <c r="I1098" s="117">
        <v>16778</v>
      </c>
      <c r="J1098" s="117">
        <v>2975888.5</v>
      </c>
      <c r="K1098" s="119">
        <v>43227</v>
      </c>
      <c r="L1098" s="117">
        <v>157</v>
      </c>
      <c r="M1098" s="117" t="s">
        <v>3378</v>
      </c>
      <c r="N1098" s="117"/>
    </row>
    <row r="1099" spans="1:14">
      <c r="A1099" s="117" t="s">
        <v>214</v>
      </c>
      <c r="B1099" s="117" t="s">
        <v>395</v>
      </c>
      <c r="C1099" s="117">
        <v>810</v>
      </c>
      <c r="D1099" s="117">
        <v>833.95</v>
      </c>
      <c r="E1099" s="117">
        <v>810</v>
      </c>
      <c r="F1099" s="117">
        <v>824.55</v>
      </c>
      <c r="G1099" s="117">
        <v>825.5</v>
      </c>
      <c r="H1099" s="117">
        <v>814.7</v>
      </c>
      <c r="I1099" s="117">
        <v>131210</v>
      </c>
      <c r="J1099" s="117">
        <v>108343699.5</v>
      </c>
      <c r="K1099" s="119">
        <v>43227</v>
      </c>
      <c r="L1099" s="117">
        <v>3466</v>
      </c>
      <c r="M1099" s="117" t="s">
        <v>1625</v>
      </c>
      <c r="N1099" s="117"/>
    </row>
    <row r="1100" spans="1:14">
      <c r="A1100" s="117" t="s">
        <v>1626</v>
      </c>
      <c r="B1100" s="117" t="s">
        <v>395</v>
      </c>
      <c r="C1100" s="117">
        <v>267.7</v>
      </c>
      <c r="D1100" s="117">
        <v>274.3</v>
      </c>
      <c r="E1100" s="117">
        <v>262</v>
      </c>
      <c r="F1100" s="117">
        <v>271.39999999999998</v>
      </c>
      <c r="G1100" s="117">
        <v>271.89999999999998</v>
      </c>
      <c r="H1100" s="117">
        <v>266.89999999999998</v>
      </c>
      <c r="I1100" s="117">
        <v>110813</v>
      </c>
      <c r="J1100" s="117">
        <v>29947590.75</v>
      </c>
      <c r="K1100" s="119">
        <v>43227</v>
      </c>
      <c r="L1100" s="117">
        <v>1300</v>
      </c>
      <c r="M1100" s="117" t="s">
        <v>1627</v>
      </c>
      <c r="N1100" s="117"/>
    </row>
    <row r="1101" spans="1:14">
      <c r="A1101" s="117" t="s">
        <v>1628</v>
      </c>
      <c r="B1101" s="117" t="s">
        <v>395</v>
      </c>
      <c r="C1101" s="117">
        <v>454.9</v>
      </c>
      <c r="D1101" s="117">
        <v>464.35</v>
      </c>
      <c r="E1101" s="117">
        <v>450.5</v>
      </c>
      <c r="F1101" s="117">
        <v>457.8</v>
      </c>
      <c r="G1101" s="117">
        <v>457.85</v>
      </c>
      <c r="H1101" s="117">
        <v>450.7</v>
      </c>
      <c r="I1101" s="117">
        <v>48877</v>
      </c>
      <c r="J1101" s="117">
        <v>22404526.800000001</v>
      </c>
      <c r="K1101" s="119">
        <v>43227</v>
      </c>
      <c r="L1101" s="117">
        <v>1687</v>
      </c>
      <c r="M1101" s="117" t="s">
        <v>1629</v>
      </c>
      <c r="N1101" s="117"/>
    </row>
    <row r="1102" spans="1:14">
      <c r="A1102" s="117" t="s">
        <v>1630</v>
      </c>
      <c r="B1102" s="117" t="s">
        <v>395</v>
      </c>
      <c r="C1102" s="117">
        <v>189.75</v>
      </c>
      <c r="D1102" s="117">
        <v>190.95</v>
      </c>
      <c r="E1102" s="117">
        <v>187.25</v>
      </c>
      <c r="F1102" s="117">
        <v>188.4</v>
      </c>
      <c r="G1102" s="117">
        <v>188.2</v>
      </c>
      <c r="H1102" s="117">
        <v>188.25</v>
      </c>
      <c r="I1102" s="117">
        <v>52085</v>
      </c>
      <c r="J1102" s="117">
        <v>9839700.4499999993</v>
      </c>
      <c r="K1102" s="119">
        <v>43227</v>
      </c>
      <c r="L1102" s="117">
        <v>1378</v>
      </c>
      <c r="M1102" s="117" t="s">
        <v>1631</v>
      </c>
      <c r="N1102" s="117"/>
    </row>
    <row r="1103" spans="1:14">
      <c r="A1103" s="117" t="s">
        <v>1632</v>
      </c>
      <c r="B1103" s="117" t="s">
        <v>395</v>
      </c>
      <c r="C1103" s="117">
        <v>4.9000000000000004</v>
      </c>
      <c r="D1103" s="117">
        <v>5</v>
      </c>
      <c r="E1103" s="117">
        <v>4.8</v>
      </c>
      <c r="F1103" s="117">
        <v>4.9000000000000004</v>
      </c>
      <c r="G1103" s="117">
        <v>4.8499999999999996</v>
      </c>
      <c r="H1103" s="117">
        <v>4.8499999999999996</v>
      </c>
      <c r="I1103" s="117">
        <v>241642</v>
      </c>
      <c r="J1103" s="117">
        <v>1179261.2</v>
      </c>
      <c r="K1103" s="119">
        <v>43227</v>
      </c>
      <c r="L1103" s="117">
        <v>211</v>
      </c>
      <c r="M1103" s="117" t="s">
        <v>1633</v>
      </c>
      <c r="N1103" s="117"/>
    </row>
    <row r="1104" spans="1:14">
      <c r="A1104" s="117" t="s">
        <v>1634</v>
      </c>
      <c r="B1104" s="117" t="s">
        <v>395</v>
      </c>
      <c r="C1104" s="117">
        <v>500</v>
      </c>
      <c r="D1104" s="117">
        <v>525.20000000000005</v>
      </c>
      <c r="E1104" s="117">
        <v>490.1</v>
      </c>
      <c r="F1104" s="117">
        <v>510.1</v>
      </c>
      <c r="G1104" s="117">
        <v>525.20000000000005</v>
      </c>
      <c r="H1104" s="117">
        <v>496.55</v>
      </c>
      <c r="I1104" s="117">
        <v>1497</v>
      </c>
      <c r="J1104" s="117">
        <v>754818.35</v>
      </c>
      <c r="K1104" s="119">
        <v>43227</v>
      </c>
      <c r="L1104" s="117">
        <v>104</v>
      </c>
      <c r="M1104" s="117" t="s">
        <v>1635</v>
      </c>
      <c r="N1104" s="117"/>
    </row>
    <row r="1105" spans="1:14">
      <c r="A1105" s="117" t="s">
        <v>1636</v>
      </c>
      <c r="B1105" s="117" t="s">
        <v>395</v>
      </c>
      <c r="C1105" s="117">
        <v>2665</v>
      </c>
      <c r="D1105" s="117">
        <v>2665</v>
      </c>
      <c r="E1105" s="117">
        <v>2442</v>
      </c>
      <c r="F1105" s="117">
        <v>2483.65</v>
      </c>
      <c r="G1105" s="117">
        <v>2463.35</v>
      </c>
      <c r="H1105" s="117">
        <v>2593</v>
      </c>
      <c r="I1105" s="117">
        <v>19100</v>
      </c>
      <c r="J1105" s="117">
        <v>48100031.25</v>
      </c>
      <c r="K1105" s="119">
        <v>43227</v>
      </c>
      <c r="L1105" s="117">
        <v>2898</v>
      </c>
      <c r="M1105" s="117" t="s">
        <v>1637</v>
      </c>
      <c r="N1105" s="117"/>
    </row>
    <row r="1106" spans="1:14">
      <c r="A1106" s="117" t="s">
        <v>1638</v>
      </c>
      <c r="B1106" s="117" t="s">
        <v>395</v>
      </c>
      <c r="C1106" s="117">
        <v>970.55</v>
      </c>
      <c r="D1106" s="117">
        <v>979</v>
      </c>
      <c r="E1106" s="117">
        <v>960.6</v>
      </c>
      <c r="F1106" s="117">
        <v>971.3</v>
      </c>
      <c r="G1106" s="117">
        <v>978.9</v>
      </c>
      <c r="H1106" s="117">
        <v>969.9</v>
      </c>
      <c r="I1106" s="117">
        <v>3301</v>
      </c>
      <c r="J1106" s="117">
        <v>3190170.95</v>
      </c>
      <c r="K1106" s="119">
        <v>43227</v>
      </c>
      <c r="L1106" s="117">
        <v>203</v>
      </c>
      <c r="M1106" s="117" t="s">
        <v>1639</v>
      </c>
      <c r="N1106" s="117"/>
    </row>
    <row r="1107" spans="1:14">
      <c r="A1107" s="117" t="s">
        <v>1640</v>
      </c>
      <c r="B1107" s="117" t="s">
        <v>395</v>
      </c>
      <c r="C1107" s="117">
        <v>1114.5999999999999</v>
      </c>
      <c r="D1107" s="117">
        <v>1136.6500000000001</v>
      </c>
      <c r="E1107" s="117">
        <v>1114.5999999999999</v>
      </c>
      <c r="F1107" s="117">
        <v>1131.0999999999999</v>
      </c>
      <c r="G1107" s="117">
        <v>1131.55</v>
      </c>
      <c r="H1107" s="117">
        <v>1109</v>
      </c>
      <c r="I1107" s="117">
        <v>680800</v>
      </c>
      <c r="J1107" s="117">
        <v>768766302.39999998</v>
      </c>
      <c r="K1107" s="119">
        <v>43227</v>
      </c>
      <c r="L1107" s="117">
        <v>15084</v>
      </c>
      <c r="M1107" s="117" t="s">
        <v>1641</v>
      </c>
      <c r="N1107" s="117"/>
    </row>
    <row r="1108" spans="1:14">
      <c r="A1108" s="117" t="s">
        <v>1642</v>
      </c>
      <c r="B1108" s="117" t="s">
        <v>395</v>
      </c>
      <c r="C1108" s="117">
        <v>945.4</v>
      </c>
      <c r="D1108" s="117">
        <v>968.95</v>
      </c>
      <c r="E1108" s="117">
        <v>925.2</v>
      </c>
      <c r="F1108" s="117">
        <v>931.15</v>
      </c>
      <c r="G1108" s="117">
        <v>926.5</v>
      </c>
      <c r="H1108" s="117">
        <v>937</v>
      </c>
      <c r="I1108" s="117">
        <v>15205</v>
      </c>
      <c r="J1108" s="117">
        <v>14317152.75</v>
      </c>
      <c r="K1108" s="119">
        <v>43227</v>
      </c>
      <c r="L1108" s="117">
        <v>1415</v>
      </c>
      <c r="M1108" s="117" t="s">
        <v>1643</v>
      </c>
      <c r="N1108" s="117"/>
    </row>
    <row r="1109" spans="1:14">
      <c r="A1109" s="117" t="s">
        <v>2195</v>
      </c>
      <c r="B1109" s="117" t="s">
        <v>395</v>
      </c>
      <c r="C1109" s="117">
        <v>524.95000000000005</v>
      </c>
      <c r="D1109" s="117">
        <v>527.65</v>
      </c>
      <c r="E1109" s="117">
        <v>514.1</v>
      </c>
      <c r="F1109" s="117">
        <v>524.15</v>
      </c>
      <c r="G1109" s="117">
        <v>525</v>
      </c>
      <c r="H1109" s="117">
        <v>523.54999999999995</v>
      </c>
      <c r="I1109" s="117">
        <v>1155587</v>
      </c>
      <c r="J1109" s="117">
        <v>599340066.89999998</v>
      </c>
      <c r="K1109" s="119">
        <v>43227</v>
      </c>
      <c r="L1109" s="117">
        <v>18971</v>
      </c>
      <c r="M1109" s="117" t="s">
        <v>2196</v>
      </c>
      <c r="N1109" s="117"/>
    </row>
    <row r="1110" spans="1:14">
      <c r="A1110" s="117" t="s">
        <v>1644</v>
      </c>
      <c r="B1110" s="117" t="s">
        <v>395</v>
      </c>
      <c r="C1110" s="117">
        <v>75.55</v>
      </c>
      <c r="D1110" s="117">
        <v>76.95</v>
      </c>
      <c r="E1110" s="117">
        <v>75.45</v>
      </c>
      <c r="F1110" s="117">
        <v>76.7</v>
      </c>
      <c r="G1110" s="117">
        <v>76.599999999999994</v>
      </c>
      <c r="H1110" s="117">
        <v>75.25</v>
      </c>
      <c r="I1110" s="117">
        <v>1256665</v>
      </c>
      <c r="J1110" s="117">
        <v>95914098.400000006</v>
      </c>
      <c r="K1110" s="119">
        <v>43227</v>
      </c>
      <c r="L1110" s="117">
        <v>11821</v>
      </c>
      <c r="M1110" s="117" t="s">
        <v>1645</v>
      </c>
      <c r="N1110" s="117"/>
    </row>
    <row r="1111" spans="1:14">
      <c r="A1111" s="117" t="s">
        <v>131</v>
      </c>
      <c r="B1111" s="117" t="s">
        <v>395</v>
      </c>
      <c r="C1111" s="117">
        <v>15.2</v>
      </c>
      <c r="D1111" s="117">
        <v>15.8</v>
      </c>
      <c r="E1111" s="117">
        <v>15.15</v>
      </c>
      <c r="F1111" s="117">
        <v>15.55</v>
      </c>
      <c r="G1111" s="117">
        <v>15.5</v>
      </c>
      <c r="H1111" s="117">
        <v>15.35</v>
      </c>
      <c r="I1111" s="117">
        <v>46573218</v>
      </c>
      <c r="J1111" s="117">
        <v>719296643.10000002</v>
      </c>
      <c r="K1111" s="119">
        <v>43227</v>
      </c>
      <c r="L1111" s="117">
        <v>34724</v>
      </c>
      <c r="M1111" s="117" t="s">
        <v>1646</v>
      </c>
      <c r="N1111" s="117"/>
    </row>
    <row r="1112" spans="1:14">
      <c r="A1112" s="117" t="s">
        <v>132</v>
      </c>
      <c r="B1112" s="117" t="s">
        <v>395</v>
      </c>
      <c r="C1112" s="117">
        <v>123</v>
      </c>
      <c r="D1112" s="117">
        <v>124.85</v>
      </c>
      <c r="E1112" s="117">
        <v>122.1</v>
      </c>
      <c r="F1112" s="117">
        <v>123.7</v>
      </c>
      <c r="G1112" s="117">
        <v>123.75</v>
      </c>
      <c r="H1112" s="117">
        <v>122.85</v>
      </c>
      <c r="I1112" s="117">
        <v>2394302</v>
      </c>
      <c r="J1112" s="117">
        <v>295780331.14999998</v>
      </c>
      <c r="K1112" s="119">
        <v>43227</v>
      </c>
      <c r="L1112" s="117">
        <v>11966</v>
      </c>
      <c r="M1112" s="117" t="s">
        <v>1648</v>
      </c>
      <c r="N1112" s="117"/>
    </row>
    <row r="1113" spans="1:14">
      <c r="A1113" s="117" t="s">
        <v>1649</v>
      </c>
      <c r="B1113" s="117" t="s">
        <v>395</v>
      </c>
      <c r="C1113" s="117">
        <v>132.1</v>
      </c>
      <c r="D1113" s="117">
        <v>135.80000000000001</v>
      </c>
      <c r="E1113" s="117">
        <v>131.30000000000001</v>
      </c>
      <c r="F1113" s="117">
        <v>134.65</v>
      </c>
      <c r="G1113" s="117">
        <v>133.69999999999999</v>
      </c>
      <c r="H1113" s="117">
        <v>132.5</v>
      </c>
      <c r="I1113" s="117">
        <v>285490</v>
      </c>
      <c r="J1113" s="117">
        <v>38101845.850000001</v>
      </c>
      <c r="K1113" s="119">
        <v>43227</v>
      </c>
      <c r="L1113" s="117">
        <v>9487</v>
      </c>
      <c r="M1113" s="117" t="s">
        <v>1650</v>
      </c>
      <c r="N1113" s="117"/>
    </row>
    <row r="1114" spans="1:14">
      <c r="A1114" s="117" t="s">
        <v>1651</v>
      </c>
      <c r="B1114" s="117" t="s">
        <v>395</v>
      </c>
      <c r="C1114" s="117">
        <v>16</v>
      </c>
      <c r="D1114" s="117">
        <v>16</v>
      </c>
      <c r="E1114" s="117">
        <v>15</v>
      </c>
      <c r="F1114" s="117">
        <v>15.2</v>
      </c>
      <c r="G1114" s="117">
        <v>15.2</v>
      </c>
      <c r="H1114" s="117">
        <v>15.2</v>
      </c>
      <c r="I1114" s="117">
        <v>7501</v>
      </c>
      <c r="J1114" s="117">
        <v>114358.1</v>
      </c>
      <c r="K1114" s="119">
        <v>43227</v>
      </c>
      <c r="L1114" s="117">
        <v>48</v>
      </c>
      <c r="M1114" s="117" t="s">
        <v>1652</v>
      </c>
      <c r="N1114" s="117"/>
    </row>
    <row r="1115" spans="1:14">
      <c r="A1115" s="117" t="s">
        <v>1653</v>
      </c>
      <c r="B1115" s="117" t="s">
        <v>395</v>
      </c>
      <c r="C1115" s="117">
        <v>687.55</v>
      </c>
      <c r="D1115" s="117">
        <v>687.55</v>
      </c>
      <c r="E1115" s="117">
        <v>675</v>
      </c>
      <c r="F1115" s="117">
        <v>683.6</v>
      </c>
      <c r="G1115" s="117">
        <v>681.6</v>
      </c>
      <c r="H1115" s="117">
        <v>681.4</v>
      </c>
      <c r="I1115" s="117">
        <v>6275</v>
      </c>
      <c r="J1115" s="117">
        <v>4285423.4000000004</v>
      </c>
      <c r="K1115" s="119">
        <v>43227</v>
      </c>
      <c r="L1115" s="117">
        <v>321</v>
      </c>
      <c r="M1115" s="117" t="s">
        <v>1654</v>
      </c>
      <c r="N1115" s="117"/>
    </row>
    <row r="1116" spans="1:14">
      <c r="A1116" s="117" t="s">
        <v>133</v>
      </c>
      <c r="B1116" s="117" t="s">
        <v>395</v>
      </c>
      <c r="C1116" s="117">
        <v>412.95</v>
      </c>
      <c r="D1116" s="117">
        <v>424.35</v>
      </c>
      <c r="E1116" s="117">
        <v>410.8</v>
      </c>
      <c r="F1116" s="117">
        <v>420.8</v>
      </c>
      <c r="G1116" s="117">
        <v>420</v>
      </c>
      <c r="H1116" s="117">
        <v>410.85</v>
      </c>
      <c r="I1116" s="117">
        <v>3528854</v>
      </c>
      <c r="J1116" s="117">
        <v>1474868214.55</v>
      </c>
      <c r="K1116" s="119">
        <v>43227</v>
      </c>
      <c r="L1116" s="117">
        <v>41485</v>
      </c>
      <c r="M1116" s="117" t="s">
        <v>1655</v>
      </c>
      <c r="N1116" s="117"/>
    </row>
    <row r="1117" spans="1:14">
      <c r="A1117" s="117" t="s">
        <v>3146</v>
      </c>
      <c r="B1117" s="117" t="s">
        <v>395</v>
      </c>
      <c r="C1117" s="117">
        <v>100.9</v>
      </c>
      <c r="D1117" s="117">
        <v>113.06</v>
      </c>
      <c r="E1117" s="117">
        <v>100.9</v>
      </c>
      <c r="F1117" s="117">
        <v>112.16</v>
      </c>
      <c r="G1117" s="117">
        <v>112.16</v>
      </c>
      <c r="H1117" s="117">
        <v>112.78</v>
      </c>
      <c r="I1117" s="117">
        <v>31</v>
      </c>
      <c r="J1117" s="117">
        <v>3470.64</v>
      </c>
      <c r="K1117" s="119">
        <v>43227</v>
      </c>
      <c r="L1117" s="117">
        <v>5</v>
      </c>
      <c r="M1117" s="117" t="s">
        <v>3147</v>
      </c>
      <c r="N1117" s="117"/>
    </row>
    <row r="1118" spans="1:14">
      <c r="A1118" s="117" t="s">
        <v>2651</v>
      </c>
      <c r="B1118" s="117" t="s">
        <v>395</v>
      </c>
      <c r="C1118" s="117">
        <v>52.35</v>
      </c>
      <c r="D1118" s="117">
        <v>52.48</v>
      </c>
      <c r="E1118" s="117">
        <v>52</v>
      </c>
      <c r="F1118" s="117">
        <v>52.11</v>
      </c>
      <c r="G1118" s="117">
        <v>52.12</v>
      </c>
      <c r="H1118" s="117">
        <v>52.5</v>
      </c>
      <c r="I1118" s="117">
        <v>9866</v>
      </c>
      <c r="J1118" s="117">
        <v>514252.15</v>
      </c>
      <c r="K1118" s="119">
        <v>43227</v>
      </c>
      <c r="L1118" s="117">
        <v>21</v>
      </c>
      <c r="M1118" s="117" t="s">
        <v>2652</v>
      </c>
      <c r="N1118" s="117"/>
    </row>
    <row r="1119" spans="1:14">
      <c r="A1119" s="117" t="s">
        <v>3217</v>
      </c>
      <c r="B1119" s="117" t="s">
        <v>395</v>
      </c>
      <c r="C1119" s="117">
        <v>29.47</v>
      </c>
      <c r="D1119" s="117">
        <v>29.47</v>
      </c>
      <c r="E1119" s="117">
        <v>29.45</v>
      </c>
      <c r="F1119" s="117">
        <v>29.45</v>
      </c>
      <c r="G1119" s="117">
        <v>29.45</v>
      </c>
      <c r="H1119" s="117">
        <v>29.39</v>
      </c>
      <c r="I1119" s="117">
        <v>96</v>
      </c>
      <c r="J1119" s="117">
        <v>2827.82</v>
      </c>
      <c r="K1119" s="119">
        <v>43227</v>
      </c>
      <c r="L1119" s="117">
        <v>4</v>
      </c>
      <c r="M1119" s="117" t="s">
        <v>3218</v>
      </c>
      <c r="N1119" s="117"/>
    </row>
    <row r="1120" spans="1:14">
      <c r="A1120" s="117" t="s">
        <v>134</v>
      </c>
      <c r="B1120" s="117" t="s">
        <v>395</v>
      </c>
      <c r="C1120" s="117">
        <v>958.85</v>
      </c>
      <c r="D1120" s="117">
        <v>973.25</v>
      </c>
      <c r="E1120" s="117">
        <v>956.35</v>
      </c>
      <c r="F1120" s="117">
        <v>971</v>
      </c>
      <c r="G1120" s="117">
        <v>971.9</v>
      </c>
      <c r="H1120" s="117">
        <v>953.95</v>
      </c>
      <c r="I1120" s="117">
        <v>3512532</v>
      </c>
      <c r="J1120" s="117">
        <v>3385450726.4499998</v>
      </c>
      <c r="K1120" s="119">
        <v>43227</v>
      </c>
      <c r="L1120" s="117">
        <v>87310</v>
      </c>
      <c r="M1120" s="117" t="s">
        <v>1656</v>
      </c>
      <c r="N1120" s="117"/>
    </row>
    <row r="1121" spans="1:14">
      <c r="A1121" s="117" t="s">
        <v>1657</v>
      </c>
      <c r="B1121" s="117" t="s">
        <v>395</v>
      </c>
      <c r="C1121" s="117">
        <v>56.15</v>
      </c>
      <c r="D1121" s="117">
        <v>56.55</v>
      </c>
      <c r="E1121" s="117">
        <v>55</v>
      </c>
      <c r="F1121" s="117">
        <v>55.5</v>
      </c>
      <c r="G1121" s="117">
        <v>55.4</v>
      </c>
      <c r="H1121" s="117">
        <v>55.6</v>
      </c>
      <c r="I1121" s="117">
        <v>447830</v>
      </c>
      <c r="J1121" s="117">
        <v>24891980.949999999</v>
      </c>
      <c r="K1121" s="119">
        <v>43227</v>
      </c>
      <c r="L1121" s="117">
        <v>1077</v>
      </c>
      <c r="M1121" s="117" t="s">
        <v>1658</v>
      </c>
      <c r="N1121" s="117"/>
    </row>
    <row r="1122" spans="1:14">
      <c r="A1122" s="117" t="s">
        <v>135</v>
      </c>
      <c r="B1122" s="117" t="s">
        <v>395</v>
      </c>
      <c r="C1122" s="117">
        <v>426.05</v>
      </c>
      <c r="D1122" s="117">
        <v>456.6</v>
      </c>
      <c r="E1122" s="117">
        <v>422.25</v>
      </c>
      <c r="F1122" s="117">
        <v>449.6</v>
      </c>
      <c r="G1122" s="117">
        <v>447.95</v>
      </c>
      <c r="H1122" s="117">
        <v>423.35</v>
      </c>
      <c r="I1122" s="117">
        <v>4878406</v>
      </c>
      <c r="J1122" s="117">
        <v>2145053870.8</v>
      </c>
      <c r="K1122" s="119">
        <v>43227</v>
      </c>
      <c r="L1122" s="117">
        <v>63359</v>
      </c>
      <c r="M1122" s="117" t="s">
        <v>1659</v>
      </c>
      <c r="N1122" s="117"/>
    </row>
    <row r="1123" spans="1:14">
      <c r="A1123" s="117" t="s">
        <v>3053</v>
      </c>
      <c r="B1123" s="117" t="s">
        <v>395</v>
      </c>
      <c r="C1123" s="117">
        <v>87</v>
      </c>
      <c r="D1123" s="117">
        <v>89.95</v>
      </c>
      <c r="E1123" s="117">
        <v>87</v>
      </c>
      <c r="F1123" s="117">
        <v>87.55</v>
      </c>
      <c r="G1123" s="117">
        <v>87.55</v>
      </c>
      <c r="H1123" s="117">
        <v>88.15</v>
      </c>
      <c r="I1123" s="117">
        <v>10002</v>
      </c>
      <c r="J1123" s="117">
        <v>888447.75</v>
      </c>
      <c r="K1123" s="119">
        <v>43227</v>
      </c>
      <c r="L1123" s="117">
        <v>116</v>
      </c>
      <c r="M1123" s="117" t="s">
        <v>3054</v>
      </c>
      <c r="N1123" s="117"/>
    </row>
    <row r="1124" spans="1:14">
      <c r="A1124" s="117" t="s">
        <v>1660</v>
      </c>
      <c r="B1124" s="117" t="s">
        <v>395</v>
      </c>
      <c r="C1124" s="117">
        <v>15.55</v>
      </c>
      <c r="D1124" s="117">
        <v>15.6</v>
      </c>
      <c r="E1124" s="117">
        <v>15.5</v>
      </c>
      <c r="F1124" s="117">
        <v>15.5</v>
      </c>
      <c r="G1124" s="117">
        <v>15.55</v>
      </c>
      <c r="H1124" s="117">
        <v>15.55</v>
      </c>
      <c r="I1124" s="117">
        <v>1251751</v>
      </c>
      <c r="J1124" s="117">
        <v>19447855.199999999</v>
      </c>
      <c r="K1124" s="119">
        <v>43227</v>
      </c>
      <c r="L1124" s="117">
        <v>4114</v>
      </c>
      <c r="M1124" s="117" t="s">
        <v>1661</v>
      </c>
      <c r="N1124" s="117"/>
    </row>
    <row r="1125" spans="1:14">
      <c r="A1125" s="117" t="s">
        <v>1662</v>
      </c>
      <c r="B1125" s="117" t="s">
        <v>395</v>
      </c>
      <c r="C1125" s="117">
        <v>589.04999999999995</v>
      </c>
      <c r="D1125" s="117">
        <v>598.95000000000005</v>
      </c>
      <c r="E1125" s="117">
        <v>581.85</v>
      </c>
      <c r="F1125" s="117">
        <v>587.6</v>
      </c>
      <c r="G1125" s="117">
        <v>591.79999999999995</v>
      </c>
      <c r="H1125" s="117">
        <v>588.04999999999995</v>
      </c>
      <c r="I1125" s="117">
        <v>161855</v>
      </c>
      <c r="J1125" s="117">
        <v>95492575.799999997</v>
      </c>
      <c r="K1125" s="119">
        <v>43227</v>
      </c>
      <c r="L1125" s="117">
        <v>4667</v>
      </c>
      <c r="M1125" s="117" t="s">
        <v>1663</v>
      </c>
      <c r="N1125" s="117"/>
    </row>
    <row r="1126" spans="1:14">
      <c r="A1126" s="117" t="s">
        <v>1664</v>
      </c>
      <c r="B1126" s="117" t="s">
        <v>395</v>
      </c>
      <c r="C1126" s="117">
        <v>695</v>
      </c>
      <c r="D1126" s="117">
        <v>695</v>
      </c>
      <c r="E1126" s="117">
        <v>673</v>
      </c>
      <c r="F1126" s="117">
        <v>679.4</v>
      </c>
      <c r="G1126" s="117">
        <v>680</v>
      </c>
      <c r="H1126" s="117">
        <v>686.05</v>
      </c>
      <c r="I1126" s="117">
        <v>1069</v>
      </c>
      <c r="J1126" s="117">
        <v>728267.4</v>
      </c>
      <c r="K1126" s="119">
        <v>43227</v>
      </c>
      <c r="L1126" s="117">
        <v>178</v>
      </c>
      <c r="M1126" s="117" t="s">
        <v>1665</v>
      </c>
      <c r="N1126" s="117"/>
    </row>
    <row r="1127" spans="1:14">
      <c r="A1127" s="117" t="s">
        <v>2175</v>
      </c>
      <c r="B1127" s="117" t="s">
        <v>395</v>
      </c>
      <c r="C1127" s="117">
        <v>76.05</v>
      </c>
      <c r="D1127" s="117">
        <v>76.8</v>
      </c>
      <c r="E1127" s="117">
        <v>74</v>
      </c>
      <c r="F1127" s="117">
        <v>74.2</v>
      </c>
      <c r="G1127" s="117">
        <v>75.5</v>
      </c>
      <c r="H1127" s="117">
        <v>76.599999999999994</v>
      </c>
      <c r="I1127" s="117">
        <v>88600</v>
      </c>
      <c r="J1127" s="117">
        <v>6616985.2999999998</v>
      </c>
      <c r="K1127" s="119">
        <v>43227</v>
      </c>
      <c r="L1127" s="117">
        <v>311</v>
      </c>
      <c r="M1127" s="117" t="s">
        <v>2176</v>
      </c>
      <c r="N1127" s="117"/>
    </row>
    <row r="1128" spans="1:14">
      <c r="A1128" s="117" t="s">
        <v>2239</v>
      </c>
      <c r="B1128" s="117" t="s">
        <v>395</v>
      </c>
      <c r="C1128" s="117">
        <v>561.4</v>
      </c>
      <c r="D1128" s="117">
        <v>561.4</v>
      </c>
      <c r="E1128" s="117">
        <v>558</v>
      </c>
      <c r="F1128" s="117">
        <v>558.45000000000005</v>
      </c>
      <c r="G1128" s="117">
        <v>561</v>
      </c>
      <c r="H1128" s="117">
        <v>556</v>
      </c>
      <c r="I1128" s="117">
        <v>123</v>
      </c>
      <c r="J1128" s="117">
        <v>68723.100000000006</v>
      </c>
      <c r="K1128" s="119">
        <v>43227</v>
      </c>
      <c r="L1128" s="117">
        <v>12</v>
      </c>
      <c r="M1128" s="117" t="s">
        <v>2240</v>
      </c>
      <c r="N1128" s="117"/>
    </row>
    <row r="1129" spans="1:14">
      <c r="A1129" s="117" t="s">
        <v>2661</v>
      </c>
      <c r="B1129" s="117" t="s">
        <v>395</v>
      </c>
      <c r="C1129" s="117">
        <v>63.15</v>
      </c>
      <c r="D1129" s="117">
        <v>64.349999999999994</v>
      </c>
      <c r="E1129" s="117">
        <v>63.05</v>
      </c>
      <c r="F1129" s="117">
        <v>63.65</v>
      </c>
      <c r="G1129" s="117">
        <v>63.05</v>
      </c>
      <c r="H1129" s="117">
        <v>63.65</v>
      </c>
      <c r="I1129" s="117">
        <v>228377</v>
      </c>
      <c r="J1129" s="117">
        <v>14538601.85</v>
      </c>
      <c r="K1129" s="119">
        <v>43227</v>
      </c>
      <c r="L1129" s="117">
        <v>1969</v>
      </c>
      <c r="M1129" s="117" t="s">
        <v>2662</v>
      </c>
      <c r="N1129" s="117"/>
    </row>
    <row r="1130" spans="1:14">
      <c r="A1130" s="117" t="s">
        <v>1666</v>
      </c>
      <c r="B1130" s="117" t="s">
        <v>395</v>
      </c>
      <c r="C1130" s="117">
        <v>77.099999999999994</v>
      </c>
      <c r="D1130" s="117">
        <v>78.349999999999994</v>
      </c>
      <c r="E1130" s="117">
        <v>76.900000000000006</v>
      </c>
      <c r="F1130" s="117">
        <v>77.900000000000006</v>
      </c>
      <c r="G1130" s="117">
        <v>77.7</v>
      </c>
      <c r="H1130" s="117">
        <v>76.900000000000006</v>
      </c>
      <c r="I1130" s="117">
        <v>153826</v>
      </c>
      <c r="J1130" s="117">
        <v>11913090.199999999</v>
      </c>
      <c r="K1130" s="119">
        <v>43227</v>
      </c>
      <c r="L1130" s="117">
        <v>1306</v>
      </c>
      <c r="M1130" s="117" t="s">
        <v>1667</v>
      </c>
      <c r="N1130" s="117"/>
    </row>
    <row r="1131" spans="1:14">
      <c r="A1131" s="117" t="s">
        <v>1668</v>
      </c>
      <c r="B1131" s="117" t="s">
        <v>395</v>
      </c>
      <c r="C1131" s="117">
        <v>441.85</v>
      </c>
      <c r="D1131" s="117">
        <v>451</v>
      </c>
      <c r="E1131" s="117">
        <v>438.1</v>
      </c>
      <c r="F1131" s="117">
        <v>445.75</v>
      </c>
      <c r="G1131" s="117">
        <v>444.35</v>
      </c>
      <c r="H1131" s="117">
        <v>439.5</v>
      </c>
      <c r="I1131" s="117">
        <v>261732</v>
      </c>
      <c r="J1131" s="117">
        <v>116315808.75</v>
      </c>
      <c r="K1131" s="119">
        <v>43227</v>
      </c>
      <c r="L1131" s="117">
        <v>5840</v>
      </c>
      <c r="M1131" s="117" t="s">
        <v>1669</v>
      </c>
      <c r="N1131" s="117"/>
    </row>
    <row r="1132" spans="1:14">
      <c r="A1132" s="117" t="s">
        <v>1670</v>
      </c>
      <c r="B1132" s="117" t="s">
        <v>395</v>
      </c>
      <c r="C1132" s="117">
        <v>303.05</v>
      </c>
      <c r="D1132" s="117">
        <v>304.95</v>
      </c>
      <c r="E1132" s="117">
        <v>297.05</v>
      </c>
      <c r="F1132" s="117">
        <v>302.5</v>
      </c>
      <c r="G1132" s="117">
        <v>303</v>
      </c>
      <c r="H1132" s="117">
        <v>298.85000000000002</v>
      </c>
      <c r="I1132" s="117">
        <v>11468</v>
      </c>
      <c r="J1132" s="117">
        <v>3444552.6</v>
      </c>
      <c r="K1132" s="119">
        <v>43227</v>
      </c>
      <c r="L1132" s="117">
        <v>174</v>
      </c>
      <c r="M1132" s="117" t="s">
        <v>1671</v>
      </c>
      <c r="N1132" s="117"/>
    </row>
    <row r="1133" spans="1:14">
      <c r="A1133" s="117" t="s">
        <v>3055</v>
      </c>
      <c r="B1133" s="117" t="s">
        <v>395</v>
      </c>
      <c r="C1133" s="117">
        <v>15.45</v>
      </c>
      <c r="D1133" s="117">
        <v>16</v>
      </c>
      <c r="E1133" s="117">
        <v>13.85</v>
      </c>
      <c r="F1133" s="117">
        <v>15.3</v>
      </c>
      <c r="G1133" s="117">
        <v>15.75</v>
      </c>
      <c r="H1133" s="117">
        <v>14.7</v>
      </c>
      <c r="I1133" s="117">
        <v>24051</v>
      </c>
      <c r="J1133" s="117">
        <v>361397.55</v>
      </c>
      <c r="K1133" s="119">
        <v>43227</v>
      </c>
      <c r="L1133" s="117">
        <v>103</v>
      </c>
      <c r="M1133" s="117" t="s">
        <v>3056</v>
      </c>
      <c r="N1133" s="117"/>
    </row>
    <row r="1134" spans="1:14">
      <c r="A1134" s="117" t="s">
        <v>1672</v>
      </c>
      <c r="B1134" s="117" t="s">
        <v>395</v>
      </c>
      <c r="C1134" s="117">
        <v>794.85</v>
      </c>
      <c r="D1134" s="117">
        <v>794.85</v>
      </c>
      <c r="E1134" s="117">
        <v>775.4</v>
      </c>
      <c r="F1134" s="117">
        <v>779.6</v>
      </c>
      <c r="G1134" s="117">
        <v>779.9</v>
      </c>
      <c r="H1134" s="117">
        <v>786.2</v>
      </c>
      <c r="I1134" s="117">
        <v>17862</v>
      </c>
      <c r="J1134" s="117">
        <v>13951618.4</v>
      </c>
      <c r="K1134" s="119">
        <v>43227</v>
      </c>
      <c r="L1134" s="117">
        <v>1844</v>
      </c>
      <c r="M1134" s="117" t="s">
        <v>1673</v>
      </c>
      <c r="N1134" s="117"/>
    </row>
    <row r="1135" spans="1:14">
      <c r="A1135" s="117" t="s">
        <v>2783</v>
      </c>
      <c r="B1135" s="117" t="s">
        <v>395</v>
      </c>
      <c r="C1135" s="117">
        <v>28</v>
      </c>
      <c r="D1135" s="117">
        <v>29.15</v>
      </c>
      <c r="E1135" s="117">
        <v>27.65</v>
      </c>
      <c r="F1135" s="117">
        <v>28.15</v>
      </c>
      <c r="G1135" s="117">
        <v>28.3</v>
      </c>
      <c r="H1135" s="117">
        <v>28.1</v>
      </c>
      <c r="I1135" s="117">
        <v>308891</v>
      </c>
      <c r="J1135" s="117">
        <v>8789032.9000000004</v>
      </c>
      <c r="K1135" s="119">
        <v>43227</v>
      </c>
      <c r="L1135" s="117">
        <v>1465</v>
      </c>
      <c r="M1135" s="117" t="s">
        <v>2784</v>
      </c>
      <c r="N1135" s="117"/>
    </row>
    <row r="1136" spans="1:14">
      <c r="A1136" s="117" t="s">
        <v>1674</v>
      </c>
      <c r="B1136" s="117" t="s">
        <v>395</v>
      </c>
      <c r="C1136" s="117">
        <v>898</v>
      </c>
      <c r="D1136" s="117">
        <v>913</v>
      </c>
      <c r="E1136" s="117">
        <v>868</v>
      </c>
      <c r="F1136" s="117">
        <v>877.75</v>
      </c>
      <c r="G1136" s="117">
        <v>875</v>
      </c>
      <c r="H1136" s="117">
        <v>897.15</v>
      </c>
      <c r="I1136" s="117">
        <v>12338</v>
      </c>
      <c r="J1136" s="117">
        <v>10924340.5</v>
      </c>
      <c r="K1136" s="119">
        <v>43227</v>
      </c>
      <c r="L1136" s="117">
        <v>1067</v>
      </c>
      <c r="M1136" s="117" t="s">
        <v>1675</v>
      </c>
      <c r="N1136" s="117"/>
    </row>
    <row r="1137" spans="1:14">
      <c r="A1137" s="117" t="s">
        <v>2727</v>
      </c>
      <c r="B1137" s="117" t="s">
        <v>395</v>
      </c>
      <c r="C1137" s="117">
        <v>241.9</v>
      </c>
      <c r="D1137" s="117">
        <v>260</v>
      </c>
      <c r="E1137" s="117">
        <v>241.9</v>
      </c>
      <c r="F1137" s="117">
        <v>247.85</v>
      </c>
      <c r="G1137" s="117">
        <v>246.3</v>
      </c>
      <c r="H1137" s="117">
        <v>241.4</v>
      </c>
      <c r="I1137" s="117">
        <v>111644</v>
      </c>
      <c r="J1137" s="117">
        <v>27679847.75</v>
      </c>
      <c r="K1137" s="119">
        <v>43227</v>
      </c>
      <c r="L1137" s="117">
        <v>2377</v>
      </c>
      <c r="M1137" s="117" t="s">
        <v>2728</v>
      </c>
      <c r="N1137" s="117"/>
    </row>
    <row r="1138" spans="1:14">
      <c r="A1138" s="117" t="s">
        <v>2623</v>
      </c>
      <c r="B1138" s="117" t="s">
        <v>395</v>
      </c>
      <c r="C1138" s="117">
        <v>18.05</v>
      </c>
      <c r="D1138" s="117">
        <v>18.649999999999999</v>
      </c>
      <c r="E1138" s="117">
        <v>17.899999999999999</v>
      </c>
      <c r="F1138" s="117">
        <v>18.3</v>
      </c>
      <c r="G1138" s="117">
        <v>18.3</v>
      </c>
      <c r="H1138" s="117">
        <v>17.899999999999999</v>
      </c>
      <c r="I1138" s="117">
        <v>9538844</v>
      </c>
      <c r="J1138" s="117">
        <v>174387977.44999999</v>
      </c>
      <c r="K1138" s="119">
        <v>43227</v>
      </c>
      <c r="L1138" s="117">
        <v>18867</v>
      </c>
      <c r="M1138" s="117" t="s">
        <v>1647</v>
      </c>
      <c r="N1138" s="117"/>
    </row>
    <row r="1139" spans="1:14">
      <c r="A1139" s="117" t="s">
        <v>2862</v>
      </c>
      <c r="B1139" s="117" t="s">
        <v>395</v>
      </c>
      <c r="C1139" s="117">
        <v>2.6</v>
      </c>
      <c r="D1139" s="117">
        <v>2.6</v>
      </c>
      <c r="E1139" s="117">
        <v>2.5499999999999998</v>
      </c>
      <c r="F1139" s="117">
        <v>2.5499999999999998</v>
      </c>
      <c r="G1139" s="117">
        <v>2.5499999999999998</v>
      </c>
      <c r="H1139" s="117">
        <v>2.5</v>
      </c>
      <c r="I1139" s="117">
        <v>18585</v>
      </c>
      <c r="J1139" s="117">
        <v>47941.8</v>
      </c>
      <c r="K1139" s="119">
        <v>43227</v>
      </c>
      <c r="L1139" s="117">
        <v>15</v>
      </c>
      <c r="M1139" s="117" t="s">
        <v>2863</v>
      </c>
      <c r="N1139" s="117"/>
    </row>
    <row r="1140" spans="1:14">
      <c r="A1140" s="117" t="s">
        <v>1676</v>
      </c>
      <c r="B1140" s="117" t="s">
        <v>395</v>
      </c>
      <c r="C1140" s="117">
        <v>217.85</v>
      </c>
      <c r="D1140" s="117">
        <v>234</v>
      </c>
      <c r="E1140" s="117">
        <v>216.35</v>
      </c>
      <c r="F1140" s="117">
        <v>225.85</v>
      </c>
      <c r="G1140" s="117">
        <v>223.6</v>
      </c>
      <c r="H1140" s="117">
        <v>215.75</v>
      </c>
      <c r="I1140" s="117">
        <v>451069</v>
      </c>
      <c r="J1140" s="117">
        <v>103228637.55</v>
      </c>
      <c r="K1140" s="119">
        <v>43227</v>
      </c>
      <c r="L1140" s="117">
        <v>7485</v>
      </c>
      <c r="M1140" s="117" t="s">
        <v>1677</v>
      </c>
      <c r="N1140" s="117"/>
    </row>
    <row r="1141" spans="1:14">
      <c r="A1141" s="117" t="s">
        <v>3057</v>
      </c>
      <c r="B1141" s="117" t="s">
        <v>395</v>
      </c>
      <c r="C1141" s="117">
        <v>4.5</v>
      </c>
      <c r="D1141" s="117">
        <v>4.6500000000000004</v>
      </c>
      <c r="E1141" s="117">
        <v>4.4000000000000004</v>
      </c>
      <c r="F1141" s="117">
        <v>4.5999999999999996</v>
      </c>
      <c r="G1141" s="117">
        <v>4.5999999999999996</v>
      </c>
      <c r="H1141" s="117">
        <v>4.55</v>
      </c>
      <c r="I1141" s="117">
        <v>10291</v>
      </c>
      <c r="J1141" s="117">
        <v>46295.65</v>
      </c>
      <c r="K1141" s="119">
        <v>43227</v>
      </c>
      <c r="L1141" s="117">
        <v>35</v>
      </c>
      <c r="M1141" s="117" t="s">
        <v>3058</v>
      </c>
      <c r="N1141" s="117"/>
    </row>
    <row r="1142" spans="1:14">
      <c r="A1142" s="117" t="s">
        <v>1678</v>
      </c>
      <c r="B1142" s="117" t="s">
        <v>395</v>
      </c>
      <c r="C1142" s="117">
        <v>58.15</v>
      </c>
      <c r="D1142" s="117">
        <v>58.8</v>
      </c>
      <c r="E1142" s="117">
        <v>57.5</v>
      </c>
      <c r="F1142" s="117">
        <v>57.8</v>
      </c>
      <c r="G1142" s="117">
        <v>57.7</v>
      </c>
      <c r="H1142" s="117">
        <v>58.05</v>
      </c>
      <c r="I1142" s="117">
        <v>389712</v>
      </c>
      <c r="J1142" s="117">
        <v>22586276.399999999</v>
      </c>
      <c r="K1142" s="119">
        <v>43227</v>
      </c>
      <c r="L1142" s="117">
        <v>3281</v>
      </c>
      <c r="M1142" s="117" t="s">
        <v>1679</v>
      </c>
      <c r="N1142" s="117"/>
    </row>
    <row r="1143" spans="1:14">
      <c r="A1143" s="117" t="s">
        <v>2369</v>
      </c>
      <c r="B1143" s="117" t="s">
        <v>395</v>
      </c>
      <c r="C1143" s="117">
        <v>94.65</v>
      </c>
      <c r="D1143" s="117">
        <v>97</v>
      </c>
      <c r="E1143" s="117">
        <v>94</v>
      </c>
      <c r="F1143" s="117">
        <v>95.8</v>
      </c>
      <c r="G1143" s="117">
        <v>97</v>
      </c>
      <c r="H1143" s="117">
        <v>95.15</v>
      </c>
      <c r="I1143" s="117">
        <v>4447</v>
      </c>
      <c r="J1143" s="117">
        <v>421663.85</v>
      </c>
      <c r="K1143" s="119">
        <v>43227</v>
      </c>
      <c r="L1143" s="117">
        <v>103</v>
      </c>
      <c r="M1143" s="117" t="s">
        <v>2370</v>
      </c>
      <c r="N1143" s="117"/>
    </row>
    <row r="1144" spans="1:14">
      <c r="A1144" s="117" t="s">
        <v>1680</v>
      </c>
      <c r="B1144" s="117" t="s">
        <v>395</v>
      </c>
      <c r="C1144" s="117">
        <v>397.1</v>
      </c>
      <c r="D1144" s="117">
        <v>400</v>
      </c>
      <c r="E1144" s="117">
        <v>387.05</v>
      </c>
      <c r="F1144" s="117">
        <v>393.1</v>
      </c>
      <c r="G1144" s="117">
        <v>392</v>
      </c>
      <c r="H1144" s="117">
        <v>396.65</v>
      </c>
      <c r="I1144" s="117">
        <v>14738</v>
      </c>
      <c r="J1144" s="117">
        <v>5797866.1500000004</v>
      </c>
      <c r="K1144" s="119">
        <v>43227</v>
      </c>
      <c r="L1144" s="117">
        <v>478</v>
      </c>
      <c r="M1144" s="117" t="s">
        <v>1681</v>
      </c>
      <c r="N1144" s="117"/>
    </row>
    <row r="1145" spans="1:14">
      <c r="A1145" s="117" t="s">
        <v>136</v>
      </c>
      <c r="B1145" s="117" t="s">
        <v>395</v>
      </c>
      <c r="C1145" s="117">
        <v>36.700000000000003</v>
      </c>
      <c r="D1145" s="117">
        <v>38.9</v>
      </c>
      <c r="E1145" s="117">
        <v>36.200000000000003</v>
      </c>
      <c r="F1145" s="117">
        <v>38.65</v>
      </c>
      <c r="G1145" s="117">
        <v>38.549999999999997</v>
      </c>
      <c r="H1145" s="117">
        <v>36.65</v>
      </c>
      <c r="I1145" s="117">
        <v>13395333</v>
      </c>
      <c r="J1145" s="117">
        <v>506160453.69999999</v>
      </c>
      <c r="K1145" s="119">
        <v>43227</v>
      </c>
      <c r="L1145" s="117">
        <v>32094</v>
      </c>
      <c r="M1145" s="117" t="s">
        <v>1682</v>
      </c>
      <c r="N1145" s="117"/>
    </row>
    <row r="1146" spans="1:14">
      <c r="A1146" s="117" t="s">
        <v>1683</v>
      </c>
      <c r="B1146" s="117" t="s">
        <v>395</v>
      </c>
      <c r="C1146" s="117">
        <v>260</v>
      </c>
      <c r="D1146" s="117">
        <v>264.5</v>
      </c>
      <c r="E1146" s="117">
        <v>257.2</v>
      </c>
      <c r="F1146" s="117">
        <v>261.3</v>
      </c>
      <c r="G1146" s="117">
        <v>261</v>
      </c>
      <c r="H1146" s="117">
        <v>255.5</v>
      </c>
      <c r="I1146" s="117">
        <v>85028</v>
      </c>
      <c r="J1146" s="117">
        <v>22167773.649999999</v>
      </c>
      <c r="K1146" s="119">
        <v>43227</v>
      </c>
      <c r="L1146" s="117">
        <v>1615</v>
      </c>
      <c r="M1146" s="117" t="s">
        <v>1684</v>
      </c>
      <c r="N1146" s="117"/>
    </row>
    <row r="1147" spans="1:14">
      <c r="A1147" s="117" t="s">
        <v>3195</v>
      </c>
      <c r="B1147" s="117" t="s">
        <v>395</v>
      </c>
      <c r="C1147" s="117">
        <v>16.93</v>
      </c>
      <c r="D1147" s="117">
        <v>16.940000000000001</v>
      </c>
      <c r="E1147" s="117">
        <v>16.89</v>
      </c>
      <c r="F1147" s="117">
        <v>16.93</v>
      </c>
      <c r="G1147" s="117">
        <v>16.93</v>
      </c>
      <c r="H1147" s="117">
        <v>16.850000000000001</v>
      </c>
      <c r="I1147" s="117">
        <v>1606</v>
      </c>
      <c r="J1147" s="117">
        <v>27175.07</v>
      </c>
      <c r="K1147" s="119">
        <v>43227</v>
      </c>
      <c r="L1147" s="117">
        <v>14</v>
      </c>
      <c r="M1147" s="117" t="s">
        <v>3196</v>
      </c>
      <c r="N1147" s="117"/>
    </row>
    <row r="1148" spans="1:14">
      <c r="A1148" s="117" t="s">
        <v>1685</v>
      </c>
      <c r="B1148" s="117" t="s">
        <v>395</v>
      </c>
      <c r="C1148" s="117">
        <v>51.75</v>
      </c>
      <c r="D1148" s="117">
        <v>52.15</v>
      </c>
      <c r="E1148" s="117">
        <v>51.05</v>
      </c>
      <c r="F1148" s="117">
        <v>51.65</v>
      </c>
      <c r="G1148" s="117">
        <v>51.7</v>
      </c>
      <c r="H1148" s="117">
        <v>51.2</v>
      </c>
      <c r="I1148" s="117">
        <v>37601</v>
      </c>
      <c r="J1148" s="117">
        <v>1939598.15</v>
      </c>
      <c r="K1148" s="119">
        <v>43227</v>
      </c>
      <c r="L1148" s="117">
        <v>368</v>
      </c>
      <c r="M1148" s="117" t="s">
        <v>1686</v>
      </c>
      <c r="N1148" s="117"/>
    </row>
    <row r="1149" spans="1:14">
      <c r="A1149" s="117" t="s">
        <v>1687</v>
      </c>
      <c r="B1149" s="117" t="s">
        <v>395</v>
      </c>
      <c r="C1149" s="117">
        <v>307.95</v>
      </c>
      <c r="D1149" s="117">
        <v>314.95</v>
      </c>
      <c r="E1149" s="117">
        <v>306.10000000000002</v>
      </c>
      <c r="F1149" s="117">
        <v>312.05</v>
      </c>
      <c r="G1149" s="117">
        <v>310.2</v>
      </c>
      <c r="H1149" s="117">
        <v>305.8</v>
      </c>
      <c r="I1149" s="117">
        <v>14836</v>
      </c>
      <c r="J1149" s="117">
        <v>4622470.6500000004</v>
      </c>
      <c r="K1149" s="119">
        <v>43227</v>
      </c>
      <c r="L1149" s="117">
        <v>619</v>
      </c>
      <c r="M1149" s="117" t="s">
        <v>1688</v>
      </c>
      <c r="N1149" s="117"/>
    </row>
    <row r="1150" spans="1:14">
      <c r="A1150" s="117" t="s">
        <v>1689</v>
      </c>
      <c r="B1150" s="117" t="s">
        <v>395</v>
      </c>
      <c r="C1150" s="117">
        <v>38.75</v>
      </c>
      <c r="D1150" s="117">
        <v>39.35</v>
      </c>
      <c r="E1150" s="117">
        <v>36.299999999999997</v>
      </c>
      <c r="F1150" s="117">
        <v>37.15</v>
      </c>
      <c r="G1150" s="117">
        <v>37.200000000000003</v>
      </c>
      <c r="H1150" s="117">
        <v>39.6</v>
      </c>
      <c r="I1150" s="117">
        <v>27059</v>
      </c>
      <c r="J1150" s="117">
        <v>1018197.4</v>
      </c>
      <c r="K1150" s="119">
        <v>43227</v>
      </c>
      <c r="L1150" s="117">
        <v>696</v>
      </c>
      <c r="M1150" s="117" t="s">
        <v>1690</v>
      </c>
      <c r="N1150" s="117"/>
    </row>
    <row r="1151" spans="1:14">
      <c r="A1151" s="117" t="s">
        <v>3059</v>
      </c>
      <c r="B1151" s="117" t="s">
        <v>395</v>
      </c>
      <c r="C1151" s="117">
        <v>5.35</v>
      </c>
      <c r="D1151" s="117">
        <v>5.45</v>
      </c>
      <c r="E1151" s="117">
        <v>5.15</v>
      </c>
      <c r="F1151" s="117">
        <v>5.3</v>
      </c>
      <c r="G1151" s="117">
        <v>5.3</v>
      </c>
      <c r="H1151" s="117">
        <v>5.2</v>
      </c>
      <c r="I1151" s="117">
        <v>1160623</v>
      </c>
      <c r="J1151" s="117">
        <v>6146447.75</v>
      </c>
      <c r="K1151" s="119">
        <v>43227</v>
      </c>
      <c r="L1151" s="117">
        <v>485</v>
      </c>
      <c r="M1151" s="117" t="s">
        <v>3060</v>
      </c>
      <c r="N1151" s="117"/>
    </row>
    <row r="1152" spans="1:14">
      <c r="A1152" s="117" t="s">
        <v>1691</v>
      </c>
      <c r="B1152" s="117" t="s">
        <v>395</v>
      </c>
      <c r="C1152" s="117">
        <v>5.0999999999999996</v>
      </c>
      <c r="D1152" s="117">
        <v>5.15</v>
      </c>
      <c r="E1152" s="117">
        <v>4.9000000000000004</v>
      </c>
      <c r="F1152" s="117">
        <v>5</v>
      </c>
      <c r="G1152" s="117">
        <v>5.05</v>
      </c>
      <c r="H1152" s="117">
        <v>5.05</v>
      </c>
      <c r="I1152" s="117">
        <v>1797781</v>
      </c>
      <c r="J1152" s="117">
        <v>9008560.0500000007</v>
      </c>
      <c r="K1152" s="119">
        <v>43227</v>
      </c>
      <c r="L1152" s="117">
        <v>933</v>
      </c>
      <c r="M1152" s="117" t="s">
        <v>1692</v>
      </c>
      <c r="N1152" s="117"/>
    </row>
    <row r="1153" spans="1:14">
      <c r="A1153" s="117" t="s">
        <v>1693</v>
      </c>
      <c r="B1153" s="117" t="s">
        <v>395</v>
      </c>
      <c r="C1153" s="117">
        <v>384.7</v>
      </c>
      <c r="D1153" s="117">
        <v>384.7</v>
      </c>
      <c r="E1153" s="117">
        <v>374</v>
      </c>
      <c r="F1153" s="117">
        <v>375.7</v>
      </c>
      <c r="G1153" s="117">
        <v>374</v>
      </c>
      <c r="H1153" s="117">
        <v>378.3</v>
      </c>
      <c r="I1153" s="117">
        <v>14051</v>
      </c>
      <c r="J1153" s="117">
        <v>5301632.1500000004</v>
      </c>
      <c r="K1153" s="119">
        <v>43227</v>
      </c>
      <c r="L1153" s="117">
        <v>434</v>
      </c>
      <c r="M1153" s="117" t="s">
        <v>1694</v>
      </c>
      <c r="N1153" s="117"/>
    </row>
    <row r="1154" spans="1:14">
      <c r="A1154" s="117" t="s">
        <v>1695</v>
      </c>
      <c r="B1154" s="117" t="s">
        <v>395</v>
      </c>
      <c r="C1154" s="117">
        <v>166</v>
      </c>
      <c r="D1154" s="117">
        <v>168.1</v>
      </c>
      <c r="E1154" s="117">
        <v>161</v>
      </c>
      <c r="F1154" s="117">
        <v>162.5</v>
      </c>
      <c r="G1154" s="117">
        <v>163.75</v>
      </c>
      <c r="H1154" s="117">
        <v>165.95</v>
      </c>
      <c r="I1154" s="117">
        <v>77164</v>
      </c>
      <c r="J1154" s="117">
        <v>12638519</v>
      </c>
      <c r="K1154" s="119">
        <v>43227</v>
      </c>
      <c r="L1154" s="117">
        <v>1248</v>
      </c>
      <c r="M1154" s="117" t="s">
        <v>1696</v>
      </c>
      <c r="N1154" s="117"/>
    </row>
    <row r="1155" spans="1:14">
      <c r="A1155" s="117" t="s">
        <v>1697</v>
      </c>
      <c r="B1155" s="117" t="s">
        <v>395</v>
      </c>
      <c r="C1155" s="117">
        <v>14.7</v>
      </c>
      <c r="D1155" s="117">
        <v>16.05</v>
      </c>
      <c r="E1155" s="117">
        <v>13.85</v>
      </c>
      <c r="F1155" s="117">
        <v>14</v>
      </c>
      <c r="G1155" s="117">
        <v>14</v>
      </c>
      <c r="H1155" s="117">
        <v>13.4</v>
      </c>
      <c r="I1155" s="117">
        <v>32158156</v>
      </c>
      <c r="J1155" s="117">
        <v>476447806.55000001</v>
      </c>
      <c r="K1155" s="119">
        <v>43227</v>
      </c>
      <c r="L1155" s="117">
        <v>26218</v>
      </c>
      <c r="M1155" s="117" t="s">
        <v>1698</v>
      </c>
      <c r="N1155" s="117"/>
    </row>
    <row r="1156" spans="1:14">
      <c r="A1156" s="117" t="s">
        <v>1699</v>
      </c>
      <c r="B1156" s="117" t="s">
        <v>395</v>
      </c>
      <c r="C1156" s="117">
        <v>427.9</v>
      </c>
      <c r="D1156" s="117">
        <v>431.95</v>
      </c>
      <c r="E1156" s="117">
        <v>422.1</v>
      </c>
      <c r="F1156" s="117">
        <v>423.9</v>
      </c>
      <c r="G1156" s="117">
        <v>426</v>
      </c>
      <c r="H1156" s="117">
        <v>424.8</v>
      </c>
      <c r="I1156" s="117">
        <v>17777</v>
      </c>
      <c r="J1156" s="117">
        <v>7589475.9000000004</v>
      </c>
      <c r="K1156" s="119">
        <v>43227</v>
      </c>
      <c r="L1156" s="117">
        <v>758</v>
      </c>
      <c r="M1156" s="117" t="s">
        <v>1700</v>
      </c>
      <c r="N1156" s="117"/>
    </row>
    <row r="1157" spans="1:14">
      <c r="A1157" s="117" t="s">
        <v>1701</v>
      </c>
      <c r="B1157" s="117" t="s">
        <v>395</v>
      </c>
      <c r="C1157" s="117">
        <v>746.65</v>
      </c>
      <c r="D1157" s="117">
        <v>746.65</v>
      </c>
      <c r="E1157" s="117">
        <v>725</v>
      </c>
      <c r="F1157" s="117">
        <v>728.55</v>
      </c>
      <c r="G1157" s="117">
        <v>725.05</v>
      </c>
      <c r="H1157" s="117">
        <v>745.5</v>
      </c>
      <c r="I1157" s="117">
        <v>5789</v>
      </c>
      <c r="J1157" s="117">
        <v>4233007.0999999996</v>
      </c>
      <c r="K1157" s="119">
        <v>43227</v>
      </c>
      <c r="L1157" s="117">
        <v>348</v>
      </c>
      <c r="M1157" s="117" t="s">
        <v>1702</v>
      </c>
      <c r="N1157" s="117"/>
    </row>
    <row r="1158" spans="1:14">
      <c r="A1158" s="117" t="s">
        <v>3379</v>
      </c>
      <c r="B1158" s="117" t="s">
        <v>395</v>
      </c>
      <c r="C1158" s="117">
        <v>8.5</v>
      </c>
      <c r="D1158" s="117">
        <v>8.5</v>
      </c>
      <c r="E1158" s="117">
        <v>7.7</v>
      </c>
      <c r="F1158" s="117">
        <v>7.7</v>
      </c>
      <c r="G1158" s="117">
        <v>7.7</v>
      </c>
      <c r="H1158" s="117">
        <v>8.1</v>
      </c>
      <c r="I1158" s="117">
        <v>4651</v>
      </c>
      <c r="J1158" s="117">
        <v>36287.300000000003</v>
      </c>
      <c r="K1158" s="119">
        <v>43227</v>
      </c>
      <c r="L1158" s="117">
        <v>22</v>
      </c>
      <c r="M1158" s="117" t="s">
        <v>3380</v>
      </c>
      <c r="N1158" s="117"/>
    </row>
    <row r="1159" spans="1:14">
      <c r="A1159" s="117" t="s">
        <v>3381</v>
      </c>
      <c r="B1159" s="117" t="s">
        <v>395</v>
      </c>
      <c r="C1159" s="117">
        <v>14.5</v>
      </c>
      <c r="D1159" s="117">
        <v>14.5</v>
      </c>
      <c r="E1159" s="117">
        <v>14</v>
      </c>
      <c r="F1159" s="117">
        <v>14.3</v>
      </c>
      <c r="G1159" s="117">
        <v>14.3</v>
      </c>
      <c r="H1159" s="117">
        <v>14.5</v>
      </c>
      <c r="I1159" s="117">
        <v>61386</v>
      </c>
      <c r="J1159" s="117">
        <v>868761.3</v>
      </c>
      <c r="K1159" s="119">
        <v>43227</v>
      </c>
      <c r="L1159" s="117">
        <v>174</v>
      </c>
      <c r="M1159" s="117" t="s">
        <v>3382</v>
      </c>
      <c r="N1159" s="117"/>
    </row>
    <row r="1160" spans="1:14">
      <c r="A1160" s="117" t="s">
        <v>1703</v>
      </c>
      <c r="B1160" s="117" t="s">
        <v>395</v>
      </c>
      <c r="C1160" s="117">
        <v>373</v>
      </c>
      <c r="D1160" s="117">
        <v>384.9</v>
      </c>
      <c r="E1160" s="117">
        <v>366.45</v>
      </c>
      <c r="F1160" s="117">
        <v>371.9</v>
      </c>
      <c r="G1160" s="117">
        <v>371</v>
      </c>
      <c r="H1160" s="117">
        <v>371.25</v>
      </c>
      <c r="I1160" s="117">
        <v>230504</v>
      </c>
      <c r="J1160" s="117">
        <v>85992517.700000003</v>
      </c>
      <c r="K1160" s="119">
        <v>43227</v>
      </c>
      <c r="L1160" s="117">
        <v>8382</v>
      </c>
      <c r="M1160" s="117" t="s">
        <v>1704</v>
      </c>
      <c r="N1160" s="117"/>
    </row>
    <row r="1161" spans="1:14">
      <c r="A1161" s="117" t="s">
        <v>1705</v>
      </c>
      <c r="B1161" s="117" t="s">
        <v>395</v>
      </c>
      <c r="C1161" s="117">
        <v>131.80000000000001</v>
      </c>
      <c r="D1161" s="117">
        <v>137</v>
      </c>
      <c r="E1161" s="117">
        <v>131</v>
      </c>
      <c r="F1161" s="117">
        <v>135.30000000000001</v>
      </c>
      <c r="G1161" s="117">
        <v>136</v>
      </c>
      <c r="H1161" s="117">
        <v>131.1</v>
      </c>
      <c r="I1161" s="117">
        <v>39893</v>
      </c>
      <c r="J1161" s="117">
        <v>5324735.4000000004</v>
      </c>
      <c r="K1161" s="119">
        <v>43227</v>
      </c>
      <c r="L1161" s="117">
        <v>349</v>
      </c>
      <c r="M1161" s="117" t="s">
        <v>1706</v>
      </c>
      <c r="N1161" s="117"/>
    </row>
    <row r="1162" spans="1:14">
      <c r="A1162" s="117" t="s">
        <v>1707</v>
      </c>
      <c r="B1162" s="117" t="s">
        <v>395</v>
      </c>
      <c r="C1162" s="117">
        <v>983.4</v>
      </c>
      <c r="D1162" s="117">
        <v>1034.9000000000001</v>
      </c>
      <c r="E1162" s="117">
        <v>965</v>
      </c>
      <c r="F1162" s="117">
        <v>1005.8</v>
      </c>
      <c r="G1162" s="117">
        <v>1034.9000000000001</v>
      </c>
      <c r="H1162" s="117">
        <v>985.85</v>
      </c>
      <c r="I1162" s="117">
        <v>11714</v>
      </c>
      <c r="J1162" s="117">
        <v>11638742.5</v>
      </c>
      <c r="K1162" s="119">
        <v>43227</v>
      </c>
      <c r="L1162" s="117">
        <v>844</v>
      </c>
      <c r="M1162" s="117" t="s">
        <v>1708</v>
      </c>
      <c r="N1162" s="117"/>
    </row>
    <row r="1163" spans="1:14">
      <c r="A1163" s="117" t="s">
        <v>137</v>
      </c>
      <c r="B1163" s="117" t="s">
        <v>395</v>
      </c>
      <c r="C1163" s="117">
        <v>72.95</v>
      </c>
      <c r="D1163" s="117">
        <v>75.25</v>
      </c>
      <c r="E1163" s="117">
        <v>72.7</v>
      </c>
      <c r="F1163" s="117">
        <v>75</v>
      </c>
      <c r="G1163" s="117">
        <v>74.95</v>
      </c>
      <c r="H1163" s="117">
        <v>72.349999999999994</v>
      </c>
      <c r="I1163" s="117">
        <v>8883807</v>
      </c>
      <c r="J1163" s="117">
        <v>661118058.20000005</v>
      </c>
      <c r="K1163" s="119">
        <v>43227</v>
      </c>
      <c r="L1163" s="117">
        <v>21330</v>
      </c>
      <c r="M1163" s="117" t="s">
        <v>1709</v>
      </c>
      <c r="N1163" s="117"/>
    </row>
    <row r="1164" spans="1:14">
      <c r="A1164" s="117" t="s">
        <v>1710</v>
      </c>
      <c r="B1164" s="117" t="s">
        <v>395</v>
      </c>
      <c r="C1164" s="117">
        <v>15.55</v>
      </c>
      <c r="D1164" s="117">
        <v>15.9</v>
      </c>
      <c r="E1164" s="117">
        <v>15.1</v>
      </c>
      <c r="F1164" s="117">
        <v>15.75</v>
      </c>
      <c r="G1164" s="117">
        <v>15.8</v>
      </c>
      <c r="H1164" s="117">
        <v>15.4</v>
      </c>
      <c r="I1164" s="117">
        <v>51306</v>
      </c>
      <c r="J1164" s="117">
        <v>793646.75</v>
      </c>
      <c r="K1164" s="119">
        <v>43227</v>
      </c>
      <c r="L1164" s="117">
        <v>220</v>
      </c>
      <c r="M1164" s="117" t="s">
        <v>1711</v>
      </c>
      <c r="N1164" s="117"/>
    </row>
    <row r="1165" spans="1:14">
      <c r="A1165" s="117" t="s">
        <v>1712</v>
      </c>
      <c r="B1165" s="117" t="s">
        <v>395</v>
      </c>
      <c r="C1165" s="117">
        <v>242</v>
      </c>
      <c r="D1165" s="117">
        <v>244.75</v>
      </c>
      <c r="E1165" s="117">
        <v>241.95</v>
      </c>
      <c r="F1165" s="117">
        <v>242.9</v>
      </c>
      <c r="G1165" s="117">
        <v>242.05</v>
      </c>
      <c r="H1165" s="117">
        <v>241.15</v>
      </c>
      <c r="I1165" s="117">
        <v>12191</v>
      </c>
      <c r="J1165" s="117">
        <v>2961034.55</v>
      </c>
      <c r="K1165" s="119">
        <v>43227</v>
      </c>
      <c r="L1165" s="117">
        <v>159</v>
      </c>
      <c r="M1165" s="117" t="s">
        <v>1713</v>
      </c>
      <c r="N1165" s="117"/>
    </row>
    <row r="1166" spans="1:14">
      <c r="A1166" s="117" t="s">
        <v>3061</v>
      </c>
      <c r="B1166" s="117" t="s">
        <v>395</v>
      </c>
      <c r="C1166" s="117">
        <v>201.6</v>
      </c>
      <c r="D1166" s="117">
        <v>204.65</v>
      </c>
      <c r="E1166" s="117">
        <v>200</v>
      </c>
      <c r="F1166" s="117">
        <v>200.5</v>
      </c>
      <c r="G1166" s="117">
        <v>200</v>
      </c>
      <c r="H1166" s="117">
        <v>197.85</v>
      </c>
      <c r="I1166" s="117">
        <v>13280</v>
      </c>
      <c r="J1166" s="117">
        <v>2678767.1</v>
      </c>
      <c r="K1166" s="119">
        <v>43227</v>
      </c>
      <c r="L1166" s="117">
        <v>245</v>
      </c>
      <c r="M1166" s="117" t="s">
        <v>3062</v>
      </c>
      <c r="N1166" s="117"/>
    </row>
    <row r="1167" spans="1:14">
      <c r="A1167" s="117" t="s">
        <v>2515</v>
      </c>
      <c r="B1167" s="117" t="s">
        <v>395</v>
      </c>
      <c r="C1167" s="117">
        <v>386</v>
      </c>
      <c r="D1167" s="117">
        <v>386</v>
      </c>
      <c r="E1167" s="117">
        <v>373</v>
      </c>
      <c r="F1167" s="117">
        <v>375.75</v>
      </c>
      <c r="G1167" s="117">
        <v>375.05</v>
      </c>
      <c r="H1167" s="117">
        <v>379.7</v>
      </c>
      <c r="I1167" s="117">
        <v>29150</v>
      </c>
      <c r="J1167" s="117">
        <v>10962662.300000001</v>
      </c>
      <c r="K1167" s="119">
        <v>43227</v>
      </c>
      <c r="L1167" s="117">
        <v>369</v>
      </c>
      <c r="M1167" s="117" t="s">
        <v>2516</v>
      </c>
      <c r="N1167" s="117"/>
    </row>
    <row r="1168" spans="1:14">
      <c r="A1168" s="117" t="s">
        <v>3063</v>
      </c>
      <c r="B1168" s="117" t="s">
        <v>395</v>
      </c>
      <c r="C1168" s="117">
        <v>95</v>
      </c>
      <c r="D1168" s="117">
        <v>101.5</v>
      </c>
      <c r="E1168" s="117">
        <v>95</v>
      </c>
      <c r="F1168" s="117">
        <v>100</v>
      </c>
      <c r="G1168" s="117">
        <v>100</v>
      </c>
      <c r="H1168" s="117">
        <v>96.7</v>
      </c>
      <c r="I1168" s="117">
        <v>4342</v>
      </c>
      <c r="J1168" s="117">
        <v>432341.95</v>
      </c>
      <c r="K1168" s="119">
        <v>43227</v>
      </c>
      <c r="L1168" s="117">
        <v>71</v>
      </c>
      <c r="M1168" s="117" t="s">
        <v>3064</v>
      </c>
      <c r="N1168" s="117"/>
    </row>
    <row r="1169" spans="1:14">
      <c r="A1169" s="117" t="s">
        <v>3222</v>
      </c>
      <c r="B1169" s="117" t="s">
        <v>395</v>
      </c>
      <c r="C1169" s="117">
        <v>41</v>
      </c>
      <c r="D1169" s="117">
        <v>41</v>
      </c>
      <c r="E1169" s="117">
        <v>39.799999999999997</v>
      </c>
      <c r="F1169" s="117">
        <v>39.9</v>
      </c>
      <c r="G1169" s="117">
        <v>39.799999999999997</v>
      </c>
      <c r="H1169" s="117">
        <v>41</v>
      </c>
      <c r="I1169" s="117">
        <v>400</v>
      </c>
      <c r="J1169" s="117">
        <v>16070</v>
      </c>
      <c r="K1169" s="119">
        <v>43227</v>
      </c>
      <c r="L1169" s="117">
        <v>7</v>
      </c>
      <c r="M1169" s="117" t="s">
        <v>3223</v>
      </c>
      <c r="N1169" s="117"/>
    </row>
    <row r="1170" spans="1:14">
      <c r="A1170" s="117" t="s">
        <v>3065</v>
      </c>
      <c r="B1170" s="117" t="s">
        <v>395</v>
      </c>
      <c r="C1170" s="117">
        <v>7.9</v>
      </c>
      <c r="D1170" s="117">
        <v>8.1</v>
      </c>
      <c r="E1170" s="117">
        <v>7.85</v>
      </c>
      <c r="F1170" s="117">
        <v>7.85</v>
      </c>
      <c r="G1170" s="117">
        <v>8</v>
      </c>
      <c r="H1170" s="117">
        <v>7.85</v>
      </c>
      <c r="I1170" s="117">
        <v>79843</v>
      </c>
      <c r="J1170" s="117">
        <v>632833.6</v>
      </c>
      <c r="K1170" s="119">
        <v>43227</v>
      </c>
      <c r="L1170" s="117">
        <v>96</v>
      </c>
      <c r="M1170" s="117" t="s">
        <v>3066</v>
      </c>
      <c r="N1170" s="117"/>
    </row>
    <row r="1171" spans="1:14">
      <c r="A1171" s="117" t="s">
        <v>1714</v>
      </c>
      <c r="B1171" s="117" t="s">
        <v>395</v>
      </c>
      <c r="C1171" s="117">
        <v>201.4</v>
      </c>
      <c r="D1171" s="117">
        <v>203</v>
      </c>
      <c r="E1171" s="117">
        <v>199.95</v>
      </c>
      <c r="F1171" s="117">
        <v>200.8</v>
      </c>
      <c r="G1171" s="117">
        <v>200.3</v>
      </c>
      <c r="H1171" s="117">
        <v>198.6</v>
      </c>
      <c r="I1171" s="117">
        <v>5448</v>
      </c>
      <c r="J1171" s="117">
        <v>1095316.75</v>
      </c>
      <c r="K1171" s="119">
        <v>43227</v>
      </c>
      <c r="L1171" s="117">
        <v>127</v>
      </c>
      <c r="M1171" s="117" t="s">
        <v>1715</v>
      </c>
      <c r="N1171" s="117"/>
    </row>
    <row r="1172" spans="1:14">
      <c r="A1172" s="117" t="s">
        <v>2785</v>
      </c>
      <c r="B1172" s="117" t="s">
        <v>395</v>
      </c>
      <c r="C1172" s="117">
        <v>7.75</v>
      </c>
      <c r="D1172" s="117">
        <v>8.15</v>
      </c>
      <c r="E1172" s="117">
        <v>7.2</v>
      </c>
      <c r="F1172" s="117">
        <v>7.65</v>
      </c>
      <c r="G1172" s="117">
        <v>7.55</v>
      </c>
      <c r="H1172" s="117">
        <v>7.95</v>
      </c>
      <c r="I1172" s="117">
        <v>396234</v>
      </c>
      <c r="J1172" s="117">
        <v>2979430.65</v>
      </c>
      <c r="K1172" s="119">
        <v>43227</v>
      </c>
      <c r="L1172" s="117">
        <v>204</v>
      </c>
      <c r="M1172" s="117" t="s">
        <v>2786</v>
      </c>
      <c r="N1172" s="117"/>
    </row>
    <row r="1173" spans="1:14">
      <c r="A1173" s="117" t="s">
        <v>2547</v>
      </c>
      <c r="B1173" s="117" t="s">
        <v>395</v>
      </c>
      <c r="C1173" s="117">
        <v>24.15</v>
      </c>
      <c r="D1173" s="117">
        <v>28.95</v>
      </c>
      <c r="E1173" s="117">
        <v>23.55</v>
      </c>
      <c r="F1173" s="117">
        <v>28.95</v>
      </c>
      <c r="G1173" s="117">
        <v>28.95</v>
      </c>
      <c r="H1173" s="117">
        <v>24.15</v>
      </c>
      <c r="I1173" s="117">
        <v>503628</v>
      </c>
      <c r="J1173" s="117">
        <v>14282135.699999999</v>
      </c>
      <c r="K1173" s="119">
        <v>43227</v>
      </c>
      <c r="L1173" s="117">
        <v>1782</v>
      </c>
      <c r="M1173" s="117" t="s">
        <v>2548</v>
      </c>
      <c r="N1173" s="117"/>
    </row>
    <row r="1174" spans="1:14">
      <c r="A1174" s="117" t="s">
        <v>1716</v>
      </c>
      <c r="B1174" s="117" t="s">
        <v>395</v>
      </c>
      <c r="C1174" s="117">
        <v>1078</v>
      </c>
      <c r="D1174" s="117">
        <v>1088</v>
      </c>
      <c r="E1174" s="117">
        <v>1070.2</v>
      </c>
      <c r="F1174" s="117">
        <v>1080.0999999999999</v>
      </c>
      <c r="G1174" s="117">
        <v>1084.75</v>
      </c>
      <c r="H1174" s="117">
        <v>1070.5999999999999</v>
      </c>
      <c r="I1174" s="117">
        <v>473</v>
      </c>
      <c r="J1174" s="117">
        <v>510657.55</v>
      </c>
      <c r="K1174" s="119">
        <v>43227</v>
      </c>
      <c r="L1174" s="117">
        <v>58</v>
      </c>
      <c r="M1174" s="117" t="s">
        <v>1717</v>
      </c>
      <c r="N1174" s="117"/>
    </row>
    <row r="1175" spans="1:14">
      <c r="A1175" s="117" t="s">
        <v>3181</v>
      </c>
      <c r="B1175" s="117" t="s">
        <v>395</v>
      </c>
      <c r="C1175" s="117">
        <v>388.05</v>
      </c>
      <c r="D1175" s="117">
        <v>393.7</v>
      </c>
      <c r="E1175" s="117">
        <v>377.9</v>
      </c>
      <c r="F1175" s="117">
        <v>380.9</v>
      </c>
      <c r="G1175" s="117">
        <v>378.5</v>
      </c>
      <c r="H1175" s="117">
        <v>388.7</v>
      </c>
      <c r="I1175" s="117">
        <v>85026</v>
      </c>
      <c r="J1175" s="117">
        <v>32792878.899999999</v>
      </c>
      <c r="K1175" s="119">
        <v>43227</v>
      </c>
      <c r="L1175" s="117">
        <v>3852</v>
      </c>
      <c r="M1175" s="117" t="s">
        <v>3182</v>
      </c>
      <c r="N1175" s="117"/>
    </row>
    <row r="1176" spans="1:14">
      <c r="A1176" s="117" t="s">
        <v>1718</v>
      </c>
      <c r="B1176" s="117" t="s">
        <v>395</v>
      </c>
      <c r="C1176" s="117">
        <v>133.65</v>
      </c>
      <c r="D1176" s="117">
        <v>140</v>
      </c>
      <c r="E1176" s="117">
        <v>132</v>
      </c>
      <c r="F1176" s="117">
        <v>135.94999999999999</v>
      </c>
      <c r="G1176" s="117">
        <v>136.25</v>
      </c>
      <c r="H1176" s="117">
        <v>134.1</v>
      </c>
      <c r="I1176" s="117">
        <v>67603</v>
      </c>
      <c r="J1176" s="117">
        <v>9198586.9000000004</v>
      </c>
      <c r="K1176" s="119">
        <v>43227</v>
      </c>
      <c r="L1176" s="117">
        <v>699</v>
      </c>
      <c r="M1176" s="117" t="s">
        <v>1719</v>
      </c>
      <c r="N1176" s="117"/>
    </row>
    <row r="1177" spans="1:14">
      <c r="A1177" s="117" t="s">
        <v>1720</v>
      </c>
      <c r="B1177" s="117" t="s">
        <v>395</v>
      </c>
      <c r="C1177" s="117">
        <v>107.85</v>
      </c>
      <c r="D1177" s="117">
        <v>110.45</v>
      </c>
      <c r="E1177" s="117">
        <v>107.2</v>
      </c>
      <c r="F1177" s="117">
        <v>108.3</v>
      </c>
      <c r="G1177" s="117">
        <v>108.2</v>
      </c>
      <c r="H1177" s="117">
        <v>107.6</v>
      </c>
      <c r="I1177" s="117">
        <v>94364</v>
      </c>
      <c r="J1177" s="117">
        <v>10254522.9</v>
      </c>
      <c r="K1177" s="119">
        <v>43227</v>
      </c>
      <c r="L1177" s="117">
        <v>1193</v>
      </c>
      <c r="M1177" s="117" t="s">
        <v>1721</v>
      </c>
      <c r="N1177" s="117"/>
    </row>
    <row r="1178" spans="1:14">
      <c r="A1178" s="117" t="s">
        <v>1722</v>
      </c>
      <c r="B1178" s="117" t="s">
        <v>395</v>
      </c>
      <c r="C1178" s="117">
        <v>36.4</v>
      </c>
      <c r="D1178" s="117">
        <v>36.4</v>
      </c>
      <c r="E1178" s="117">
        <v>34.049999999999997</v>
      </c>
      <c r="F1178" s="117">
        <v>34.25</v>
      </c>
      <c r="G1178" s="117">
        <v>34.049999999999997</v>
      </c>
      <c r="H1178" s="117">
        <v>34.299999999999997</v>
      </c>
      <c r="I1178" s="117">
        <v>7498</v>
      </c>
      <c r="J1178" s="117">
        <v>260236.65</v>
      </c>
      <c r="K1178" s="119">
        <v>43227</v>
      </c>
      <c r="L1178" s="117">
        <v>120</v>
      </c>
      <c r="M1178" s="117" t="s">
        <v>1723</v>
      </c>
      <c r="N1178" s="117"/>
    </row>
    <row r="1179" spans="1:14">
      <c r="A1179" s="117" t="s">
        <v>1724</v>
      </c>
      <c r="B1179" s="117" t="s">
        <v>395</v>
      </c>
      <c r="C1179" s="117">
        <v>204.75</v>
      </c>
      <c r="D1179" s="117">
        <v>206</v>
      </c>
      <c r="E1179" s="117">
        <v>200.95</v>
      </c>
      <c r="F1179" s="117">
        <v>204.1</v>
      </c>
      <c r="G1179" s="117">
        <v>204.05</v>
      </c>
      <c r="H1179" s="117">
        <v>201.6</v>
      </c>
      <c r="I1179" s="117">
        <v>19615</v>
      </c>
      <c r="J1179" s="117">
        <v>3990057.9</v>
      </c>
      <c r="K1179" s="119">
        <v>43227</v>
      </c>
      <c r="L1179" s="117">
        <v>470</v>
      </c>
      <c r="M1179" s="117" t="s">
        <v>1725</v>
      </c>
      <c r="N1179" s="117"/>
    </row>
    <row r="1180" spans="1:14">
      <c r="A1180" s="117" t="s">
        <v>211</v>
      </c>
      <c r="B1180" s="117" t="s">
        <v>395</v>
      </c>
      <c r="C1180" s="117">
        <v>4840</v>
      </c>
      <c r="D1180" s="117">
        <v>4867.8999999999996</v>
      </c>
      <c r="E1180" s="117">
        <v>4795</v>
      </c>
      <c r="F1180" s="117">
        <v>4827.95</v>
      </c>
      <c r="G1180" s="117">
        <v>4795</v>
      </c>
      <c r="H1180" s="117">
        <v>4837.7</v>
      </c>
      <c r="I1180" s="117">
        <v>9585</v>
      </c>
      <c r="J1180" s="117">
        <v>46340556.950000003</v>
      </c>
      <c r="K1180" s="119">
        <v>43227</v>
      </c>
      <c r="L1180" s="117">
        <v>908</v>
      </c>
      <c r="M1180" s="117" t="s">
        <v>1726</v>
      </c>
      <c r="N1180" s="117"/>
    </row>
    <row r="1181" spans="1:14">
      <c r="A1181" s="117" t="s">
        <v>3067</v>
      </c>
      <c r="B1181" s="117" t="s">
        <v>395</v>
      </c>
      <c r="C1181" s="117">
        <v>17.850000000000001</v>
      </c>
      <c r="D1181" s="117">
        <v>18.3</v>
      </c>
      <c r="E1181" s="117">
        <v>17.350000000000001</v>
      </c>
      <c r="F1181" s="117">
        <v>17.45</v>
      </c>
      <c r="G1181" s="117">
        <v>17.399999999999999</v>
      </c>
      <c r="H1181" s="117">
        <v>18.2</v>
      </c>
      <c r="I1181" s="117">
        <v>6181457</v>
      </c>
      <c r="J1181" s="117">
        <v>109768331.90000001</v>
      </c>
      <c r="K1181" s="119">
        <v>43227</v>
      </c>
      <c r="L1181" s="117">
        <v>8622</v>
      </c>
      <c r="M1181" s="117" t="s">
        <v>3068</v>
      </c>
      <c r="N1181" s="117"/>
    </row>
    <row r="1182" spans="1:14">
      <c r="A1182" s="117" t="s">
        <v>1727</v>
      </c>
      <c r="B1182" s="117" t="s">
        <v>395</v>
      </c>
      <c r="C1182" s="117">
        <v>440.95</v>
      </c>
      <c r="D1182" s="117">
        <v>452.8</v>
      </c>
      <c r="E1182" s="117">
        <v>440.95</v>
      </c>
      <c r="F1182" s="117">
        <v>447.95</v>
      </c>
      <c r="G1182" s="117">
        <v>448.95</v>
      </c>
      <c r="H1182" s="117">
        <v>439.6</v>
      </c>
      <c r="I1182" s="117">
        <v>33942</v>
      </c>
      <c r="J1182" s="117">
        <v>15185417.550000001</v>
      </c>
      <c r="K1182" s="119">
        <v>43227</v>
      </c>
      <c r="L1182" s="117">
        <v>1265</v>
      </c>
      <c r="M1182" s="117" t="s">
        <v>1728</v>
      </c>
      <c r="N1182" s="117"/>
    </row>
    <row r="1183" spans="1:14">
      <c r="A1183" s="117" t="s">
        <v>1729</v>
      </c>
      <c r="B1183" s="117" t="s">
        <v>395</v>
      </c>
      <c r="C1183" s="117">
        <v>718</v>
      </c>
      <c r="D1183" s="117">
        <v>748.4</v>
      </c>
      <c r="E1183" s="117">
        <v>718</v>
      </c>
      <c r="F1183" s="117">
        <v>741.65</v>
      </c>
      <c r="G1183" s="117">
        <v>743</v>
      </c>
      <c r="H1183" s="117">
        <v>720.3</v>
      </c>
      <c r="I1183" s="117">
        <v>100368</v>
      </c>
      <c r="J1183" s="117">
        <v>74199618.799999997</v>
      </c>
      <c r="K1183" s="119">
        <v>43227</v>
      </c>
      <c r="L1183" s="117">
        <v>3194</v>
      </c>
      <c r="M1183" s="117" t="s">
        <v>1730</v>
      </c>
      <c r="N1183" s="117"/>
    </row>
    <row r="1184" spans="1:14">
      <c r="A1184" s="117" t="s">
        <v>1731</v>
      </c>
      <c r="B1184" s="117" t="s">
        <v>395</v>
      </c>
      <c r="C1184" s="117">
        <v>51.55</v>
      </c>
      <c r="D1184" s="117">
        <v>52.5</v>
      </c>
      <c r="E1184" s="117">
        <v>49.5</v>
      </c>
      <c r="F1184" s="117">
        <v>50</v>
      </c>
      <c r="G1184" s="117">
        <v>49.9</v>
      </c>
      <c r="H1184" s="117">
        <v>51.2</v>
      </c>
      <c r="I1184" s="117">
        <v>248391</v>
      </c>
      <c r="J1184" s="117">
        <v>12628786.699999999</v>
      </c>
      <c r="K1184" s="119">
        <v>43227</v>
      </c>
      <c r="L1184" s="117">
        <v>531</v>
      </c>
      <c r="M1184" s="117" t="s">
        <v>1732</v>
      </c>
      <c r="N1184" s="117"/>
    </row>
    <row r="1185" spans="1:14">
      <c r="A1185" s="117" t="s">
        <v>1733</v>
      </c>
      <c r="B1185" s="117" t="s">
        <v>395</v>
      </c>
      <c r="C1185" s="117">
        <v>902</v>
      </c>
      <c r="D1185" s="117">
        <v>933.9</v>
      </c>
      <c r="E1185" s="117">
        <v>895.2</v>
      </c>
      <c r="F1185" s="117">
        <v>926.05</v>
      </c>
      <c r="G1185" s="117">
        <v>931</v>
      </c>
      <c r="H1185" s="117">
        <v>889.55</v>
      </c>
      <c r="I1185" s="117">
        <v>69260</v>
      </c>
      <c r="J1185" s="117">
        <v>63794821.899999999</v>
      </c>
      <c r="K1185" s="119">
        <v>43227</v>
      </c>
      <c r="L1185" s="117">
        <v>3271</v>
      </c>
      <c r="M1185" s="117" t="s">
        <v>1734</v>
      </c>
      <c r="N1185" s="117"/>
    </row>
    <row r="1186" spans="1:14">
      <c r="A1186" s="117" t="s">
        <v>3069</v>
      </c>
      <c r="B1186" s="117" t="s">
        <v>395</v>
      </c>
      <c r="C1186" s="117">
        <v>109</v>
      </c>
      <c r="D1186" s="117">
        <v>111.9</v>
      </c>
      <c r="E1186" s="117">
        <v>106.1</v>
      </c>
      <c r="F1186" s="117">
        <v>110.25</v>
      </c>
      <c r="G1186" s="117">
        <v>110</v>
      </c>
      <c r="H1186" s="117">
        <v>109.5</v>
      </c>
      <c r="I1186" s="117">
        <v>2682</v>
      </c>
      <c r="J1186" s="117">
        <v>293697.25</v>
      </c>
      <c r="K1186" s="119">
        <v>43227</v>
      </c>
      <c r="L1186" s="117">
        <v>38</v>
      </c>
      <c r="M1186" s="117" t="s">
        <v>3070</v>
      </c>
      <c r="N1186" s="117"/>
    </row>
    <row r="1187" spans="1:14">
      <c r="A1187" s="117" t="s">
        <v>1735</v>
      </c>
      <c r="B1187" s="117" t="s">
        <v>395</v>
      </c>
      <c r="C1187" s="117">
        <v>17</v>
      </c>
      <c r="D1187" s="117">
        <v>17.899999999999999</v>
      </c>
      <c r="E1187" s="117">
        <v>16.3</v>
      </c>
      <c r="F1187" s="117">
        <v>16.45</v>
      </c>
      <c r="G1187" s="117">
        <v>16.350000000000001</v>
      </c>
      <c r="H1187" s="117">
        <v>16.399999999999999</v>
      </c>
      <c r="I1187" s="117">
        <v>24690</v>
      </c>
      <c r="J1187" s="117">
        <v>408174.95</v>
      </c>
      <c r="K1187" s="119">
        <v>43227</v>
      </c>
      <c r="L1187" s="117">
        <v>178</v>
      </c>
      <c r="M1187" s="117" t="s">
        <v>1736</v>
      </c>
      <c r="N1187" s="117"/>
    </row>
    <row r="1188" spans="1:14">
      <c r="A1188" s="117" t="s">
        <v>1737</v>
      </c>
      <c r="B1188" s="117" t="s">
        <v>395</v>
      </c>
      <c r="C1188" s="117">
        <v>399.05</v>
      </c>
      <c r="D1188" s="117">
        <v>403.4</v>
      </c>
      <c r="E1188" s="117">
        <v>395.95</v>
      </c>
      <c r="F1188" s="117">
        <v>399.85</v>
      </c>
      <c r="G1188" s="117">
        <v>400</v>
      </c>
      <c r="H1188" s="117">
        <v>401.05</v>
      </c>
      <c r="I1188" s="117">
        <v>10415</v>
      </c>
      <c r="J1188" s="117">
        <v>4175086.95</v>
      </c>
      <c r="K1188" s="119">
        <v>43227</v>
      </c>
      <c r="L1188" s="117">
        <v>705</v>
      </c>
      <c r="M1188" s="117" t="s">
        <v>1738</v>
      </c>
      <c r="N1188" s="117"/>
    </row>
    <row r="1189" spans="1:14">
      <c r="A1189" s="117" t="s">
        <v>2653</v>
      </c>
      <c r="B1189" s="117" t="s">
        <v>395</v>
      </c>
      <c r="C1189" s="117">
        <v>704</v>
      </c>
      <c r="D1189" s="117">
        <v>714.6</v>
      </c>
      <c r="E1189" s="117">
        <v>696.3</v>
      </c>
      <c r="F1189" s="117">
        <v>703.6</v>
      </c>
      <c r="G1189" s="117">
        <v>704.2</v>
      </c>
      <c r="H1189" s="117">
        <v>702.1</v>
      </c>
      <c r="I1189" s="117">
        <v>291749</v>
      </c>
      <c r="J1189" s="117">
        <v>205180374.65000001</v>
      </c>
      <c r="K1189" s="119">
        <v>43227</v>
      </c>
      <c r="L1189" s="117">
        <v>16795</v>
      </c>
      <c r="M1189" s="117" t="s">
        <v>2654</v>
      </c>
      <c r="N1189" s="117"/>
    </row>
    <row r="1190" spans="1:14">
      <c r="A1190" s="117" t="s">
        <v>138</v>
      </c>
      <c r="B1190" s="117" t="s">
        <v>395</v>
      </c>
      <c r="C1190" s="117">
        <v>242.45</v>
      </c>
      <c r="D1190" s="117">
        <v>248.2</v>
      </c>
      <c r="E1190" s="117">
        <v>242.05</v>
      </c>
      <c r="F1190" s="117">
        <v>246.5</v>
      </c>
      <c r="G1190" s="117">
        <v>247.2</v>
      </c>
      <c r="H1190" s="117">
        <v>241.95</v>
      </c>
      <c r="I1190" s="117">
        <v>15122614</v>
      </c>
      <c r="J1190" s="117">
        <v>3713934995.6999998</v>
      </c>
      <c r="K1190" s="119">
        <v>43227</v>
      </c>
      <c r="L1190" s="117">
        <v>93517</v>
      </c>
      <c r="M1190" s="117" t="s">
        <v>1739</v>
      </c>
      <c r="N1190" s="117"/>
    </row>
    <row r="1191" spans="1:14">
      <c r="A1191" s="117" t="s">
        <v>3383</v>
      </c>
      <c r="B1191" s="117" t="s">
        <v>395</v>
      </c>
      <c r="C1191" s="117">
        <v>3.7</v>
      </c>
      <c r="D1191" s="117">
        <v>3.7</v>
      </c>
      <c r="E1191" s="117">
        <v>3.7</v>
      </c>
      <c r="F1191" s="117">
        <v>3.7</v>
      </c>
      <c r="G1191" s="117">
        <v>3.7</v>
      </c>
      <c r="H1191" s="117">
        <v>3.75</v>
      </c>
      <c r="I1191" s="117">
        <v>1030</v>
      </c>
      <c r="J1191" s="117">
        <v>3811</v>
      </c>
      <c r="K1191" s="119">
        <v>43227</v>
      </c>
      <c r="L1191" s="117">
        <v>3</v>
      </c>
      <c r="M1191" s="117" t="s">
        <v>3384</v>
      </c>
      <c r="N1191" s="117"/>
    </row>
    <row r="1192" spans="1:14">
      <c r="A1192" s="117" t="s">
        <v>2507</v>
      </c>
      <c r="B1192" s="117" t="s">
        <v>395</v>
      </c>
      <c r="C1192" s="117">
        <v>5420</v>
      </c>
      <c r="D1192" s="117">
        <v>5430</v>
      </c>
      <c r="E1192" s="117">
        <v>5372</v>
      </c>
      <c r="F1192" s="117">
        <v>5399.8</v>
      </c>
      <c r="G1192" s="117">
        <v>5400</v>
      </c>
      <c r="H1192" s="117">
        <v>5397.95</v>
      </c>
      <c r="I1192" s="117">
        <v>1556</v>
      </c>
      <c r="J1192" s="117">
        <v>8394080.5999999996</v>
      </c>
      <c r="K1192" s="119">
        <v>43227</v>
      </c>
      <c r="L1192" s="117">
        <v>157</v>
      </c>
      <c r="M1192" s="117" t="s">
        <v>814</v>
      </c>
      <c r="N1192" s="117"/>
    </row>
    <row r="1193" spans="1:14">
      <c r="A1193" s="117" t="s">
        <v>2408</v>
      </c>
      <c r="B1193" s="117" t="s">
        <v>395</v>
      </c>
      <c r="C1193" s="117">
        <v>390.1</v>
      </c>
      <c r="D1193" s="117">
        <v>397.05</v>
      </c>
      <c r="E1193" s="117">
        <v>386</v>
      </c>
      <c r="F1193" s="117">
        <v>392.9</v>
      </c>
      <c r="G1193" s="117">
        <v>393</v>
      </c>
      <c r="H1193" s="117">
        <v>397.45</v>
      </c>
      <c r="I1193" s="117">
        <v>5178</v>
      </c>
      <c r="J1193" s="117">
        <v>2033101.25</v>
      </c>
      <c r="K1193" s="119">
        <v>43227</v>
      </c>
      <c r="L1193" s="117">
        <v>393</v>
      </c>
      <c r="M1193" s="117" t="s">
        <v>2410</v>
      </c>
      <c r="N1193" s="117"/>
    </row>
    <row r="1194" spans="1:14">
      <c r="A1194" s="117" t="s">
        <v>1740</v>
      </c>
      <c r="B1194" s="117" t="s">
        <v>395</v>
      </c>
      <c r="C1194" s="117">
        <v>124</v>
      </c>
      <c r="D1194" s="117">
        <v>125</v>
      </c>
      <c r="E1194" s="117">
        <v>120.55</v>
      </c>
      <c r="F1194" s="117">
        <v>121.75</v>
      </c>
      <c r="G1194" s="117">
        <v>122.3</v>
      </c>
      <c r="H1194" s="117">
        <v>123.8</v>
      </c>
      <c r="I1194" s="117">
        <v>141279</v>
      </c>
      <c r="J1194" s="117">
        <v>17298904.300000001</v>
      </c>
      <c r="K1194" s="119">
        <v>43227</v>
      </c>
      <c r="L1194" s="117">
        <v>2335</v>
      </c>
      <c r="M1194" s="117" t="s">
        <v>1741</v>
      </c>
      <c r="N1194" s="117"/>
    </row>
    <row r="1195" spans="1:14">
      <c r="A1195" s="117" t="s">
        <v>1742</v>
      </c>
      <c r="B1195" s="117" t="s">
        <v>395</v>
      </c>
      <c r="C1195" s="117">
        <v>71</v>
      </c>
      <c r="D1195" s="117">
        <v>71.150000000000006</v>
      </c>
      <c r="E1195" s="117">
        <v>68.650000000000006</v>
      </c>
      <c r="F1195" s="117">
        <v>69</v>
      </c>
      <c r="G1195" s="117">
        <v>68.849999999999994</v>
      </c>
      <c r="H1195" s="117">
        <v>70.75</v>
      </c>
      <c r="I1195" s="117">
        <v>499278</v>
      </c>
      <c r="J1195" s="117">
        <v>34748001.899999999</v>
      </c>
      <c r="K1195" s="119">
        <v>43227</v>
      </c>
      <c r="L1195" s="117">
        <v>3601</v>
      </c>
      <c r="M1195" s="117" t="s">
        <v>1743</v>
      </c>
      <c r="N1195" s="117"/>
    </row>
    <row r="1196" spans="1:14">
      <c r="A1196" s="117" t="s">
        <v>1744</v>
      </c>
      <c r="B1196" s="117" t="s">
        <v>395</v>
      </c>
      <c r="C1196" s="117">
        <v>275.5</v>
      </c>
      <c r="D1196" s="117">
        <v>316</v>
      </c>
      <c r="E1196" s="117">
        <v>271.2</v>
      </c>
      <c r="F1196" s="117">
        <v>302.39999999999998</v>
      </c>
      <c r="G1196" s="117">
        <v>302</v>
      </c>
      <c r="H1196" s="117">
        <v>272.60000000000002</v>
      </c>
      <c r="I1196" s="117">
        <v>626327</v>
      </c>
      <c r="J1196" s="117">
        <v>186406188.80000001</v>
      </c>
      <c r="K1196" s="119">
        <v>43227</v>
      </c>
      <c r="L1196" s="117">
        <v>9425</v>
      </c>
      <c r="M1196" s="117" t="s">
        <v>1745</v>
      </c>
      <c r="N1196" s="117"/>
    </row>
    <row r="1197" spans="1:14">
      <c r="A1197" s="117" t="s">
        <v>3071</v>
      </c>
      <c r="B1197" s="117" t="s">
        <v>395</v>
      </c>
      <c r="C1197" s="117">
        <v>219.15</v>
      </c>
      <c r="D1197" s="117">
        <v>221</v>
      </c>
      <c r="E1197" s="117">
        <v>215.05</v>
      </c>
      <c r="F1197" s="117">
        <v>218</v>
      </c>
      <c r="G1197" s="117">
        <v>218</v>
      </c>
      <c r="H1197" s="117">
        <v>219.15</v>
      </c>
      <c r="I1197" s="117">
        <v>4999</v>
      </c>
      <c r="J1197" s="117">
        <v>1086806.6000000001</v>
      </c>
      <c r="K1197" s="119">
        <v>43227</v>
      </c>
      <c r="L1197" s="117">
        <v>55</v>
      </c>
      <c r="M1197" s="117" t="s">
        <v>3072</v>
      </c>
      <c r="N1197" s="117"/>
    </row>
    <row r="1198" spans="1:14">
      <c r="A1198" s="117" t="s">
        <v>3073</v>
      </c>
      <c r="B1198" s="117" t="s">
        <v>395</v>
      </c>
      <c r="C1198" s="117">
        <v>243.1</v>
      </c>
      <c r="D1198" s="117">
        <v>251.8</v>
      </c>
      <c r="E1198" s="117">
        <v>243.1</v>
      </c>
      <c r="F1198" s="117">
        <v>246.9</v>
      </c>
      <c r="G1198" s="117">
        <v>246.3</v>
      </c>
      <c r="H1198" s="117">
        <v>238.3</v>
      </c>
      <c r="I1198" s="117">
        <v>81333</v>
      </c>
      <c r="J1198" s="117">
        <v>20076310.75</v>
      </c>
      <c r="K1198" s="119">
        <v>43227</v>
      </c>
      <c r="L1198" s="117">
        <v>1905</v>
      </c>
      <c r="M1198" s="117" t="s">
        <v>3074</v>
      </c>
      <c r="N1198" s="117"/>
    </row>
    <row r="1199" spans="1:14">
      <c r="A1199" s="117" t="s">
        <v>1746</v>
      </c>
      <c r="B1199" s="117" t="s">
        <v>395</v>
      </c>
      <c r="C1199" s="117">
        <v>2.2000000000000002</v>
      </c>
      <c r="D1199" s="117">
        <v>2.2000000000000002</v>
      </c>
      <c r="E1199" s="117">
        <v>2.0499999999999998</v>
      </c>
      <c r="F1199" s="117">
        <v>2.1</v>
      </c>
      <c r="G1199" s="117">
        <v>2.1</v>
      </c>
      <c r="H1199" s="117">
        <v>2.1</v>
      </c>
      <c r="I1199" s="117">
        <v>281670</v>
      </c>
      <c r="J1199" s="117">
        <v>592119.6</v>
      </c>
      <c r="K1199" s="119">
        <v>43227</v>
      </c>
      <c r="L1199" s="117">
        <v>117</v>
      </c>
      <c r="M1199" s="117" t="s">
        <v>1747</v>
      </c>
      <c r="N1199" s="117"/>
    </row>
    <row r="1200" spans="1:14">
      <c r="A1200" s="117" t="s">
        <v>3075</v>
      </c>
      <c r="B1200" s="117" t="s">
        <v>395</v>
      </c>
      <c r="C1200" s="117">
        <v>6.2</v>
      </c>
      <c r="D1200" s="117">
        <v>6.2</v>
      </c>
      <c r="E1200" s="117">
        <v>5.9</v>
      </c>
      <c r="F1200" s="117">
        <v>5.95</v>
      </c>
      <c r="G1200" s="117">
        <v>5.95</v>
      </c>
      <c r="H1200" s="117">
        <v>6.2</v>
      </c>
      <c r="I1200" s="117">
        <v>3315</v>
      </c>
      <c r="J1200" s="117">
        <v>19810.5</v>
      </c>
      <c r="K1200" s="119">
        <v>43227</v>
      </c>
      <c r="L1200" s="117">
        <v>10</v>
      </c>
      <c r="M1200" s="117" t="s">
        <v>3076</v>
      </c>
      <c r="N1200" s="117"/>
    </row>
    <row r="1201" spans="1:14">
      <c r="A1201" s="117" t="s">
        <v>3242</v>
      </c>
      <c r="B1201" s="117" t="s">
        <v>395</v>
      </c>
      <c r="C1201" s="117">
        <v>62.5</v>
      </c>
      <c r="D1201" s="117">
        <v>64</v>
      </c>
      <c r="E1201" s="117">
        <v>58.05</v>
      </c>
      <c r="F1201" s="117">
        <v>58.8</v>
      </c>
      <c r="G1201" s="117">
        <v>58.95</v>
      </c>
      <c r="H1201" s="117">
        <v>61.1</v>
      </c>
      <c r="I1201" s="117">
        <v>231785</v>
      </c>
      <c r="J1201" s="117">
        <v>13918275.4</v>
      </c>
      <c r="K1201" s="119">
        <v>43227</v>
      </c>
      <c r="L1201" s="117">
        <v>1615</v>
      </c>
      <c r="M1201" s="117" t="s">
        <v>3243</v>
      </c>
      <c r="N1201" s="117"/>
    </row>
    <row r="1202" spans="1:14">
      <c r="A1202" s="117" t="s">
        <v>1748</v>
      </c>
      <c r="B1202" s="117" t="s">
        <v>395</v>
      </c>
      <c r="C1202" s="117">
        <v>933.2</v>
      </c>
      <c r="D1202" s="117">
        <v>943.9</v>
      </c>
      <c r="E1202" s="117">
        <v>928.25</v>
      </c>
      <c r="F1202" s="117">
        <v>933.15</v>
      </c>
      <c r="G1202" s="117">
        <v>932.25</v>
      </c>
      <c r="H1202" s="117">
        <v>933.2</v>
      </c>
      <c r="I1202" s="117">
        <v>618</v>
      </c>
      <c r="J1202" s="117">
        <v>575605.25</v>
      </c>
      <c r="K1202" s="119">
        <v>43227</v>
      </c>
      <c r="L1202" s="117">
        <v>46</v>
      </c>
      <c r="M1202" s="117" t="s">
        <v>1749</v>
      </c>
      <c r="N1202" s="117"/>
    </row>
    <row r="1203" spans="1:14">
      <c r="A1203" s="117" t="s">
        <v>2146</v>
      </c>
      <c r="B1203" s="117" t="s">
        <v>395</v>
      </c>
      <c r="C1203" s="117">
        <v>56.85</v>
      </c>
      <c r="D1203" s="117">
        <v>59.15</v>
      </c>
      <c r="E1203" s="117">
        <v>56.85</v>
      </c>
      <c r="F1203" s="117">
        <v>58.05</v>
      </c>
      <c r="G1203" s="117">
        <v>58.15</v>
      </c>
      <c r="H1203" s="117">
        <v>57.85</v>
      </c>
      <c r="I1203" s="117">
        <v>276900</v>
      </c>
      <c r="J1203" s="117">
        <v>16029379.35</v>
      </c>
      <c r="K1203" s="119">
        <v>43227</v>
      </c>
      <c r="L1203" s="117">
        <v>1806</v>
      </c>
      <c r="M1203" s="117" t="s">
        <v>2147</v>
      </c>
      <c r="N1203" s="117"/>
    </row>
    <row r="1204" spans="1:14">
      <c r="A1204" s="117" t="s">
        <v>2693</v>
      </c>
      <c r="B1204" s="117" t="s">
        <v>395</v>
      </c>
      <c r="C1204" s="117">
        <v>2830</v>
      </c>
      <c r="D1204" s="117">
        <v>2847</v>
      </c>
      <c r="E1204" s="117">
        <v>2825.65</v>
      </c>
      <c r="F1204" s="117">
        <v>2838.05</v>
      </c>
      <c r="G1204" s="117">
        <v>2837</v>
      </c>
      <c r="H1204" s="117">
        <v>2821.4</v>
      </c>
      <c r="I1204" s="117">
        <v>3591</v>
      </c>
      <c r="J1204" s="117">
        <v>10189724.949999999</v>
      </c>
      <c r="K1204" s="119">
        <v>43227</v>
      </c>
      <c r="L1204" s="117">
        <v>1834</v>
      </c>
      <c r="M1204" s="117" t="s">
        <v>2694</v>
      </c>
      <c r="N1204" s="117"/>
    </row>
    <row r="1205" spans="1:14">
      <c r="A1205" s="117" t="s">
        <v>1750</v>
      </c>
      <c r="B1205" s="117" t="s">
        <v>395</v>
      </c>
      <c r="C1205" s="117">
        <v>107.1</v>
      </c>
      <c r="D1205" s="117">
        <v>108.29</v>
      </c>
      <c r="E1205" s="117">
        <v>107.1</v>
      </c>
      <c r="F1205" s="117">
        <v>108.24</v>
      </c>
      <c r="G1205" s="117">
        <v>108.16</v>
      </c>
      <c r="H1205" s="117">
        <v>107.2</v>
      </c>
      <c r="I1205" s="117">
        <v>3998</v>
      </c>
      <c r="J1205" s="117">
        <v>431170.73</v>
      </c>
      <c r="K1205" s="119">
        <v>43227</v>
      </c>
      <c r="L1205" s="117">
        <v>67</v>
      </c>
      <c r="M1205" s="117" t="s">
        <v>1751</v>
      </c>
      <c r="N1205" s="117"/>
    </row>
    <row r="1206" spans="1:14">
      <c r="A1206" s="117" t="s">
        <v>1752</v>
      </c>
      <c r="B1206" s="117" t="s">
        <v>395</v>
      </c>
      <c r="C1206" s="117">
        <v>258.2</v>
      </c>
      <c r="D1206" s="117">
        <v>259.75</v>
      </c>
      <c r="E1206" s="117">
        <v>258.2</v>
      </c>
      <c r="F1206" s="117">
        <v>259.72000000000003</v>
      </c>
      <c r="G1206" s="117">
        <v>259.7</v>
      </c>
      <c r="H1206" s="117">
        <v>257.16000000000003</v>
      </c>
      <c r="I1206" s="117">
        <v>3751</v>
      </c>
      <c r="J1206" s="117">
        <v>971257.6</v>
      </c>
      <c r="K1206" s="119">
        <v>43227</v>
      </c>
      <c r="L1206" s="117">
        <v>19</v>
      </c>
      <c r="M1206" s="117" t="s">
        <v>1753</v>
      </c>
      <c r="N1206" s="117"/>
    </row>
    <row r="1207" spans="1:14">
      <c r="A1207" s="117" t="s">
        <v>2182</v>
      </c>
      <c r="B1207" s="117" t="s">
        <v>395</v>
      </c>
      <c r="C1207" s="117">
        <v>301.45</v>
      </c>
      <c r="D1207" s="117">
        <v>302.5</v>
      </c>
      <c r="E1207" s="117">
        <v>300</v>
      </c>
      <c r="F1207" s="117">
        <v>302.5</v>
      </c>
      <c r="G1207" s="117">
        <v>302.5</v>
      </c>
      <c r="H1207" s="117">
        <v>300.92</v>
      </c>
      <c r="I1207" s="117">
        <v>330</v>
      </c>
      <c r="J1207" s="117">
        <v>99399.08</v>
      </c>
      <c r="K1207" s="119">
        <v>43227</v>
      </c>
      <c r="L1207" s="117">
        <v>25</v>
      </c>
      <c r="M1207" s="117" t="s">
        <v>2183</v>
      </c>
      <c r="N1207" s="117"/>
    </row>
    <row r="1208" spans="1:14">
      <c r="A1208" s="117" t="s">
        <v>2299</v>
      </c>
      <c r="B1208" s="117" t="s">
        <v>395</v>
      </c>
      <c r="C1208" s="117">
        <v>1499.55</v>
      </c>
      <c r="D1208" s="117">
        <v>1500</v>
      </c>
      <c r="E1208" s="117">
        <v>1475.55</v>
      </c>
      <c r="F1208" s="117">
        <v>1494.75</v>
      </c>
      <c r="G1208" s="117">
        <v>1500</v>
      </c>
      <c r="H1208" s="117">
        <v>1498.15</v>
      </c>
      <c r="I1208" s="117">
        <v>552</v>
      </c>
      <c r="J1208" s="117">
        <v>826147.3</v>
      </c>
      <c r="K1208" s="119">
        <v>43227</v>
      </c>
      <c r="L1208" s="117">
        <v>84</v>
      </c>
      <c r="M1208" s="117" t="s">
        <v>2300</v>
      </c>
      <c r="N1208" s="117"/>
    </row>
    <row r="1209" spans="1:14">
      <c r="A1209" s="117" t="s">
        <v>1754</v>
      </c>
      <c r="B1209" s="117" t="s">
        <v>395</v>
      </c>
      <c r="C1209" s="117">
        <v>16.45</v>
      </c>
      <c r="D1209" s="117">
        <v>16.45</v>
      </c>
      <c r="E1209" s="117">
        <v>15.85</v>
      </c>
      <c r="F1209" s="117">
        <v>16</v>
      </c>
      <c r="G1209" s="117">
        <v>15.9</v>
      </c>
      <c r="H1209" s="117">
        <v>16</v>
      </c>
      <c r="I1209" s="117">
        <v>10914</v>
      </c>
      <c r="J1209" s="117">
        <v>174843.1</v>
      </c>
      <c r="K1209" s="119">
        <v>43227</v>
      </c>
      <c r="L1209" s="117">
        <v>29</v>
      </c>
      <c r="M1209" s="117" t="s">
        <v>1755</v>
      </c>
      <c r="N1209" s="117"/>
    </row>
    <row r="1210" spans="1:14">
      <c r="A1210" s="117" t="s">
        <v>2452</v>
      </c>
      <c r="B1210" s="117" t="s">
        <v>395</v>
      </c>
      <c r="C1210" s="117">
        <v>36.700000000000003</v>
      </c>
      <c r="D1210" s="117">
        <v>38.5</v>
      </c>
      <c r="E1210" s="117">
        <v>35.25</v>
      </c>
      <c r="F1210" s="117">
        <v>38.5</v>
      </c>
      <c r="G1210" s="117">
        <v>38.5</v>
      </c>
      <c r="H1210" s="117">
        <v>36.700000000000003</v>
      </c>
      <c r="I1210" s="117">
        <v>20944</v>
      </c>
      <c r="J1210" s="117">
        <v>792512</v>
      </c>
      <c r="K1210" s="119">
        <v>43227</v>
      </c>
      <c r="L1210" s="117">
        <v>134</v>
      </c>
      <c r="M1210" s="117" t="s">
        <v>2453</v>
      </c>
      <c r="N1210" s="117"/>
    </row>
    <row r="1211" spans="1:14">
      <c r="A1211" s="117" t="s">
        <v>1756</v>
      </c>
      <c r="B1211" s="117" t="s">
        <v>395</v>
      </c>
      <c r="C1211" s="117">
        <v>700</v>
      </c>
      <c r="D1211" s="117">
        <v>715.45</v>
      </c>
      <c r="E1211" s="117">
        <v>695</v>
      </c>
      <c r="F1211" s="117">
        <v>698.15</v>
      </c>
      <c r="G1211" s="117">
        <v>696</v>
      </c>
      <c r="H1211" s="117">
        <v>700.4</v>
      </c>
      <c r="I1211" s="117">
        <v>101661</v>
      </c>
      <c r="J1211" s="117">
        <v>71609192.349999994</v>
      </c>
      <c r="K1211" s="119">
        <v>43227</v>
      </c>
      <c r="L1211" s="117">
        <v>3110</v>
      </c>
      <c r="M1211" s="117" t="s">
        <v>1757</v>
      </c>
      <c r="N1211" s="117"/>
    </row>
    <row r="1212" spans="1:14">
      <c r="A1212" s="117" t="s">
        <v>2818</v>
      </c>
      <c r="B1212" s="117" t="s">
        <v>395</v>
      </c>
      <c r="C1212" s="117">
        <v>217.2</v>
      </c>
      <c r="D1212" s="117">
        <v>222.4</v>
      </c>
      <c r="E1212" s="117">
        <v>215.2</v>
      </c>
      <c r="F1212" s="117">
        <v>221.25</v>
      </c>
      <c r="G1212" s="117">
        <v>221</v>
      </c>
      <c r="H1212" s="117">
        <v>217.15</v>
      </c>
      <c r="I1212" s="117">
        <v>95171</v>
      </c>
      <c r="J1212" s="117">
        <v>20887023.600000001</v>
      </c>
      <c r="K1212" s="119">
        <v>43227</v>
      </c>
      <c r="L1212" s="117">
        <v>2262</v>
      </c>
      <c r="M1212" s="117" t="s">
        <v>2819</v>
      </c>
      <c r="N1212" s="117"/>
    </row>
    <row r="1213" spans="1:14">
      <c r="A1213" s="117" t="s">
        <v>2597</v>
      </c>
      <c r="B1213" s="117" t="s">
        <v>395</v>
      </c>
      <c r="C1213" s="117">
        <v>145</v>
      </c>
      <c r="D1213" s="117">
        <v>145.80000000000001</v>
      </c>
      <c r="E1213" s="117">
        <v>141</v>
      </c>
      <c r="F1213" s="117">
        <v>143.25</v>
      </c>
      <c r="G1213" s="117">
        <v>145</v>
      </c>
      <c r="H1213" s="117">
        <v>142.65</v>
      </c>
      <c r="I1213" s="117">
        <v>44592</v>
      </c>
      <c r="J1213" s="117">
        <v>6367599.2999999998</v>
      </c>
      <c r="K1213" s="119">
        <v>43227</v>
      </c>
      <c r="L1213" s="117">
        <v>381</v>
      </c>
      <c r="M1213" s="117" t="s">
        <v>2598</v>
      </c>
      <c r="N1213" s="117"/>
    </row>
    <row r="1214" spans="1:14">
      <c r="A1214" s="117" t="s">
        <v>2391</v>
      </c>
      <c r="B1214" s="117" t="s">
        <v>395</v>
      </c>
      <c r="C1214" s="117">
        <v>1937</v>
      </c>
      <c r="D1214" s="117">
        <v>1945</v>
      </c>
      <c r="E1214" s="117">
        <v>1877.7</v>
      </c>
      <c r="F1214" s="117">
        <v>1888.7</v>
      </c>
      <c r="G1214" s="117">
        <v>1889</v>
      </c>
      <c r="H1214" s="117">
        <v>1923.15</v>
      </c>
      <c r="I1214" s="117">
        <v>44461</v>
      </c>
      <c r="J1214" s="117">
        <v>85099813.400000006</v>
      </c>
      <c r="K1214" s="119">
        <v>43227</v>
      </c>
      <c r="L1214" s="117">
        <v>3926</v>
      </c>
      <c r="M1214" s="117" t="s">
        <v>2392</v>
      </c>
      <c r="N1214" s="117"/>
    </row>
    <row r="1215" spans="1:14">
      <c r="A1215" s="117" t="s">
        <v>1758</v>
      </c>
      <c r="B1215" s="117" t="s">
        <v>395</v>
      </c>
      <c r="C1215" s="117">
        <v>134.4</v>
      </c>
      <c r="D1215" s="117">
        <v>135.85</v>
      </c>
      <c r="E1215" s="117">
        <v>132.80000000000001</v>
      </c>
      <c r="F1215" s="117">
        <v>133.19999999999999</v>
      </c>
      <c r="G1215" s="117">
        <v>133.5</v>
      </c>
      <c r="H1215" s="117">
        <v>133.9</v>
      </c>
      <c r="I1215" s="117">
        <v>7480</v>
      </c>
      <c r="J1215" s="117">
        <v>1001009.5</v>
      </c>
      <c r="K1215" s="119">
        <v>43227</v>
      </c>
      <c r="L1215" s="117">
        <v>272</v>
      </c>
      <c r="M1215" s="117" t="s">
        <v>1759</v>
      </c>
      <c r="N1215" s="117"/>
    </row>
    <row r="1216" spans="1:14">
      <c r="A1216" s="117" t="s">
        <v>1760</v>
      </c>
      <c r="B1216" s="117" t="s">
        <v>395</v>
      </c>
      <c r="C1216" s="117">
        <v>398.15</v>
      </c>
      <c r="D1216" s="117">
        <v>399.9</v>
      </c>
      <c r="E1216" s="117">
        <v>396.4</v>
      </c>
      <c r="F1216" s="117">
        <v>397.8</v>
      </c>
      <c r="G1216" s="117">
        <v>397</v>
      </c>
      <c r="H1216" s="117">
        <v>396.3</v>
      </c>
      <c r="I1216" s="117">
        <v>207206</v>
      </c>
      <c r="J1216" s="117">
        <v>82167049.049999997</v>
      </c>
      <c r="K1216" s="119">
        <v>43227</v>
      </c>
      <c r="L1216" s="117">
        <v>239</v>
      </c>
      <c r="M1216" s="117" t="s">
        <v>1761</v>
      </c>
      <c r="N1216" s="117"/>
    </row>
    <row r="1217" spans="1:14">
      <c r="A1217" s="117" t="s">
        <v>1762</v>
      </c>
      <c r="B1217" s="117" t="s">
        <v>395</v>
      </c>
      <c r="C1217" s="117">
        <v>1954.95</v>
      </c>
      <c r="D1217" s="117">
        <v>1955</v>
      </c>
      <c r="E1217" s="117">
        <v>1918.45</v>
      </c>
      <c r="F1217" s="117">
        <v>1929.6</v>
      </c>
      <c r="G1217" s="117">
        <v>1921.55</v>
      </c>
      <c r="H1217" s="117">
        <v>1922.95</v>
      </c>
      <c r="I1217" s="117">
        <v>440</v>
      </c>
      <c r="J1217" s="117">
        <v>848642.3</v>
      </c>
      <c r="K1217" s="119">
        <v>43227</v>
      </c>
      <c r="L1217" s="117">
        <v>94</v>
      </c>
      <c r="M1217" s="117" t="s">
        <v>1763</v>
      </c>
      <c r="N1217" s="117"/>
    </row>
    <row r="1218" spans="1:14">
      <c r="A1218" s="117" t="s">
        <v>3169</v>
      </c>
      <c r="B1218" s="117" t="s">
        <v>395</v>
      </c>
      <c r="C1218" s="117">
        <v>254.99</v>
      </c>
      <c r="D1218" s="117">
        <v>254.99</v>
      </c>
      <c r="E1218" s="117">
        <v>242.01</v>
      </c>
      <c r="F1218" s="117">
        <v>245.5</v>
      </c>
      <c r="G1218" s="117">
        <v>245.5</v>
      </c>
      <c r="H1218" s="117">
        <v>245.9</v>
      </c>
      <c r="I1218" s="117">
        <v>81</v>
      </c>
      <c r="J1218" s="117">
        <v>20031.55</v>
      </c>
      <c r="K1218" s="119">
        <v>43227</v>
      </c>
      <c r="L1218" s="117">
        <v>11</v>
      </c>
      <c r="M1218" s="117" t="s">
        <v>3170</v>
      </c>
      <c r="N1218" s="117"/>
    </row>
    <row r="1219" spans="1:14">
      <c r="A1219" s="117" t="s">
        <v>1764</v>
      </c>
      <c r="B1219" s="117" t="s">
        <v>395</v>
      </c>
      <c r="C1219" s="117">
        <v>465.35</v>
      </c>
      <c r="D1219" s="117">
        <v>473</v>
      </c>
      <c r="E1219" s="117">
        <v>455.9</v>
      </c>
      <c r="F1219" s="117">
        <v>460.9</v>
      </c>
      <c r="G1219" s="117">
        <v>465.8</v>
      </c>
      <c r="H1219" s="117">
        <v>465.35</v>
      </c>
      <c r="I1219" s="117">
        <v>5674</v>
      </c>
      <c r="J1219" s="117">
        <v>2620925.7000000002</v>
      </c>
      <c r="K1219" s="119">
        <v>43227</v>
      </c>
      <c r="L1219" s="117">
        <v>545</v>
      </c>
      <c r="M1219" s="117" t="s">
        <v>1765</v>
      </c>
      <c r="N1219" s="117"/>
    </row>
    <row r="1220" spans="1:14">
      <c r="A1220" s="117" t="s">
        <v>1766</v>
      </c>
      <c r="B1220" s="117" t="s">
        <v>395</v>
      </c>
      <c r="C1220" s="117">
        <v>457.8</v>
      </c>
      <c r="D1220" s="117">
        <v>465.8</v>
      </c>
      <c r="E1220" s="117">
        <v>457.8</v>
      </c>
      <c r="F1220" s="117">
        <v>463.35</v>
      </c>
      <c r="G1220" s="117">
        <v>465.8</v>
      </c>
      <c r="H1220" s="117">
        <v>457.8</v>
      </c>
      <c r="I1220" s="117">
        <v>6724</v>
      </c>
      <c r="J1220" s="117">
        <v>3111516.7</v>
      </c>
      <c r="K1220" s="119">
        <v>43227</v>
      </c>
      <c r="L1220" s="117">
        <v>713</v>
      </c>
      <c r="M1220" s="117" t="s">
        <v>1767</v>
      </c>
      <c r="N1220" s="117"/>
    </row>
    <row r="1221" spans="1:14">
      <c r="A1221" s="117" t="s">
        <v>1768</v>
      </c>
      <c r="B1221" s="117" t="s">
        <v>395</v>
      </c>
      <c r="C1221" s="117">
        <v>125.6</v>
      </c>
      <c r="D1221" s="117">
        <v>131</v>
      </c>
      <c r="E1221" s="117">
        <v>125.5</v>
      </c>
      <c r="F1221" s="117">
        <v>129.5</v>
      </c>
      <c r="G1221" s="117">
        <v>131</v>
      </c>
      <c r="H1221" s="117">
        <v>125.6</v>
      </c>
      <c r="I1221" s="117">
        <v>6378</v>
      </c>
      <c r="J1221" s="117">
        <v>817739.8</v>
      </c>
      <c r="K1221" s="119">
        <v>43227</v>
      </c>
      <c r="L1221" s="117">
        <v>149</v>
      </c>
      <c r="M1221" s="117" t="s">
        <v>1769</v>
      </c>
      <c r="N1221" s="117"/>
    </row>
    <row r="1222" spans="1:14">
      <c r="A1222" s="117" t="s">
        <v>1770</v>
      </c>
      <c r="B1222" s="117" t="s">
        <v>395</v>
      </c>
      <c r="C1222" s="117">
        <v>76.5</v>
      </c>
      <c r="D1222" s="117">
        <v>77.8</v>
      </c>
      <c r="E1222" s="117">
        <v>75.150000000000006</v>
      </c>
      <c r="F1222" s="117">
        <v>75.400000000000006</v>
      </c>
      <c r="G1222" s="117">
        <v>75.150000000000006</v>
      </c>
      <c r="H1222" s="117">
        <v>75.5</v>
      </c>
      <c r="I1222" s="117">
        <v>60663</v>
      </c>
      <c r="J1222" s="117">
        <v>4609569.75</v>
      </c>
      <c r="K1222" s="119">
        <v>43227</v>
      </c>
      <c r="L1222" s="117">
        <v>622</v>
      </c>
      <c r="M1222" s="117" t="s">
        <v>1771</v>
      </c>
      <c r="N1222" s="117"/>
    </row>
    <row r="1223" spans="1:14">
      <c r="A1223" s="117" t="s">
        <v>3157</v>
      </c>
      <c r="B1223" s="117" t="s">
        <v>395</v>
      </c>
      <c r="C1223" s="117">
        <v>49.85</v>
      </c>
      <c r="D1223" s="117">
        <v>49.9</v>
      </c>
      <c r="E1223" s="117">
        <v>47</v>
      </c>
      <c r="F1223" s="117">
        <v>48.25</v>
      </c>
      <c r="G1223" s="117">
        <v>47.45</v>
      </c>
      <c r="H1223" s="117">
        <v>48.55</v>
      </c>
      <c r="I1223" s="117">
        <v>3088</v>
      </c>
      <c r="J1223" s="117">
        <v>150285.5</v>
      </c>
      <c r="K1223" s="119">
        <v>43227</v>
      </c>
      <c r="L1223" s="117">
        <v>46</v>
      </c>
      <c r="M1223" s="117" t="s">
        <v>3158</v>
      </c>
      <c r="N1223" s="117"/>
    </row>
    <row r="1224" spans="1:14">
      <c r="A1224" s="117" t="s">
        <v>2845</v>
      </c>
      <c r="B1224" s="117" t="s">
        <v>395</v>
      </c>
      <c r="C1224" s="117">
        <v>512</v>
      </c>
      <c r="D1224" s="117">
        <v>515</v>
      </c>
      <c r="E1224" s="117">
        <v>503</v>
      </c>
      <c r="F1224" s="117">
        <v>503.5</v>
      </c>
      <c r="G1224" s="117">
        <v>503.35</v>
      </c>
      <c r="H1224" s="117">
        <v>522.79999999999995</v>
      </c>
      <c r="I1224" s="117">
        <v>1503</v>
      </c>
      <c r="J1224" s="117">
        <v>764098</v>
      </c>
      <c r="K1224" s="119">
        <v>43227</v>
      </c>
      <c r="L1224" s="117">
        <v>42</v>
      </c>
      <c r="M1224" s="117" t="s">
        <v>2846</v>
      </c>
      <c r="N1224" s="117"/>
    </row>
    <row r="1225" spans="1:14">
      <c r="A1225" s="117" t="s">
        <v>1772</v>
      </c>
      <c r="B1225" s="117" t="s">
        <v>395</v>
      </c>
      <c r="C1225" s="117">
        <v>242.25</v>
      </c>
      <c r="D1225" s="117">
        <v>246.95</v>
      </c>
      <c r="E1225" s="117">
        <v>242.25</v>
      </c>
      <c r="F1225" s="117">
        <v>245.8</v>
      </c>
      <c r="G1225" s="117">
        <v>246.6</v>
      </c>
      <c r="H1225" s="117">
        <v>242</v>
      </c>
      <c r="I1225" s="117">
        <v>25803</v>
      </c>
      <c r="J1225" s="117">
        <v>6338450.9000000004</v>
      </c>
      <c r="K1225" s="119">
        <v>43227</v>
      </c>
      <c r="L1225" s="117">
        <v>1172</v>
      </c>
      <c r="M1225" s="117" t="s">
        <v>1773</v>
      </c>
      <c r="N1225" s="117"/>
    </row>
    <row r="1226" spans="1:14">
      <c r="A1226" s="117" t="s">
        <v>1774</v>
      </c>
      <c r="B1226" s="117" t="s">
        <v>395</v>
      </c>
      <c r="C1226" s="117">
        <v>569</v>
      </c>
      <c r="D1226" s="117">
        <v>569.04999999999995</v>
      </c>
      <c r="E1226" s="117">
        <v>560</v>
      </c>
      <c r="F1226" s="117">
        <v>566</v>
      </c>
      <c r="G1226" s="117">
        <v>568</v>
      </c>
      <c r="H1226" s="117">
        <v>568.9</v>
      </c>
      <c r="I1226" s="117">
        <v>74646</v>
      </c>
      <c r="J1226" s="117">
        <v>42012182.049999997</v>
      </c>
      <c r="K1226" s="119">
        <v>43227</v>
      </c>
      <c r="L1226" s="117">
        <v>1439</v>
      </c>
      <c r="M1226" s="117" t="s">
        <v>1775</v>
      </c>
      <c r="N1226" s="117"/>
    </row>
    <row r="1227" spans="1:14">
      <c r="A1227" s="117" t="s">
        <v>212</v>
      </c>
      <c r="B1227" s="117" t="s">
        <v>395</v>
      </c>
      <c r="C1227" s="117">
        <v>16400.5</v>
      </c>
      <c r="D1227" s="117">
        <v>16659</v>
      </c>
      <c r="E1227" s="117">
        <v>16210.15</v>
      </c>
      <c r="F1227" s="117">
        <v>16555.849999999999</v>
      </c>
      <c r="G1227" s="117">
        <v>16550</v>
      </c>
      <c r="H1227" s="117">
        <v>16333.65</v>
      </c>
      <c r="I1227" s="117">
        <v>10476</v>
      </c>
      <c r="J1227" s="117">
        <v>172776672.5</v>
      </c>
      <c r="K1227" s="119">
        <v>43227</v>
      </c>
      <c r="L1227" s="117">
        <v>3875</v>
      </c>
      <c r="M1227" s="117" t="s">
        <v>1776</v>
      </c>
      <c r="N1227" s="117"/>
    </row>
    <row r="1228" spans="1:14">
      <c r="A1228" s="117" t="s">
        <v>1777</v>
      </c>
      <c r="B1228" s="117" t="s">
        <v>395</v>
      </c>
      <c r="C1228" s="117">
        <v>208</v>
      </c>
      <c r="D1228" s="117">
        <v>215</v>
      </c>
      <c r="E1228" s="117">
        <v>205.4</v>
      </c>
      <c r="F1228" s="117">
        <v>206.9</v>
      </c>
      <c r="G1228" s="117">
        <v>207.25</v>
      </c>
      <c r="H1228" s="117">
        <v>204.8</v>
      </c>
      <c r="I1228" s="117">
        <v>57275</v>
      </c>
      <c r="J1228" s="117">
        <v>11934087.199999999</v>
      </c>
      <c r="K1228" s="119">
        <v>43227</v>
      </c>
      <c r="L1228" s="117">
        <v>1249</v>
      </c>
      <c r="M1228" s="117" t="s">
        <v>1778</v>
      </c>
      <c r="N1228" s="117"/>
    </row>
    <row r="1229" spans="1:14">
      <c r="A1229" s="117" t="s">
        <v>3077</v>
      </c>
      <c r="B1229" s="117" t="s">
        <v>395</v>
      </c>
      <c r="C1229" s="117">
        <v>14.5</v>
      </c>
      <c r="D1229" s="117">
        <v>15.3</v>
      </c>
      <c r="E1229" s="117">
        <v>13.95</v>
      </c>
      <c r="F1229" s="117">
        <v>15.3</v>
      </c>
      <c r="G1229" s="117">
        <v>15.3</v>
      </c>
      <c r="H1229" s="117">
        <v>13.95</v>
      </c>
      <c r="I1229" s="117">
        <v>525401</v>
      </c>
      <c r="J1229" s="117">
        <v>7916069.0999999996</v>
      </c>
      <c r="K1229" s="119">
        <v>43227</v>
      </c>
      <c r="L1229" s="117">
        <v>454</v>
      </c>
      <c r="M1229" s="117" t="s">
        <v>3078</v>
      </c>
      <c r="N1229" s="117"/>
    </row>
    <row r="1230" spans="1:14">
      <c r="A1230" s="117" t="s">
        <v>1779</v>
      </c>
      <c r="B1230" s="117" t="s">
        <v>395</v>
      </c>
      <c r="C1230" s="117">
        <v>164</v>
      </c>
      <c r="D1230" s="117">
        <v>167.95</v>
      </c>
      <c r="E1230" s="117">
        <v>161.30000000000001</v>
      </c>
      <c r="F1230" s="117">
        <v>162.80000000000001</v>
      </c>
      <c r="G1230" s="117">
        <v>161.5</v>
      </c>
      <c r="H1230" s="117">
        <v>161.85</v>
      </c>
      <c r="I1230" s="117">
        <v>30787</v>
      </c>
      <c r="J1230" s="117">
        <v>5071338.45</v>
      </c>
      <c r="K1230" s="119">
        <v>43227</v>
      </c>
      <c r="L1230" s="117">
        <v>416</v>
      </c>
      <c r="M1230" s="117" t="s">
        <v>1780</v>
      </c>
      <c r="N1230" s="117"/>
    </row>
    <row r="1231" spans="1:14">
      <c r="A1231" s="117" t="s">
        <v>1781</v>
      </c>
      <c r="B1231" s="117" t="s">
        <v>395</v>
      </c>
      <c r="C1231" s="117">
        <v>561</v>
      </c>
      <c r="D1231" s="117">
        <v>575</v>
      </c>
      <c r="E1231" s="117">
        <v>561</v>
      </c>
      <c r="F1231" s="117">
        <v>570</v>
      </c>
      <c r="G1231" s="117">
        <v>572.70000000000005</v>
      </c>
      <c r="H1231" s="117">
        <v>568</v>
      </c>
      <c r="I1231" s="117">
        <v>1845</v>
      </c>
      <c r="J1231" s="117">
        <v>1045403.5</v>
      </c>
      <c r="K1231" s="119">
        <v>43227</v>
      </c>
      <c r="L1231" s="117">
        <v>72</v>
      </c>
      <c r="M1231" s="117" t="s">
        <v>1782</v>
      </c>
      <c r="N1231" s="117"/>
    </row>
    <row r="1232" spans="1:14">
      <c r="A1232" s="117" t="s">
        <v>1783</v>
      </c>
      <c r="B1232" s="117" t="s">
        <v>395</v>
      </c>
      <c r="C1232" s="117">
        <v>2348.0500000000002</v>
      </c>
      <c r="D1232" s="117">
        <v>2399.9</v>
      </c>
      <c r="E1232" s="117">
        <v>2332.15</v>
      </c>
      <c r="F1232" s="117">
        <v>2394.9499999999998</v>
      </c>
      <c r="G1232" s="117">
        <v>2395</v>
      </c>
      <c r="H1232" s="117">
        <v>2362.9</v>
      </c>
      <c r="I1232" s="117">
        <v>4677</v>
      </c>
      <c r="J1232" s="117">
        <v>11138200.699999999</v>
      </c>
      <c r="K1232" s="119">
        <v>43227</v>
      </c>
      <c r="L1232" s="117">
        <v>991</v>
      </c>
      <c r="M1232" s="117" t="s">
        <v>1784</v>
      </c>
      <c r="N1232" s="117"/>
    </row>
    <row r="1233" spans="1:14">
      <c r="A1233" s="117" t="s">
        <v>1785</v>
      </c>
      <c r="B1233" s="117" t="s">
        <v>395</v>
      </c>
      <c r="C1233" s="117">
        <v>25.2</v>
      </c>
      <c r="D1233" s="117">
        <v>26.35</v>
      </c>
      <c r="E1233" s="117">
        <v>25</v>
      </c>
      <c r="F1233" s="117">
        <v>25.1</v>
      </c>
      <c r="G1233" s="117">
        <v>25.3</v>
      </c>
      <c r="H1233" s="117">
        <v>25.45</v>
      </c>
      <c r="I1233" s="117">
        <v>80371</v>
      </c>
      <c r="J1233" s="117">
        <v>2040695.25</v>
      </c>
      <c r="K1233" s="119">
        <v>43227</v>
      </c>
      <c r="L1233" s="117">
        <v>514</v>
      </c>
      <c r="M1233" s="117" t="s">
        <v>1786</v>
      </c>
      <c r="N1233" s="117"/>
    </row>
    <row r="1234" spans="1:14">
      <c r="A1234" s="117" t="s">
        <v>3165</v>
      </c>
      <c r="B1234" s="117" t="s">
        <v>395</v>
      </c>
      <c r="C1234" s="117">
        <v>12.4</v>
      </c>
      <c r="D1234" s="117">
        <v>12.5</v>
      </c>
      <c r="E1234" s="117">
        <v>11.8</v>
      </c>
      <c r="F1234" s="117">
        <v>12.5</v>
      </c>
      <c r="G1234" s="117">
        <v>12.5</v>
      </c>
      <c r="H1234" s="117">
        <v>12.4</v>
      </c>
      <c r="I1234" s="117">
        <v>3641</v>
      </c>
      <c r="J1234" s="117">
        <v>44724.7</v>
      </c>
      <c r="K1234" s="119">
        <v>43227</v>
      </c>
      <c r="L1234" s="117">
        <v>29</v>
      </c>
      <c r="M1234" s="117" t="s">
        <v>3166</v>
      </c>
      <c r="N1234" s="117"/>
    </row>
    <row r="1235" spans="1:14">
      <c r="A1235" s="117" t="s">
        <v>1787</v>
      </c>
      <c r="B1235" s="117" t="s">
        <v>395</v>
      </c>
      <c r="C1235" s="117">
        <v>39.15</v>
      </c>
      <c r="D1235" s="117">
        <v>39.950000000000003</v>
      </c>
      <c r="E1235" s="117">
        <v>39</v>
      </c>
      <c r="F1235" s="117">
        <v>39.4</v>
      </c>
      <c r="G1235" s="117">
        <v>39.4</v>
      </c>
      <c r="H1235" s="117">
        <v>39.35</v>
      </c>
      <c r="I1235" s="117">
        <v>20108</v>
      </c>
      <c r="J1235" s="117">
        <v>792701.35</v>
      </c>
      <c r="K1235" s="119">
        <v>43227</v>
      </c>
      <c r="L1235" s="117">
        <v>209</v>
      </c>
      <c r="M1235" s="117" t="s">
        <v>1788</v>
      </c>
      <c r="N1235" s="117"/>
    </row>
    <row r="1236" spans="1:14">
      <c r="A1236" s="117" t="s">
        <v>1789</v>
      </c>
      <c r="B1236" s="117" t="s">
        <v>395</v>
      </c>
      <c r="C1236" s="117">
        <v>211.2</v>
      </c>
      <c r="D1236" s="117">
        <v>214.15</v>
      </c>
      <c r="E1236" s="117">
        <v>209.05</v>
      </c>
      <c r="F1236" s="117">
        <v>211.1</v>
      </c>
      <c r="G1236" s="117">
        <v>211.45</v>
      </c>
      <c r="H1236" s="117">
        <v>212.65</v>
      </c>
      <c r="I1236" s="117">
        <v>9810</v>
      </c>
      <c r="J1236" s="117">
        <v>2070362.15</v>
      </c>
      <c r="K1236" s="119">
        <v>43227</v>
      </c>
      <c r="L1236" s="117">
        <v>348</v>
      </c>
      <c r="M1236" s="117" t="s">
        <v>1790</v>
      </c>
      <c r="N1236" s="117"/>
    </row>
    <row r="1237" spans="1:14">
      <c r="A1237" s="117" t="s">
        <v>139</v>
      </c>
      <c r="B1237" s="117" t="s">
        <v>395</v>
      </c>
      <c r="C1237" s="117">
        <v>1027</v>
      </c>
      <c r="D1237" s="117">
        <v>1045</v>
      </c>
      <c r="E1237" s="117">
        <v>1017.9</v>
      </c>
      <c r="F1237" s="117">
        <v>1039.95</v>
      </c>
      <c r="G1237" s="117">
        <v>1041.3</v>
      </c>
      <c r="H1237" s="117">
        <v>1025</v>
      </c>
      <c r="I1237" s="117">
        <v>303134</v>
      </c>
      <c r="J1237" s="117">
        <v>314408062.75</v>
      </c>
      <c r="K1237" s="119">
        <v>43227</v>
      </c>
      <c r="L1237" s="117">
        <v>8300</v>
      </c>
      <c r="M1237" s="117" t="s">
        <v>1791</v>
      </c>
      <c r="N1237" s="117"/>
    </row>
    <row r="1238" spans="1:14">
      <c r="A1238" s="117" t="s">
        <v>3079</v>
      </c>
      <c r="B1238" s="117" t="s">
        <v>395</v>
      </c>
      <c r="C1238" s="117">
        <v>7.25</v>
      </c>
      <c r="D1238" s="117">
        <v>7.25</v>
      </c>
      <c r="E1238" s="117">
        <v>6.9</v>
      </c>
      <c r="F1238" s="117">
        <v>7.05</v>
      </c>
      <c r="G1238" s="117">
        <v>7</v>
      </c>
      <c r="H1238" s="117">
        <v>6.85</v>
      </c>
      <c r="I1238" s="117">
        <v>105132</v>
      </c>
      <c r="J1238" s="117">
        <v>741701.2</v>
      </c>
      <c r="K1238" s="119">
        <v>43227</v>
      </c>
      <c r="L1238" s="117">
        <v>158</v>
      </c>
      <c r="M1238" s="117" t="s">
        <v>3080</v>
      </c>
      <c r="N1238" s="117"/>
    </row>
    <row r="1239" spans="1:14">
      <c r="A1239" s="117" t="s">
        <v>3081</v>
      </c>
      <c r="B1239" s="117" t="s">
        <v>395</v>
      </c>
      <c r="C1239" s="117">
        <v>396.05</v>
      </c>
      <c r="D1239" s="117">
        <v>402.05</v>
      </c>
      <c r="E1239" s="117">
        <v>390</v>
      </c>
      <c r="F1239" s="117">
        <v>394.9</v>
      </c>
      <c r="G1239" s="117">
        <v>395</v>
      </c>
      <c r="H1239" s="117">
        <v>400.2</v>
      </c>
      <c r="I1239" s="117">
        <v>6966</v>
      </c>
      <c r="J1239" s="117">
        <v>2759272.2</v>
      </c>
      <c r="K1239" s="119">
        <v>43227</v>
      </c>
      <c r="L1239" s="117">
        <v>359</v>
      </c>
      <c r="M1239" s="117" t="s">
        <v>3082</v>
      </c>
      <c r="N1239" s="117"/>
    </row>
    <row r="1240" spans="1:14">
      <c r="A1240" s="117" t="s">
        <v>2371</v>
      </c>
      <c r="B1240" s="117" t="s">
        <v>395</v>
      </c>
      <c r="C1240" s="117">
        <v>12.9</v>
      </c>
      <c r="D1240" s="117">
        <v>13</v>
      </c>
      <c r="E1240" s="117">
        <v>12.35</v>
      </c>
      <c r="F1240" s="117">
        <v>12.65</v>
      </c>
      <c r="G1240" s="117">
        <v>12.6</v>
      </c>
      <c r="H1240" s="117">
        <v>12.8</v>
      </c>
      <c r="I1240" s="117">
        <v>17038</v>
      </c>
      <c r="J1240" s="117">
        <v>216099</v>
      </c>
      <c r="K1240" s="119">
        <v>43227</v>
      </c>
      <c r="L1240" s="117">
        <v>127</v>
      </c>
      <c r="M1240" s="117" t="s">
        <v>2372</v>
      </c>
      <c r="N1240" s="117"/>
    </row>
    <row r="1241" spans="1:14">
      <c r="A1241" s="117" t="s">
        <v>3083</v>
      </c>
      <c r="B1241" s="117" t="s">
        <v>395</v>
      </c>
      <c r="C1241" s="117">
        <v>25.6</v>
      </c>
      <c r="D1241" s="117">
        <v>26.75</v>
      </c>
      <c r="E1241" s="117">
        <v>25.35</v>
      </c>
      <c r="F1241" s="117">
        <v>25.85</v>
      </c>
      <c r="G1241" s="117">
        <v>25.8</v>
      </c>
      <c r="H1241" s="117">
        <v>26.2</v>
      </c>
      <c r="I1241" s="117">
        <v>2766</v>
      </c>
      <c r="J1241" s="117">
        <v>71121.3</v>
      </c>
      <c r="K1241" s="119">
        <v>43227</v>
      </c>
      <c r="L1241" s="117">
        <v>51</v>
      </c>
      <c r="M1241" s="117" t="s">
        <v>3084</v>
      </c>
      <c r="N1241" s="117"/>
    </row>
    <row r="1242" spans="1:14">
      <c r="A1242" s="117" t="s">
        <v>1792</v>
      </c>
      <c r="B1242" s="117" t="s">
        <v>395</v>
      </c>
      <c r="C1242" s="117">
        <v>606</v>
      </c>
      <c r="D1242" s="117">
        <v>606</v>
      </c>
      <c r="E1242" s="117">
        <v>596.35</v>
      </c>
      <c r="F1242" s="117">
        <v>603.5</v>
      </c>
      <c r="G1242" s="117">
        <v>605</v>
      </c>
      <c r="H1242" s="117">
        <v>604.85</v>
      </c>
      <c r="I1242" s="117">
        <v>11114</v>
      </c>
      <c r="J1242" s="117">
        <v>6678968.8499999996</v>
      </c>
      <c r="K1242" s="119">
        <v>43227</v>
      </c>
      <c r="L1242" s="117">
        <v>421</v>
      </c>
      <c r="M1242" s="117" t="s">
        <v>1793</v>
      </c>
      <c r="N1242" s="117"/>
    </row>
    <row r="1243" spans="1:14">
      <c r="A1243" s="117" t="s">
        <v>1794</v>
      </c>
      <c r="B1243" s="117" t="s">
        <v>395</v>
      </c>
      <c r="C1243" s="117">
        <v>17.350000000000001</v>
      </c>
      <c r="D1243" s="117">
        <v>17.399999999999999</v>
      </c>
      <c r="E1243" s="117">
        <v>17</v>
      </c>
      <c r="F1243" s="117">
        <v>17.05</v>
      </c>
      <c r="G1243" s="117">
        <v>17.05</v>
      </c>
      <c r="H1243" s="117">
        <v>17.2</v>
      </c>
      <c r="I1243" s="117">
        <v>2084974</v>
      </c>
      <c r="J1243" s="117">
        <v>35720616.149999999</v>
      </c>
      <c r="K1243" s="119">
        <v>43227</v>
      </c>
      <c r="L1243" s="117">
        <v>4670</v>
      </c>
      <c r="M1243" s="117" t="s">
        <v>1795</v>
      </c>
      <c r="N1243" s="117"/>
    </row>
    <row r="1244" spans="1:14">
      <c r="A1244" s="117" t="s">
        <v>2520</v>
      </c>
      <c r="B1244" s="117" t="s">
        <v>395</v>
      </c>
      <c r="C1244" s="117">
        <v>1324.55</v>
      </c>
      <c r="D1244" s="117">
        <v>1360</v>
      </c>
      <c r="E1244" s="117">
        <v>1307.05</v>
      </c>
      <c r="F1244" s="117">
        <v>1323.45</v>
      </c>
      <c r="G1244" s="117">
        <v>1323.8</v>
      </c>
      <c r="H1244" s="117">
        <v>1310.7</v>
      </c>
      <c r="I1244" s="117">
        <v>17599</v>
      </c>
      <c r="J1244" s="117">
        <v>23561755.75</v>
      </c>
      <c r="K1244" s="119">
        <v>43227</v>
      </c>
      <c r="L1244" s="117">
        <v>1181</v>
      </c>
      <c r="M1244" s="117" t="s">
        <v>2521</v>
      </c>
      <c r="N1244" s="117"/>
    </row>
    <row r="1245" spans="1:14">
      <c r="A1245" s="117" t="s">
        <v>2184</v>
      </c>
      <c r="B1245" s="117" t="s">
        <v>395</v>
      </c>
      <c r="C1245" s="117">
        <v>16.8</v>
      </c>
      <c r="D1245" s="117">
        <v>17.149999999999999</v>
      </c>
      <c r="E1245" s="117">
        <v>15.3</v>
      </c>
      <c r="F1245" s="117">
        <v>15.9</v>
      </c>
      <c r="G1245" s="117">
        <v>16.149999999999999</v>
      </c>
      <c r="H1245" s="117">
        <v>16.8</v>
      </c>
      <c r="I1245" s="117">
        <v>588979</v>
      </c>
      <c r="J1245" s="117">
        <v>9423379.5999999996</v>
      </c>
      <c r="K1245" s="119">
        <v>43227</v>
      </c>
      <c r="L1245" s="117">
        <v>1698</v>
      </c>
      <c r="M1245" s="117" t="s">
        <v>1796</v>
      </c>
      <c r="N1245" s="117"/>
    </row>
    <row r="1246" spans="1:14">
      <c r="A1246" s="117" t="s">
        <v>1797</v>
      </c>
      <c r="B1246" s="117" t="s">
        <v>395</v>
      </c>
      <c r="C1246" s="117">
        <v>640.1</v>
      </c>
      <c r="D1246" s="117">
        <v>658.75</v>
      </c>
      <c r="E1246" s="117">
        <v>640.1</v>
      </c>
      <c r="F1246" s="117">
        <v>652.4</v>
      </c>
      <c r="G1246" s="117">
        <v>651.20000000000005</v>
      </c>
      <c r="H1246" s="117">
        <v>646.85</v>
      </c>
      <c r="I1246" s="117">
        <v>3784</v>
      </c>
      <c r="J1246" s="117">
        <v>2468199.4500000002</v>
      </c>
      <c r="K1246" s="119">
        <v>43227</v>
      </c>
      <c r="L1246" s="117">
        <v>290</v>
      </c>
      <c r="M1246" s="117" t="s">
        <v>2704</v>
      </c>
      <c r="N1246" s="117"/>
    </row>
    <row r="1247" spans="1:14">
      <c r="A1247" s="117" t="s">
        <v>1798</v>
      </c>
      <c r="B1247" s="117" t="s">
        <v>395</v>
      </c>
      <c r="C1247" s="117">
        <v>33.049999999999997</v>
      </c>
      <c r="D1247" s="117">
        <v>33.200000000000003</v>
      </c>
      <c r="E1247" s="117">
        <v>32.549999999999997</v>
      </c>
      <c r="F1247" s="117">
        <v>32.6</v>
      </c>
      <c r="G1247" s="117">
        <v>32.65</v>
      </c>
      <c r="H1247" s="117">
        <v>32.799999999999997</v>
      </c>
      <c r="I1247" s="117">
        <v>328032</v>
      </c>
      <c r="J1247" s="117">
        <v>10714498.199999999</v>
      </c>
      <c r="K1247" s="119">
        <v>43227</v>
      </c>
      <c r="L1247" s="117">
        <v>1686</v>
      </c>
      <c r="M1247" s="117" t="s">
        <v>1799</v>
      </c>
      <c r="N1247" s="117"/>
    </row>
    <row r="1248" spans="1:14">
      <c r="A1248" s="117" t="s">
        <v>1800</v>
      </c>
      <c r="B1248" s="117" t="s">
        <v>395</v>
      </c>
      <c r="C1248" s="117">
        <v>1822</v>
      </c>
      <c r="D1248" s="117">
        <v>1848</v>
      </c>
      <c r="E1248" s="117">
        <v>1822</v>
      </c>
      <c r="F1248" s="117">
        <v>1842.75</v>
      </c>
      <c r="G1248" s="117">
        <v>1840</v>
      </c>
      <c r="H1248" s="117">
        <v>1841.9</v>
      </c>
      <c r="I1248" s="117">
        <v>2114</v>
      </c>
      <c r="J1248" s="117">
        <v>3889818.1</v>
      </c>
      <c r="K1248" s="119">
        <v>43227</v>
      </c>
      <c r="L1248" s="117">
        <v>203</v>
      </c>
      <c r="M1248" s="117" t="s">
        <v>1801</v>
      </c>
      <c r="N1248" s="117"/>
    </row>
    <row r="1249" spans="1:14">
      <c r="A1249" s="117" t="s">
        <v>3385</v>
      </c>
      <c r="B1249" s="117" t="s">
        <v>395</v>
      </c>
      <c r="C1249" s="117">
        <v>19.95</v>
      </c>
      <c r="D1249" s="117">
        <v>21.95</v>
      </c>
      <c r="E1249" s="117">
        <v>19.95</v>
      </c>
      <c r="F1249" s="117">
        <v>21.95</v>
      </c>
      <c r="G1249" s="117">
        <v>21.95</v>
      </c>
      <c r="H1249" s="117">
        <v>20.95</v>
      </c>
      <c r="I1249" s="117">
        <v>43314</v>
      </c>
      <c r="J1249" s="117">
        <v>918210</v>
      </c>
      <c r="K1249" s="119">
        <v>43227</v>
      </c>
      <c r="L1249" s="117">
        <v>57</v>
      </c>
      <c r="M1249" s="117" t="s">
        <v>3386</v>
      </c>
      <c r="N1249" s="117"/>
    </row>
    <row r="1250" spans="1:14">
      <c r="A1250" s="117" t="s">
        <v>1802</v>
      </c>
      <c r="B1250" s="117" t="s">
        <v>395</v>
      </c>
      <c r="C1250" s="117">
        <v>197.45</v>
      </c>
      <c r="D1250" s="117">
        <v>202.95</v>
      </c>
      <c r="E1250" s="117">
        <v>197.45</v>
      </c>
      <c r="F1250" s="117">
        <v>200.55</v>
      </c>
      <c r="G1250" s="117">
        <v>200.1</v>
      </c>
      <c r="H1250" s="117">
        <v>197.2</v>
      </c>
      <c r="I1250" s="117">
        <v>42357</v>
      </c>
      <c r="J1250" s="117">
        <v>8488101</v>
      </c>
      <c r="K1250" s="119">
        <v>43227</v>
      </c>
      <c r="L1250" s="117">
        <v>1300</v>
      </c>
      <c r="M1250" s="117" t="s">
        <v>1803</v>
      </c>
      <c r="N1250" s="117"/>
    </row>
    <row r="1251" spans="1:14">
      <c r="A1251" s="117" t="s">
        <v>2484</v>
      </c>
      <c r="B1251" s="117" t="s">
        <v>395</v>
      </c>
      <c r="C1251" s="117">
        <v>103.3</v>
      </c>
      <c r="D1251" s="117">
        <v>114.15</v>
      </c>
      <c r="E1251" s="117">
        <v>103.15</v>
      </c>
      <c r="F1251" s="117">
        <v>114.15</v>
      </c>
      <c r="G1251" s="117">
        <v>114.15</v>
      </c>
      <c r="H1251" s="117">
        <v>103.8</v>
      </c>
      <c r="I1251" s="117">
        <v>432591</v>
      </c>
      <c r="J1251" s="117">
        <v>48698838.25</v>
      </c>
      <c r="K1251" s="119">
        <v>43227</v>
      </c>
      <c r="L1251" s="117">
        <v>2987</v>
      </c>
      <c r="M1251" s="117" t="s">
        <v>2485</v>
      </c>
      <c r="N1251" s="117"/>
    </row>
    <row r="1252" spans="1:14">
      <c r="A1252" s="117" t="s">
        <v>1805</v>
      </c>
      <c r="B1252" s="117" t="s">
        <v>395</v>
      </c>
      <c r="C1252" s="117">
        <v>107.9</v>
      </c>
      <c r="D1252" s="117">
        <v>115.6</v>
      </c>
      <c r="E1252" s="117">
        <v>107.2</v>
      </c>
      <c r="F1252" s="117">
        <v>112.35</v>
      </c>
      <c r="G1252" s="117">
        <v>112.5</v>
      </c>
      <c r="H1252" s="117">
        <v>106.25</v>
      </c>
      <c r="I1252" s="117">
        <v>578185</v>
      </c>
      <c r="J1252" s="117">
        <v>65009214.950000003</v>
      </c>
      <c r="K1252" s="119">
        <v>43227</v>
      </c>
      <c r="L1252" s="117">
        <v>3349</v>
      </c>
      <c r="M1252" s="117" t="s">
        <v>1806</v>
      </c>
      <c r="N1252" s="117"/>
    </row>
    <row r="1253" spans="1:14">
      <c r="A1253" s="117" t="s">
        <v>1807</v>
      </c>
      <c r="B1253" s="117" t="s">
        <v>395</v>
      </c>
      <c r="C1253" s="117">
        <v>799</v>
      </c>
      <c r="D1253" s="117">
        <v>807.8</v>
      </c>
      <c r="E1253" s="117">
        <v>791</v>
      </c>
      <c r="F1253" s="117">
        <v>793.95</v>
      </c>
      <c r="G1253" s="117">
        <v>795.8</v>
      </c>
      <c r="H1253" s="117">
        <v>799.25</v>
      </c>
      <c r="I1253" s="117">
        <v>11422</v>
      </c>
      <c r="J1253" s="117">
        <v>9138737.5999999996</v>
      </c>
      <c r="K1253" s="119">
        <v>43227</v>
      </c>
      <c r="L1253" s="117">
        <v>812</v>
      </c>
      <c r="M1253" s="117" t="s">
        <v>1808</v>
      </c>
      <c r="N1253" s="117"/>
    </row>
    <row r="1254" spans="1:14">
      <c r="A1254" s="117" t="s">
        <v>3085</v>
      </c>
      <c r="B1254" s="117" t="s">
        <v>395</v>
      </c>
      <c r="C1254" s="117">
        <v>1</v>
      </c>
      <c r="D1254" s="117">
        <v>1</v>
      </c>
      <c r="E1254" s="117">
        <v>0.9</v>
      </c>
      <c r="F1254" s="117">
        <v>0.9</v>
      </c>
      <c r="G1254" s="117">
        <v>0.9</v>
      </c>
      <c r="H1254" s="117">
        <v>1</v>
      </c>
      <c r="I1254" s="117">
        <v>175247</v>
      </c>
      <c r="J1254" s="117">
        <v>162989.79999999999</v>
      </c>
      <c r="K1254" s="119">
        <v>43227</v>
      </c>
      <c r="L1254" s="117">
        <v>72</v>
      </c>
      <c r="M1254" s="117" t="s">
        <v>3086</v>
      </c>
      <c r="N1254" s="117"/>
    </row>
    <row r="1255" spans="1:14">
      <c r="A1255" s="117" t="s">
        <v>2705</v>
      </c>
      <c r="B1255" s="117" t="s">
        <v>395</v>
      </c>
      <c r="C1255" s="117">
        <v>415.05</v>
      </c>
      <c r="D1255" s="117">
        <v>420</v>
      </c>
      <c r="E1255" s="117">
        <v>415.05</v>
      </c>
      <c r="F1255" s="117">
        <v>419.1</v>
      </c>
      <c r="G1255" s="117">
        <v>419.1</v>
      </c>
      <c r="H1255" s="117">
        <v>420.2</v>
      </c>
      <c r="I1255" s="117">
        <v>116</v>
      </c>
      <c r="J1255" s="117">
        <v>48475.75</v>
      </c>
      <c r="K1255" s="119">
        <v>43227</v>
      </c>
      <c r="L1255" s="117">
        <v>13</v>
      </c>
      <c r="M1255" s="117" t="s">
        <v>2706</v>
      </c>
      <c r="N1255" s="117"/>
    </row>
    <row r="1256" spans="1:14">
      <c r="A1256" s="117" t="s">
        <v>2491</v>
      </c>
      <c r="B1256" s="117" t="s">
        <v>395</v>
      </c>
      <c r="C1256" s="117">
        <v>74.3</v>
      </c>
      <c r="D1256" s="117">
        <v>75.95</v>
      </c>
      <c r="E1256" s="117">
        <v>71</v>
      </c>
      <c r="F1256" s="117">
        <v>72.7</v>
      </c>
      <c r="G1256" s="117">
        <v>72.75</v>
      </c>
      <c r="H1256" s="117">
        <v>74.05</v>
      </c>
      <c r="I1256" s="117">
        <v>35197</v>
      </c>
      <c r="J1256" s="117">
        <v>2579134.2999999998</v>
      </c>
      <c r="K1256" s="119">
        <v>43227</v>
      </c>
      <c r="L1256" s="117">
        <v>452</v>
      </c>
      <c r="M1256" s="117" t="s">
        <v>2492</v>
      </c>
      <c r="N1256" s="117"/>
    </row>
    <row r="1257" spans="1:14">
      <c r="A1257" s="117" t="s">
        <v>1809</v>
      </c>
      <c r="B1257" s="117" t="s">
        <v>395</v>
      </c>
      <c r="C1257" s="117">
        <v>50.85</v>
      </c>
      <c r="D1257" s="117">
        <v>51.35</v>
      </c>
      <c r="E1257" s="117">
        <v>50</v>
      </c>
      <c r="F1257" s="117">
        <v>51</v>
      </c>
      <c r="G1257" s="117">
        <v>51.15</v>
      </c>
      <c r="H1257" s="117">
        <v>50.45</v>
      </c>
      <c r="I1257" s="117">
        <v>306799</v>
      </c>
      <c r="J1257" s="117">
        <v>15554273.949999999</v>
      </c>
      <c r="K1257" s="119">
        <v>43227</v>
      </c>
      <c r="L1257" s="117">
        <v>1522</v>
      </c>
      <c r="M1257" s="117" t="s">
        <v>1810</v>
      </c>
      <c r="N1257" s="117"/>
    </row>
    <row r="1258" spans="1:14">
      <c r="A1258" s="117" t="s">
        <v>1811</v>
      </c>
      <c r="B1258" s="117" t="s">
        <v>395</v>
      </c>
      <c r="C1258" s="117">
        <v>533.25</v>
      </c>
      <c r="D1258" s="117">
        <v>536.95000000000005</v>
      </c>
      <c r="E1258" s="117">
        <v>529</v>
      </c>
      <c r="F1258" s="117">
        <v>532.54999999999995</v>
      </c>
      <c r="G1258" s="117">
        <v>531.5</v>
      </c>
      <c r="H1258" s="117">
        <v>530.35</v>
      </c>
      <c r="I1258" s="117">
        <v>109132</v>
      </c>
      <c r="J1258" s="117">
        <v>58119134.149999999</v>
      </c>
      <c r="K1258" s="119">
        <v>43227</v>
      </c>
      <c r="L1258" s="117">
        <v>7649</v>
      </c>
      <c r="M1258" s="117" t="s">
        <v>1812</v>
      </c>
      <c r="N1258" s="117"/>
    </row>
    <row r="1259" spans="1:14">
      <c r="A1259" s="117" t="s">
        <v>1813</v>
      </c>
      <c r="B1259" s="117" t="s">
        <v>395</v>
      </c>
      <c r="C1259" s="117">
        <v>1053.6500000000001</v>
      </c>
      <c r="D1259" s="117">
        <v>1068</v>
      </c>
      <c r="E1259" s="117">
        <v>1044</v>
      </c>
      <c r="F1259" s="117">
        <v>1047.3</v>
      </c>
      <c r="G1259" s="117">
        <v>1051</v>
      </c>
      <c r="H1259" s="117">
        <v>1054.2</v>
      </c>
      <c r="I1259" s="117">
        <v>4393</v>
      </c>
      <c r="J1259" s="117">
        <v>4627847.25</v>
      </c>
      <c r="K1259" s="119">
        <v>43227</v>
      </c>
      <c r="L1259" s="117">
        <v>407</v>
      </c>
      <c r="M1259" s="117" t="s">
        <v>2161</v>
      </c>
      <c r="N1259" s="117"/>
    </row>
    <row r="1260" spans="1:14">
      <c r="A1260" s="117" t="s">
        <v>1814</v>
      </c>
      <c r="B1260" s="117" t="s">
        <v>395</v>
      </c>
      <c r="C1260" s="117">
        <v>552</v>
      </c>
      <c r="D1260" s="117">
        <v>565</v>
      </c>
      <c r="E1260" s="117">
        <v>551.70000000000005</v>
      </c>
      <c r="F1260" s="117">
        <v>560.9</v>
      </c>
      <c r="G1260" s="117">
        <v>565</v>
      </c>
      <c r="H1260" s="117">
        <v>562.4</v>
      </c>
      <c r="I1260" s="117">
        <v>4615</v>
      </c>
      <c r="J1260" s="117">
        <v>2572629.85</v>
      </c>
      <c r="K1260" s="119">
        <v>43227</v>
      </c>
      <c r="L1260" s="117">
        <v>309</v>
      </c>
      <c r="M1260" s="117" t="s">
        <v>1815</v>
      </c>
      <c r="N1260" s="117"/>
    </row>
    <row r="1261" spans="1:14">
      <c r="A1261" s="117" t="s">
        <v>2259</v>
      </c>
      <c r="B1261" s="117" t="s">
        <v>395</v>
      </c>
      <c r="C1261" s="117">
        <v>49.95</v>
      </c>
      <c r="D1261" s="117">
        <v>49.95</v>
      </c>
      <c r="E1261" s="117">
        <v>45</v>
      </c>
      <c r="F1261" s="117">
        <v>45.9</v>
      </c>
      <c r="G1261" s="117">
        <v>45.9</v>
      </c>
      <c r="H1261" s="117">
        <v>47.7</v>
      </c>
      <c r="I1261" s="117">
        <v>7900</v>
      </c>
      <c r="J1261" s="117">
        <v>367849.35</v>
      </c>
      <c r="K1261" s="119">
        <v>43227</v>
      </c>
      <c r="L1261" s="117">
        <v>100</v>
      </c>
      <c r="M1261" s="117" t="s">
        <v>2260</v>
      </c>
      <c r="N1261" s="117"/>
    </row>
    <row r="1262" spans="1:14">
      <c r="A1262" s="117" t="s">
        <v>1817</v>
      </c>
      <c r="B1262" s="117" t="s">
        <v>395</v>
      </c>
      <c r="C1262" s="117">
        <v>337.4</v>
      </c>
      <c r="D1262" s="117">
        <v>341</v>
      </c>
      <c r="E1262" s="117">
        <v>333.55</v>
      </c>
      <c r="F1262" s="117">
        <v>338.4</v>
      </c>
      <c r="G1262" s="117">
        <v>338</v>
      </c>
      <c r="H1262" s="117">
        <v>336.7</v>
      </c>
      <c r="I1262" s="117">
        <v>123224</v>
      </c>
      <c r="J1262" s="117">
        <v>41664259.5</v>
      </c>
      <c r="K1262" s="119">
        <v>43227</v>
      </c>
      <c r="L1262" s="117">
        <v>4099</v>
      </c>
      <c r="M1262" s="117" t="s">
        <v>1818</v>
      </c>
      <c r="N1262" s="117"/>
    </row>
    <row r="1263" spans="1:14">
      <c r="A1263" s="117" t="s">
        <v>1819</v>
      </c>
      <c r="B1263" s="117" t="s">
        <v>395</v>
      </c>
      <c r="C1263" s="117">
        <v>1410</v>
      </c>
      <c r="D1263" s="117">
        <v>1425</v>
      </c>
      <c r="E1263" s="117">
        <v>1390</v>
      </c>
      <c r="F1263" s="117">
        <v>1396.65</v>
      </c>
      <c r="G1263" s="117">
        <v>1390</v>
      </c>
      <c r="H1263" s="117">
        <v>1413.15</v>
      </c>
      <c r="I1263" s="117">
        <v>595</v>
      </c>
      <c r="J1263" s="117">
        <v>834827.1</v>
      </c>
      <c r="K1263" s="119">
        <v>43227</v>
      </c>
      <c r="L1263" s="117">
        <v>53</v>
      </c>
      <c r="M1263" s="117" t="s">
        <v>1820</v>
      </c>
      <c r="N1263" s="117"/>
    </row>
    <row r="1264" spans="1:14">
      <c r="A1264" s="117" t="s">
        <v>213</v>
      </c>
      <c r="B1264" s="117" t="s">
        <v>395</v>
      </c>
      <c r="C1264" s="117">
        <v>26.2</v>
      </c>
      <c r="D1264" s="117">
        <v>26.35</v>
      </c>
      <c r="E1264" s="117">
        <v>25.8</v>
      </c>
      <c r="F1264" s="117">
        <v>26.1</v>
      </c>
      <c r="G1264" s="117">
        <v>26.15</v>
      </c>
      <c r="H1264" s="117">
        <v>25.9</v>
      </c>
      <c r="I1264" s="117">
        <v>9208620</v>
      </c>
      <c r="J1264" s="117">
        <v>239675001.05000001</v>
      </c>
      <c r="K1264" s="119">
        <v>43227</v>
      </c>
      <c r="L1264" s="117">
        <v>17168</v>
      </c>
      <c r="M1264" s="117" t="s">
        <v>1821</v>
      </c>
      <c r="N1264" s="117"/>
    </row>
    <row r="1265" spans="1:14">
      <c r="A1265" s="117" t="s">
        <v>2190</v>
      </c>
      <c r="B1265" s="117" t="s">
        <v>395</v>
      </c>
      <c r="C1265" s="117">
        <v>355.55</v>
      </c>
      <c r="D1265" s="117">
        <v>355.55</v>
      </c>
      <c r="E1265" s="117">
        <v>342</v>
      </c>
      <c r="F1265" s="117">
        <v>345.5</v>
      </c>
      <c r="G1265" s="117">
        <v>345</v>
      </c>
      <c r="H1265" s="117">
        <v>355.55</v>
      </c>
      <c r="I1265" s="117">
        <v>9900</v>
      </c>
      <c r="J1265" s="117">
        <v>3432183</v>
      </c>
      <c r="K1265" s="119">
        <v>43227</v>
      </c>
      <c r="L1265" s="117">
        <v>350</v>
      </c>
      <c r="M1265" s="117" t="s">
        <v>2191</v>
      </c>
      <c r="N1265" s="117"/>
    </row>
    <row r="1266" spans="1:14">
      <c r="A1266" s="117" t="s">
        <v>1822</v>
      </c>
      <c r="B1266" s="117" t="s">
        <v>395</v>
      </c>
      <c r="C1266" s="117">
        <v>411.25</v>
      </c>
      <c r="D1266" s="117">
        <v>418.8</v>
      </c>
      <c r="E1266" s="117">
        <v>405</v>
      </c>
      <c r="F1266" s="117">
        <v>414.3</v>
      </c>
      <c r="G1266" s="117">
        <v>417</v>
      </c>
      <c r="H1266" s="117">
        <v>409.9</v>
      </c>
      <c r="I1266" s="117">
        <v>244586</v>
      </c>
      <c r="J1266" s="117">
        <v>100655481.95</v>
      </c>
      <c r="K1266" s="119">
        <v>43227</v>
      </c>
      <c r="L1266" s="117">
        <v>4861</v>
      </c>
      <c r="M1266" s="117" t="s">
        <v>1823</v>
      </c>
      <c r="N1266" s="117"/>
    </row>
    <row r="1267" spans="1:14">
      <c r="A1267" s="117" t="s">
        <v>2454</v>
      </c>
      <c r="B1267" s="117" t="s">
        <v>395</v>
      </c>
      <c r="C1267" s="117">
        <v>130.15</v>
      </c>
      <c r="D1267" s="117">
        <v>134</v>
      </c>
      <c r="E1267" s="117">
        <v>129.5</v>
      </c>
      <c r="F1267" s="117">
        <v>132.5</v>
      </c>
      <c r="G1267" s="117">
        <v>132.80000000000001</v>
      </c>
      <c r="H1267" s="117">
        <v>130.1</v>
      </c>
      <c r="I1267" s="117">
        <v>55750</v>
      </c>
      <c r="J1267" s="117">
        <v>7370065.7999999998</v>
      </c>
      <c r="K1267" s="119">
        <v>43227</v>
      </c>
      <c r="L1267" s="117">
        <v>698</v>
      </c>
      <c r="M1267" s="117" t="s">
        <v>2455</v>
      </c>
      <c r="N1267" s="117"/>
    </row>
    <row r="1268" spans="1:14">
      <c r="A1268" s="117" t="s">
        <v>3387</v>
      </c>
      <c r="B1268" s="117" t="s">
        <v>395</v>
      </c>
      <c r="C1268" s="117">
        <v>3.8</v>
      </c>
      <c r="D1268" s="117">
        <v>3.8</v>
      </c>
      <c r="E1268" s="117">
        <v>3.65</v>
      </c>
      <c r="F1268" s="117">
        <v>3.7</v>
      </c>
      <c r="G1268" s="117">
        <v>3.7</v>
      </c>
      <c r="H1268" s="117">
        <v>3.8</v>
      </c>
      <c r="I1268" s="117">
        <v>7540</v>
      </c>
      <c r="J1268" s="117">
        <v>28528.5</v>
      </c>
      <c r="K1268" s="119">
        <v>43227</v>
      </c>
      <c r="L1268" s="117">
        <v>13</v>
      </c>
      <c r="M1268" s="117" t="s">
        <v>3388</v>
      </c>
      <c r="N1268" s="117"/>
    </row>
    <row r="1269" spans="1:14">
      <c r="A1269" s="117" t="s">
        <v>1825</v>
      </c>
      <c r="B1269" s="117" t="s">
        <v>395</v>
      </c>
      <c r="C1269" s="117">
        <v>34.15</v>
      </c>
      <c r="D1269" s="117">
        <v>34.799999999999997</v>
      </c>
      <c r="E1269" s="117">
        <v>33.700000000000003</v>
      </c>
      <c r="F1269" s="117">
        <v>34.15</v>
      </c>
      <c r="G1269" s="117">
        <v>34.25</v>
      </c>
      <c r="H1269" s="117">
        <v>33.75</v>
      </c>
      <c r="I1269" s="117">
        <v>155309</v>
      </c>
      <c r="J1269" s="117">
        <v>5314642.95</v>
      </c>
      <c r="K1269" s="119">
        <v>43227</v>
      </c>
      <c r="L1269" s="117">
        <v>1027</v>
      </c>
      <c r="M1269" s="117" t="s">
        <v>1826</v>
      </c>
      <c r="N1269" s="117"/>
    </row>
    <row r="1270" spans="1:14">
      <c r="A1270" s="117" t="s">
        <v>1827</v>
      </c>
      <c r="B1270" s="117" t="s">
        <v>395</v>
      </c>
      <c r="C1270" s="117">
        <v>15</v>
      </c>
      <c r="D1270" s="117">
        <v>15.45</v>
      </c>
      <c r="E1270" s="117">
        <v>14.55</v>
      </c>
      <c r="F1270" s="117">
        <v>14.6</v>
      </c>
      <c r="G1270" s="117">
        <v>14.55</v>
      </c>
      <c r="H1270" s="117">
        <v>14.55</v>
      </c>
      <c r="I1270" s="117">
        <v>7160</v>
      </c>
      <c r="J1270" s="117">
        <v>106564.85</v>
      </c>
      <c r="K1270" s="119">
        <v>43227</v>
      </c>
      <c r="L1270" s="117">
        <v>33</v>
      </c>
      <c r="M1270" s="117" t="s">
        <v>1828</v>
      </c>
      <c r="N1270" s="117"/>
    </row>
    <row r="1271" spans="1:14">
      <c r="A1271" s="117" t="s">
        <v>1829</v>
      </c>
      <c r="B1271" s="117" t="s">
        <v>395</v>
      </c>
      <c r="C1271" s="117">
        <v>25</v>
      </c>
      <c r="D1271" s="117">
        <v>25.5</v>
      </c>
      <c r="E1271" s="117">
        <v>25</v>
      </c>
      <c r="F1271" s="117">
        <v>25.25</v>
      </c>
      <c r="G1271" s="117">
        <v>25</v>
      </c>
      <c r="H1271" s="117">
        <v>25.05</v>
      </c>
      <c r="I1271" s="117">
        <v>1252</v>
      </c>
      <c r="J1271" s="117">
        <v>31346</v>
      </c>
      <c r="K1271" s="119">
        <v>43227</v>
      </c>
      <c r="L1271" s="117">
        <v>9</v>
      </c>
      <c r="M1271" s="117" t="s">
        <v>1830</v>
      </c>
      <c r="N1271" s="117"/>
    </row>
    <row r="1272" spans="1:14">
      <c r="A1272" s="117" t="s">
        <v>2456</v>
      </c>
      <c r="B1272" s="117" t="s">
        <v>395</v>
      </c>
      <c r="C1272" s="117">
        <v>99.95</v>
      </c>
      <c r="D1272" s="117">
        <v>118.5</v>
      </c>
      <c r="E1272" s="117">
        <v>99.95</v>
      </c>
      <c r="F1272" s="117">
        <v>115.65</v>
      </c>
      <c r="G1272" s="117">
        <v>113.8</v>
      </c>
      <c r="H1272" s="117">
        <v>98.75</v>
      </c>
      <c r="I1272" s="117">
        <v>1650800</v>
      </c>
      <c r="J1272" s="117">
        <v>191815764.94999999</v>
      </c>
      <c r="K1272" s="119">
        <v>43227</v>
      </c>
      <c r="L1272" s="117">
        <v>9561</v>
      </c>
      <c r="M1272" s="117" t="s">
        <v>2457</v>
      </c>
      <c r="N1272" s="117"/>
    </row>
    <row r="1273" spans="1:14">
      <c r="A1273" s="117" t="s">
        <v>2599</v>
      </c>
      <c r="B1273" s="117" t="s">
        <v>395</v>
      </c>
      <c r="C1273" s="117">
        <v>51.1</v>
      </c>
      <c r="D1273" s="117">
        <v>51.6</v>
      </c>
      <c r="E1273" s="117">
        <v>50.4</v>
      </c>
      <c r="F1273" s="117">
        <v>51.35</v>
      </c>
      <c r="G1273" s="117">
        <v>51.5</v>
      </c>
      <c r="H1273" s="117">
        <v>51.1</v>
      </c>
      <c r="I1273" s="117">
        <v>1910734</v>
      </c>
      <c r="J1273" s="117">
        <v>97754031.400000006</v>
      </c>
      <c r="K1273" s="119">
        <v>43227</v>
      </c>
      <c r="L1273" s="117">
        <v>11096</v>
      </c>
      <c r="M1273" s="117" t="s">
        <v>2600</v>
      </c>
      <c r="N1273" s="117"/>
    </row>
    <row r="1274" spans="1:14">
      <c r="A1274" s="117" t="s">
        <v>2531</v>
      </c>
      <c r="B1274" s="117" t="s">
        <v>395</v>
      </c>
      <c r="C1274" s="117">
        <v>550</v>
      </c>
      <c r="D1274" s="117">
        <v>575</v>
      </c>
      <c r="E1274" s="117">
        <v>541.5</v>
      </c>
      <c r="F1274" s="117">
        <v>559.1</v>
      </c>
      <c r="G1274" s="117">
        <v>559</v>
      </c>
      <c r="H1274" s="117">
        <v>516.04999999999995</v>
      </c>
      <c r="I1274" s="117">
        <v>238783</v>
      </c>
      <c r="J1274" s="117">
        <v>133852599.90000001</v>
      </c>
      <c r="K1274" s="119">
        <v>43227</v>
      </c>
      <c r="L1274" s="117">
        <v>7048</v>
      </c>
      <c r="M1274" s="117" t="s">
        <v>2532</v>
      </c>
      <c r="N1274" s="117"/>
    </row>
    <row r="1275" spans="1:14">
      <c r="A1275" s="117" t="s">
        <v>2601</v>
      </c>
      <c r="B1275" s="117" t="s">
        <v>395</v>
      </c>
      <c r="C1275" s="117">
        <v>253</v>
      </c>
      <c r="D1275" s="117">
        <v>263.35000000000002</v>
      </c>
      <c r="E1275" s="117">
        <v>247</v>
      </c>
      <c r="F1275" s="117">
        <v>258.75</v>
      </c>
      <c r="G1275" s="117">
        <v>259</v>
      </c>
      <c r="H1275" s="117">
        <v>253.35</v>
      </c>
      <c r="I1275" s="117">
        <v>13918</v>
      </c>
      <c r="J1275" s="117">
        <v>3578677.7</v>
      </c>
      <c r="K1275" s="119">
        <v>43227</v>
      </c>
      <c r="L1275" s="117">
        <v>486</v>
      </c>
      <c r="M1275" s="117" t="s">
        <v>2602</v>
      </c>
      <c r="N1275" s="117"/>
    </row>
    <row r="1276" spans="1:14">
      <c r="A1276" s="117" t="s">
        <v>1831</v>
      </c>
      <c r="B1276" s="117" t="s">
        <v>395</v>
      </c>
      <c r="C1276" s="117">
        <v>81.3</v>
      </c>
      <c r="D1276" s="117">
        <v>82.85</v>
      </c>
      <c r="E1276" s="117">
        <v>80.150000000000006</v>
      </c>
      <c r="F1276" s="117">
        <v>82</v>
      </c>
      <c r="G1276" s="117">
        <v>81.55</v>
      </c>
      <c r="H1276" s="117">
        <v>80.8</v>
      </c>
      <c r="I1276" s="117">
        <v>1418709</v>
      </c>
      <c r="J1276" s="117">
        <v>115774717.09999999</v>
      </c>
      <c r="K1276" s="119">
        <v>43227</v>
      </c>
      <c r="L1276" s="117">
        <v>6314</v>
      </c>
      <c r="M1276" s="117" t="s">
        <v>1832</v>
      </c>
      <c r="N1276" s="117"/>
    </row>
    <row r="1277" spans="1:14">
      <c r="A1277" s="117" t="s">
        <v>230</v>
      </c>
      <c r="B1277" s="117" t="s">
        <v>395</v>
      </c>
      <c r="C1277" s="117">
        <v>2332</v>
      </c>
      <c r="D1277" s="117">
        <v>2332</v>
      </c>
      <c r="E1277" s="117">
        <v>2291.5500000000002</v>
      </c>
      <c r="F1277" s="117">
        <v>2315.35</v>
      </c>
      <c r="G1277" s="117">
        <v>2305.6</v>
      </c>
      <c r="H1277" s="117">
        <v>2315.1999999999998</v>
      </c>
      <c r="I1277" s="117">
        <v>75960</v>
      </c>
      <c r="J1277" s="117">
        <v>175314199.75</v>
      </c>
      <c r="K1277" s="119">
        <v>43227</v>
      </c>
      <c r="L1277" s="117">
        <v>6299</v>
      </c>
      <c r="M1277" s="117" t="s">
        <v>1833</v>
      </c>
      <c r="N1277" s="117"/>
    </row>
    <row r="1278" spans="1:14">
      <c r="A1278" s="117" t="s">
        <v>1834</v>
      </c>
      <c r="B1278" s="117" t="s">
        <v>395</v>
      </c>
      <c r="C1278" s="117">
        <v>157</v>
      </c>
      <c r="D1278" s="117">
        <v>159.5</v>
      </c>
      <c r="E1278" s="117">
        <v>149.4</v>
      </c>
      <c r="F1278" s="117">
        <v>150.15</v>
      </c>
      <c r="G1278" s="117">
        <v>149.55000000000001</v>
      </c>
      <c r="H1278" s="117">
        <v>155.80000000000001</v>
      </c>
      <c r="I1278" s="117">
        <v>9232</v>
      </c>
      <c r="J1278" s="117">
        <v>1402681.25</v>
      </c>
      <c r="K1278" s="119">
        <v>43227</v>
      </c>
      <c r="L1278" s="117">
        <v>259</v>
      </c>
      <c r="M1278" s="117" t="s">
        <v>1835</v>
      </c>
      <c r="N1278" s="117"/>
    </row>
    <row r="1279" spans="1:14">
      <c r="A1279" s="117" t="s">
        <v>1836</v>
      </c>
      <c r="B1279" s="117" t="s">
        <v>395</v>
      </c>
      <c r="C1279" s="117">
        <v>330</v>
      </c>
      <c r="D1279" s="117">
        <v>334.75</v>
      </c>
      <c r="E1279" s="117">
        <v>330</v>
      </c>
      <c r="F1279" s="117">
        <v>332</v>
      </c>
      <c r="G1279" s="117">
        <v>333</v>
      </c>
      <c r="H1279" s="117">
        <v>330.25</v>
      </c>
      <c r="I1279" s="117">
        <v>74697</v>
      </c>
      <c r="J1279" s="117">
        <v>24839565.350000001</v>
      </c>
      <c r="K1279" s="119">
        <v>43227</v>
      </c>
      <c r="L1279" s="117">
        <v>989</v>
      </c>
      <c r="M1279" s="117" t="s">
        <v>1837</v>
      </c>
      <c r="N1279" s="117"/>
    </row>
    <row r="1280" spans="1:14">
      <c r="A1280" s="117" t="s">
        <v>2603</v>
      </c>
      <c r="B1280" s="117" t="s">
        <v>395</v>
      </c>
      <c r="C1280" s="117">
        <v>0.5</v>
      </c>
      <c r="D1280" s="117">
        <v>0.5</v>
      </c>
      <c r="E1280" s="117">
        <v>0.5</v>
      </c>
      <c r="F1280" s="117">
        <v>0.5</v>
      </c>
      <c r="G1280" s="117">
        <v>0.5</v>
      </c>
      <c r="H1280" s="117">
        <v>0.45</v>
      </c>
      <c r="I1280" s="117">
        <v>232909</v>
      </c>
      <c r="J1280" s="117">
        <v>116454.5</v>
      </c>
      <c r="K1280" s="119">
        <v>43227</v>
      </c>
      <c r="L1280" s="117">
        <v>70</v>
      </c>
      <c r="M1280" s="117" t="s">
        <v>2604</v>
      </c>
      <c r="N1280" s="117"/>
    </row>
    <row r="1281" spans="1:14">
      <c r="A1281" s="117" t="s">
        <v>140</v>
      </c>
      <c r="B1281" s="117" t="s">
        <v>395</v>
      </c>
      <c r="C1281" s="117">
        <v>1600</v>
      </c>
      <c r="D1281" s="117">
        <v>1600</v>
      </c>
      <c r="E1281" s="117">
        <v>1564.05</v>
      </c>
      <c r="F1281" s="117">
        <v>1570.05</v>
      </c>
      <c r="G1281" s="117">
        <v>1569.9</v>
      </c>
      <c r="H1281" s="117">
        <v>1599.75</v>
      </c>
      <c r="I1281" s="117">
        <v>846644</v>
      </c>
      <c r="J1281" s="117">
        <v>1340889531.75</v>
      </c>
      <c r="K1281" s="119">
        <v>43227</v>
      </c>
      <c r="L1281" s="117">
        <v>29007</v>
      </c>
      <c r="M1281" s="117" t="s">
        <v>1838</v>
      </c>
      <c r="N1281" s="117"/>
    </row>
    <row r="1282" spans="1:14">
      <c r="A1282" s="117" t="s">
        <v>351</v>
      </c>
      <c r="B1282" s="117" t="s">
        <v>395</v>
      </c>
      <c r="C1282" s="117">
        <v>1326.4</v>
      </c>
      <c r="D1282" s="117">
        <v>1333.5</v>
      </c>
      <c r="E1282" s="117">
        <v>1313.05</v>
      </c>
      <c r="F1282" s="117">
        <v>1323.75</v>
      </c>
      <c r="G1282" s="117">
        <v>1321</v>
      </c>
      <c r="H1282" s="117">
        <v>1315.9</v>
      </c>
      <c r="I1282" s="117">
        <v>5287</v>
      </c>
      <c r="J1282" s="117">
        <v>6987790.5499999998</v>
      </c>
      <c r="K1282" s="119">
        <v>43227</v>
      </c>
      <c r="L1282" s="117">
        <v>393</v>
      </c>
      <c r="M1282" s="117" t="s">
        <v>1839</v>
      </c>
      <c r="N1282" s="117"/>
    </row>
    <row r="1283" spans="1:14">
      <c r="A1283" s="117" t="s">
        <v>3389</v>
      </c>
      <c r="B1283" s="117" t="s">
        <v>395</v>
      </c>
      <c r="C1283" s="117">
        <v>6</v>
      </c>
      <c r="D1283" s="117">
        <v>6.3</v>
      </c>
      <c r="E1283" s="117">
        <v>6</v>
      </c>
      <c r="F1283" s="117">
        <v>6</v>
      </c>
      <c r="G1283" s="117">
        <v>6.1</v>
      </c>
      <c r="H1283" s="117">
        <v>6.3</v>
      </c>
      <c r="I1283" s="117">
        <v>218723</v>
      </c>
      <c r="J1283" s="117">
        <v>1314606.95</v>
      </c>
      <c r="K1283" s="119">
        <v>43227</v>
      </c>
      <c r="L1283" s="117">
        <v>212</v>
      </c>
      <c r="M1283" s="117" t="s">
        <v>3390</v>
      </c>
      <c r="N1283" s="117"/>
    </row>
    <row r="1284" spans="1:14">
      <c r="A1284" s="117" t="s">
        <v>141</v>
      </c>
      <c r="B1284" s="117" t="s">
        <v>395</v>
      </c>
      <c r="C1284" s="117">
        <v>585</v>
      </c>
      <c r="D1284" s="117">
        <v>591.4</v>
      </c>
      <c r="E1284" s="117">
        <v>535.5</v>
      </c>
      <c r="F1284" s="117">
        <v>554.6</v>
      </c>
      <c r="G1284" s="117">
        <v>557</v>
      </c>
      <c r="H1284" s="117">
        <v>586.25</v>
      </c>
      <c r="I1284" s="117">
        <v>1231025</v>
      </c>
      <c r="J1284" s="117">
        <v>681474782.85000002</v>
      </c>
      <c r="K1284" s="119">
        <v>43227</v>
      </c>
      <c r="L1284" s="117">
        <v>24882</v>
      </c>
      <c r="M1284" s="117" t="s">
        <v>1840</v>
      </c>
      <c r="N1284" s="117"/>
    </row>
    <row r="1285" spans="1:14">
      <c r="A1285" s="117" t="s">
        <v>2486</v>
      </c>
      <c r="B1285" s="117" t="s">
        <v>395</v>
      </c>
      <c r="C1285" s="117">
        <v>134</v>
      </c>
      <c r="D1285" s="117">
        <v>134</v>
      </c>
      <c r="E1285" s="117">
        <v>130.5</v>
      </c>
      <c r="F1285" s="117">
        <v>131.1</v>
      </c>
      <c r="G1285" s="117">
        <v>130.5</v>
      </c>
      <c r="H1285" s="117">
        <v>132</v>
      </c>
      <c r="I1285" s="117">
        <v>64852</v>
      </c>
      <c r="J1285" s="117">
        <v>8534486.6500000004</v>
      </c>
      <c r="K1285" s="119">
        <v>43227</v>
      </c>
      <c r="L1285" s="117">
        <v>809</v>
      </c>
      <c r="M1285" s="117" t="s">
        <v>2487</v>
      </c>
      <c r="N1285" s="117"/>
    </row>
    <row r="1286" spans="1:14">
      <c r="A1286" s="117" t="s">
        <v>1841</v>
      </c>
      <c r="B1286" s="117" t="s">
        <v>395</v>
      </c>
      <c r="C1286" s="117">
        <v>222</v>
      </c>
      <c r="D1286" s="117">
        <v>223</v>
      </c>
      <c r="E1286" s="117">
        <v>219</v>
      </c>
      <c r="F1286" s="117">
        <v>219.75</v>
      </c>
      <c r="G1286" s="117">
        <v>219.95</v>
      </c>
      <c r="H1286" s="117">
        <v>218.6</v>
      </c>
      <c r="I1286" s="117">
        <v>39928</v>
      </c>
      <c r="J1286" s="117">
        <v>8822505.0999999996</v>
      </c>
      <c r="K1286" s="119">
        <v>43227</v>
      </c>
      <c r="L1286" s="117">
        <v>928</v>
      </c>
      <c r="M1286" s="117" t="s">
        <v>1842</v>
      </c>
      <c r="N1286" s="117"/>
    </row>
    <row r="1287" spans="1:14">
      <c r="A1287" s="117" t="s">
        <v>3087</v>
      </c>
      <c r="B1287" s="117" t="s">
        <v>395</v>
      </c>
      <c r="C1287" s="117">
        <v>157.15</v>
      </c>
      <c r="D1287" s="117">
        <v>158.85</v>
      </c>
      <c r="E1287" s="117">
        <v>154.30000000000001</v>
      </c>
      <c r="F1287" s="117">
        <v>155.19999999999999</v>
      </c>
      <c r="G1287" s="117">
        <v>155.25</v>
      </c>
      <c r="H1287" s="117">
        <v>157.35</v>
      </c>
      <c r="I1287" s="117">
        <v>48226</v>
      </c>
      <c r="J1287" s="117">
        <v>7527086.2999999998</v>
      </c>
      <c r="K1287" s="119">
        <v>43227</v>
      </c>
      <c r="L1287" s="117">
        <v>1503</v>
      </c>
      <c r="M1287" s="117" t="s">
        <v>3088</v>
      </c>
      <c r="N1287" s="117"/>
    </row>
    <row r="1288" spans="1:14">
      <c r="A1288" s="117" t="s">
        <v>2502</v>
      </c>
      <c r="B1288" s="117" t="s">
        <v>395</v>
      </c>
      <c r="C1288" s="117">
        <v>27.1</v>
      </c>
      <c r="D1288" s="117">
        <v>28.5</v>
      </c>
      <c r="E1288" s="117">
        <v>26.9</v>
      </c>
      <c r="F1288" s="117">
        <v>28.45</v>
      </c>
      <c r="G1288" s="117">
        <v>28.05</v>
      </c>
      <c r="H1288" s="117">
        <v>27.7</v>
      </c>
      <c r="I1288" s="117">
        <v>531166</v>
      </c>
      <c r="J1288" s="117">
        <v>14793047.449999999</v>
      </c>
      <c r="K1288" s="119">
        <v>43227</v>
      </c>
      <c r="L1288" s="117">
        <v>1027</v>
      </c>
      <c r="M1288" s="117" t="s">
        <v>2503</v>
      </c>
      <c r="N1288" s="117"/>
    </row>
    <row r="1289" spans="1:14">
      <c r="A1289" s="117" t="s">
        <v>2707</v>
      </c>
      <c r="B1289" s="117" t="s">
        <v>395</v>
      </c>
      <c r="C1289" s="117">
        <v>116.25</v>
      </c>
      <c r="D1289" s="117">
        <v>119</v>
      </c>
      <c r="E1289" s="117">
        <v>116.25</v>
      </c>
      <c r="F1289" s="117">
        <v>117.15</v>
      </c>
      <c r="G1289" s="117">
        <v>118.3</v>
      </c>
      <c r="H1289" s="117">
        <v>116.3</v>
      </c>
      <c r="I1289" s="117">
        <v>9744</v>
      </c>
      <c r="J1289" s="117">
        <v>1145865.1000000001</v>
      </c>
      <c r="K1289" s="119">
        <v>43227</v>
      </c>
      <c r="L1289" s="117">
        <v>99</v>
      </c>
      <c r="M1289" s="117" t="s">
        <v>2708</v>
      </c>
      <c r="N1289" s="117"/>
    </row>
    <row r="1290" spans="1:14">
      <c r="A1290" s="117" t="s">
        <v>2135</v>
      </c>
      <c r="B1290" s="117" t="s">
        <v>395</v>
      </c>
      <c r="C1290" s="117">
        <v>400.05</v>
      </c>
      <c r="D1290" s="117">
        <v>401.4</v>
      </c>
      <c r="E1290" s="117">
        <v>400</v>
      </c>
      <c r="F1290" s="117">
        <v>400.05</v>
      </c>
      <c r="G1290" s="117">
        <v>400</v>
      </c>
      <c r="H1290" s="117">
        <v>400.25</v>
      </c>
      <c r="I1290" s="117">
        <v>6893</v>
      </c>
      <c r="J1290" s="117">
        <v>2757919.25</v>
      </c>
      <c r="K1290" s="119">
        <v>43227</v>
      </c>
      <c r="L1290" s="117">
        <v>431</v>
      </c>
      <c r="M1290" s="117" t="s">
        <v>2325</v>
      </c>
      <c r="N1290" s="117"/>
    </row>
    <row r="1291" spans="1:14">
      <c r="A1291" s="117" t="s">
        <v>3172</v>
      </c>
      <c r="B1291" s="117" t="s">
        <v>395</v>
      </c>
      <c r="C1291" s="117">
        <v>14.05</v>
      </c>
      <c r="D1291" s="117">
        <v>15</v>
      </c>
      <c r="E1291" s="117">
        <v>14.05</v>
      </c>
      <c r="F1291" s="117">
        <v>14.7</v>
      </c>
      <c r="G1291" s="117">
        <v>15</v>
      </c>
      <c r="H1291" s="117">
        <v>14.7</v>
      </c>
      <c r="I1291" s="117">
        <v>330</v>
      </c>
      <c r="J1291" s="117">
        <v>4651</v>
      </c>
      <c r="K1291" s="119">
        <v>43227</v>
      </c>
      <c r="L1291" s="117">
        <v>8</v>
      </c>
      <c r="M1291" s="117" t="s">
        <v>3173</v>
      </c>
      <c r="N1291" s="117"/>
    </row>
    <row r="1292" spans="1:14">
      <c r="A1292" s="117" t="s">
        <v>378</v>
      </c>
      <c r="B1292" s="117" t="s">
        <v>395</v>
      </c>
      <c r="C1292" s="117">
        <v>338.5</v>
      </c>
      <c r="D1292" s="117">
        <v>344.8</v>
      </c>
      <c r="E1292" s="117">
        <v>337</v>
      </c>
      <c r="F1292" s="117">
        <v>339.85</v>
      </c>
      <c r="G1292" s="117">
        <v>340.4</v>
      </c>
      <c r="H1292" s="117">
        <v>337.1</v>
      </c>
      <c r="I1292" s="117">
        <v>789296</v>
      </c>
      <c r="J1292" s="117">
        <v>268789331.44999999</v>
      </c>
      <c r="K1292" s="119">
        <v>43227</v>
      </c>
      <c r="L1292" s="117">
        <v>14344</v>
      </c>
      <c r="M1292" s="117" t="s">
        <v>2140</v>
      </c>
      <c r="N1292" s="117"/>
    </row>
    <row r="1293" spans="1:14">
      <c r="A1293" s="117" t="s">
        <v>1843</v>
      </c>
      <c r="B1293" s="117" t="s">
        <v>395</v>
      </c>
      <c r="C1293" s="117">
        <v>7.55</v>
      </c>
      <c r="D1293" s="117">
        <v>7.65</v>
      </c>
      <c r="E1293" s="117">
        <v>7.2</v>
      </c>
      <c r="F1293" s="117">
        <v>7.25</v>
      </c>
      <c r="G1293" s="117">
        <v>7.25</v>
      </c>
      <c r="H1293" s="117">
        <v>7.7</v>
      </c>
      <c r="I1293" s="117">
        <v>2937952</v>
      </c>
      <c r="J1293" s="117">
        <v>21565058.350000001</v>
      </c>
      <c r="K1293" s="119">
        <v>43227</v>
      </c>
      <c r="L1293" s="117">
        <v>2229</v>
      </c>
      <c r="M1293" s="117" t="s">
        <v>1844</v>
      </c>
      <c r="N1293" s="117"/>
    </row>
    <row r="1294" spans="1:14">
      <c r="A1294" s="117" t="s">
        <v>1845</v>
      </c>
      <c r="B1294" s="117" t="s">
        <v>395</v>
      </c>
      <c r="C1294" s="117">
        <v>323.85000000000002</v>
      </c>
      <c r="D1294" s="117">
        <v>329.9</v>
      </c>
      <c r="E1294" s="117">
        <v>320.45</v>
      </c>
      <c r="F1294" s="117">
        <v>322.14999999999998</v>
      </c>
      <c r="G1294" s="117">
        <v>321</v>
      </c>
      <c r="H1294" s="117">
        <v>321.25</v>
      </c>
      <c r="I1294" s="117">
        <v>20324</v>
      </c>
      <c r="J1294" s="117">
        <v>6575252.25</v>
      </c>
      <c r="K1294" s="119">
        <v>43227</v>
      </c>
      <c r="L1294" s="117">
        <v>719</v>
      </c>
      <c r="M1294" s="117" t="s">
        <v>1846</v>
      </c>
      <c r="N1294" s="117"/>
    </row>
    <row r="1295" spans="1:14">
      <c r="A1295" s="117" t="s">
        <v>1847</v>
      </c>
      <c r="B1295" s="117" t="s">
        <v>395</v>
      </c>
      <c r="C1295" s="117">
        <v>577</v>
      </c>
      <c r="D1295" s="117">
        <v>584</v>
      </c>
      <c r="E1295" s="117">
        <v>575</v>
      </c>
      <c r="F1295" s="117">
        <v>576.65</v>
      </c>
      <c r="G1295" s="117">
        <v>575</v>
      </c>
      <c r="H1295" s="117">
        <v>576.04999999999995</v>
      </c>
      <c r="I1295" s="117">
        <v>32935</v>
      </c>
      <c r="J1295" s="117">
        <v>19082477.300000001</v>
      </c>
      <c r="K1295" s="119">
        <v>43227</v>
      </c>
      <c r="L1295" s="117">
        <v>1515</v>
      </c>
      <c r="M1295" s="117" t="s">
        <v>1848</v>
      </c>
      <c r="N1295" s="117"/>
    </row>
    <row r="1296" spans="1:14">
      <c r="A1296" s="117" t="s">
        <v>3391</v>
      </c>
      <c r="B1296" s="117" t="s">
        <v>395</v>
      </c>
      <c r="C1296" s="117">
        <v>0.6</v>
      </c>
      <c r="D1296" s="117">
        <v>0.65</v>
      </c>
      <c r="E1296" s="117">
        <v>0.6</v>
      </c>
      <c r="F1296" s="117">
        <v>0.6</v>
      </c>
      <c r="G1296" s="117">
        <v>0.6</v>
      </c>
      <c r="H1296" s="117">
        <v>0.6</v>
      </c>
      <c r="I1296" s="117">
        <v>65091</v>
      </c>
      <c r="J1296" s="117">
        <v>39349.65</v>
      </c>
      <c r="K1296" s="119">
        <v>43227</v>
      </c>
      <c r="L1296" s="117">
        <v>21</v>
      </c>
      <c r="M1296" s="117" t="s">
        <v>3392</v>
      </c>
      <c r="N1296" s="117"/>
    </row>
    <row r="1297" spans="1:14">
      <c r="A1297" s="117" t="s">
        <v>1849</v>
      </c>
      <c r="B1297" s="117" t="s">
        <v>395</v>
      </c>
      <c r="C1297" s="117">
        <v>15.4</v>
      </c>
      <c r="D1297" s="117">
        <v>15.85</v>
      </c>
      <c r="E1297" s="117">
        <v>15.1</v>
      </c>
      <c r="F1297" s="117">
        <v>15.45</v>
      </c>
      <c r="G1297" s="117">
        <v>15.45</v>
      </c>
      <c r="H1297" s="117">
        <v>15.15</v>
      </c>
      <c r="I1297" s="117">
        <v>1969376</v>
      </c>
      <c r="J1297" s="117">
        <v>30500801.350000001</v>
      </c>
      <c r="K1297" s="119">
        <v>43227</v>
      </c>
      <c r="L1297" s="117">
        <v>1310</v>
      </c>
      <c r="M1297" s="117" t="s">
        <v>1850</v>
      </c>
      <c r="N1297" s="117"/>
    </row>
    <row r="1298" spans="1:14">
      <c r="A1298" s="117" t="s">
        <v>1851</v>
      </c>
      <c r="B1298" s="117" t="s">
        <v>395</v>
      </c>
      <c r="C1298" s="117">
        <v>862.6</v>
      </c>
      <c r="D1298" s="117">
        <v>909.75</v>
      </c>
      <c r="E1298" s="117">
        <v>862.6</v>
      </c>
      <c r="F1298" s="117">
        <v>888.1</v>
      </c>
      <c r="G1298" s="117">
        <v>890</v>
      </c>
      <c r="H1298" s="117">
        <v>884.55</v>
      </c>
      <c r="I1298" s="117">
        <v>609</v>
      </c>
      <c r="J1298" s="117">
        <v>540441.15</v>
      </c>
      <c r="K1298" s="119">
        <v>43227</v>
      </c>
      <c r="L1298" s="117">
        <v>66</v>
      </c>
      <c r="M1298" s="117" t="s">
        <v>1852</v>
      </c>
      <c r="N1298" s="117"/>
    </row>
    <row r="1299" spans="1:14">
      <c r="A1299" s="117" t="s">
        <v>1853</v>
      </c>
      <c r="B1299" s="117" t="s">
        <v>395</v>
      </c>
      <c r="C1299" s="117">
        <v>4945.95</v>
      </c>
      <c r="D1299" s="117">
        <v>4949</v>
      </c>
      <c r="E1299" s="117">
        <v>4880</v>
      </c>
      <c r="F1299" s="117">
        <v>4902.75</v>
      </c>
      <c r="G1299" s="117">
        <v>4880</v>
      </c>
      <c r="H1299" s="117">
        <v>4920</v>
      </c>
      <c r="I1299" s="117">
        <v>2830</v>
      </c>
      <c r="J1299" s="117">
        <v>13884741</v>
      </c>
      <c r="K1299" s="119">
        <v>43227</v>
      </c>
      <c r="L1299" s="117">
        <v>370</v>
      </c>
      <c r="M1299" s="117" t="s">
        <v>1854</v>
      </c>
      <c r="N1299" s="117"/>
    </row>
    <row r="1300" spans="1:14">
      <c r="A1300" s="117" t="s">
        <v>1855</v>
      </c>
      <c r="B1300" s="117" t="s">
        <v>395</v>
      </c>
      <c r="C1300" s="117">
        <v>2.85</v>
      </c>
      <c r="D1300" s="117">
        <v>2.85</v>
      </c>
      <c r="E1300" s="117">
        <v>2.75</v>
      </c>
      <c r="F1300" s="117">
        <v>2.8</v>
      </c>
      <c r="G1300" s="117">
        <v>2.8</v>
      </c>
      <c r="H1300" s="117">
        <v>2.75</v>
      </c>
      <c r="I1300" s="117">
        <v>1994146</v>
      </c>
      <c r="J1300" s="117">
        <v>5576707.1500000004</v>
      </c>
      <c r="K1300" s="119">
        <v>43227</v>
      </c>
      <c r="L1300" s="117">
        <v>421</v>
      </c>
      <c r="M1300" s="117" t="s">
        <v>1856</v>
      </c>
      <c r="N1300" s="117"/>
    </row>
    <row r="1301" spans="1:14">
      <c r="A1301" s="117" t="s">
        <v>3129</v>
      </c>
      <c r="B1301" s="117" t="s">
        <v>395</v>
      </c>
      <c r="C1301" s="117">
        <v>1748.4</v>
      </c>
      <c r="D1301" s="117">
        <v>1770.9</v>
      </c>
      <c r="E1301" s="117">
        <v>1732</v>
      </c>
      <c r="F1301" s="117">
        <v>1762.1</v>
      </c>
      <c r="G1301" s="117">
        <v>1762</v>
      </c>
      <c r="H1301" s="117">
        <v>1748.4</v>
      </c>
      <c r="I1301" s="117">
        <v>2650</v>
      </c>
      <c r="J1301" s="117">
        <v>4653883.3</v>
      </c>
      <c r="K1301" s="119">
        <v>43227</v>
      </c>
      <c r="L1301" s="117">
        <v>287</v>
      </c>
      <c r="M1301" s="117" t="s">
        <v>3130</v>
      </c>
      <c r="N1301" s="117"/>
    </row>
    <row r="1302" spans="1:14">
      <c r="A1302" s="117" t="s">
        <v>2709</v>
      </c>
      <c r="B1302" s="117" t="s">
        <v>395</v>
      </c>
      <c r="C1302" s="117">
        <v>537.15</v>
      </c>
      <c r="D1302" s="117">
        <v>552.45000000000005</v>
      </c>
      <c r="E1302" s="117">
        <v>530</v>
      </c>
      <c r="F1302" s="117">
        <v>537.6</v>
      </c>
      <c r="G1302" s="117">
        <v>532</v>
      </c>
      <c r="H1302" s="117">
        <v>537.15</v>
      </c>
      <c r="I1302" s="117">
        <v>834</v>
      </c>
      <c r="J1302" s="117">
        <v>449744.35</v>
      </c>
      <c r="K1302" s="119">
        <v>43227</v>
      </c>
      <c r="L1302" s="117">
        <v>71</v>
      </c>
      <c r="M1302" s="117" t="s">
        <v>2710</v>
      </c>
      <c r="N1302" s="117"/>
    </row>
    <row r="1303" spans="1:14">
      <c r="A1303" s="117" t="s">
        <v>1857</v>
      </c>
      <c r="B1303" s="117" t="s">
        <v>395</v>
      </c>
      <c r="C1303" s="117">
        <v>598</v>
      </c>
      <c r="D1303" s="117">
        <v>603.65</v>
      </c>
      <c r="E1303" s="117">
        <v>592</v>
      </c>
      <c r="F1303" s="117">
        <v>594.79999999999995</v>
      </c>
      <c r="G1303" s="117">
        <v>593.04999999999995</v>
      </c>
      <c r="H1303" s="117">
        <v>596.25</v>
      </c>
      <c r="I1303" s="117">
        <v>95577</v>
      </c>
      <c r="J1303" s="117">
        <v>57222752.600000001</v>
      </c>
      <c r="K1303" s="119">
        <v>43227</v>
      </c>
      <c r="L1303" s="117">
        <v>2446</v>
      </c>
      <c r="M1303" s="117" t="s">
        <v>1858</v>
      </c>
      <c r="N1303" s="117"/>
    </row>
    <row r="1304" spans="1:14">
      <c r="A1304" s="117" t="s">
        <v>1859</v>
      </c>
      <c r="B1304" s="117" t="s">
        <v>395</v>
      </c>
      <c r="C1304" s="117">
        <v>85.5</v>
      </c>
      <c r="D1304" s="117">
        <v>86.85</v>
      </c>
      <c r="E1304" s="117">
        <v>84.5</v>
      </c>
      <c r="F1304" s="117">
        <v>85.25</v>
      </c>
      <c r="G1304" s="117">
        <v>84.9</v>
      </c>
      <c r="H1304" s="117">
        <v>85</v>
      </c>
      <c r="I1304" s="117">
        <v>216465</v>
      </c>
      <c r="J1304" s="117">
        <v>18522833.699999999</v>
      </c>
      <c r="K1304" s="119">
        <v>43227</v>
      </c>
      <c r="L1304" s="117">
        <v>2189</v>
      </c>
      <c r="M1304" s="117" t="s">
        <v>1860</v>
      </c>
      <c r="N1304" s="117"/>
    </row>
    <row r="1305" spans="1:14">
      <c r="A1305" s="117" t="s">
        <v>1861</v>
      </c>
      <c r="B1305" s="117" t="s">
        <v>395</v>
      </c>
      <c r="C1305" s="117">
        <v>6.85</v>
      </c>
      <c r="D1305" s="117">
        <v>6.85</v>
      </c>
      <c r="E1305" s="117">
        <v>5.5</v>
      </c>
      <c r="F1305" s="117">
        <v>5.5</v>
      </c>
      <c r="G1305" s="117">
        <v>5.5</v>
      </c>
      <c r="H1305" s="117">
        <v>6.85</v>
      </c>
      <c r="I1305" s="117">
        <v>13192689</v>
      </c>
      <c r="J1305" s="117">
        <v>76618020.799999997</v>
      </c>
      <c r="K1305" s="119">
        <v>43227</v>
      </c>
      <c r="L1305" s="117">
        <v>10087</v>
      </c>
      <c r="M1305" s="117" t="s">
        <v>2288</v>
      </c>
      <c r="N1305" s="117"/>
    </row>
    <row r="1306" spans="1:14">
      <c r="A1306" s="117" t="s">
        <v>142</v>
      </c>
      <c r="B1306" s="117" t="s">
        <v>395</v>
      </c>
      <c r="C1306" s="117">
        <v>518</v>
      </c>
      <c r="D1306" s="117">
        <v>520</v>
      </c>
      <c r="E1306" s="117">
        <v>506.5</v>
      </c>
      <c r="F1306" s="117">
        <v>513.70000000000005</v>
      </c>
      <c r="G1306" s="117">
        <v>513</v>
      </c>
      <c r="H1306" s="117">
        <v>517.95000000000005</v>
      </c>
      <c r="I1306" s="117">
        <v>3837196</v>
      </c>
      <c r="J1306" s="117">
        <v>1966240131.75</v>
      </c>
      <c r="K1306" s="119">
        <v>43227</v>
      </c>
      <c r="L1306" s="117">
        <v>59418</v>
      </c>
      <c r="M1306" s="117" t="s">
        <v>1862</v>
      </c>
      <c r="N1306" s="117"/>
    </row>
    <row r="1307" spans="1:14">
      <c r="A1307" s="117" t="s">
        <v>1863</v>
      </c>
      <c r="B1307" s="117" t="s">
        <v>395</v>
      </c>
      <c r="C1307" s="117">
        <v>423.25</v>
      </c>
      <c r="D1307" s="117">
        <v>427.8</v>
      </c>
      <c r="E1307" s="117">
        <v>420.8</v>
      </c>
      <c r="F1307" s="117">
        <v>424.95</v>
      </c>
      <c r="G1307" s="117">
        <v>425</v>
      </c>
      <c r="H1307" s="117">
        <v>424</v>
      </c>
      <c r="I1307" s="117">
        <v>86576</v>
      </c>
      <c r="J1307" s="117">
        <v>36756865.350000001</v>
      </c>
      <c r="K1307" s="119">
        <v>43227</v>
      </c>
      <c r="L1307" s="117">
        <v>3841</v>
      </c>
      <c r="M1307" s="117" t="s">
        <v>2506</v>
      </c>
      <c r="N1307" s="117"/>
    </row>
    <row r="1308" spans="1:14">
      <c r="A1308" s="117" t="s">
        <v>143</v>
      </c>
      <c r="B1308" s="117" t="s">
        <v>395</v>
      </c>
      <c r="C1308" s="117">
        <v>869</v>
      </c>
      <c r="D1308" s="117">
        <v>885.9</v>
      </c>
      <c r="E1308" s="117">
        <v>860.2</v>
      </c>
      <c r="F1308" s="117">
        <v>883.15</v>
      </c>
      <c r="G1308" s="117">
        <v>880.05</v>
      </c>
      <c r="H1308" s="117">
        <v>863.5</v>
      </c>
      <c r="I1308" s="117">
        <v>1027583</v>
      </c>
      <c r="J1308" s="117">
        <v>899779491.25</v>
      </c>
      <c r="K1308" s="119">
        <v>43227</v>
      </c>
      <c r="L1308" s="117">
        <v>25308</v>
      </c>
      <c r="M1308" s="117" t="s">
        <v>1864</v>
      </c>
      <c r="N1308" s="117"/>
    </row>
    <row r="1309" spans="1:14">
      <c r="A1309" s="117" t="s">
        <v>1865</v>
      </c>
      <c r="B1309" s="117" t="s">
        <v>395</v>
      </c>
      <c r="C1309" s="117">
        <v>143.25</v>
      </c>
      <c r="D1309" s="117">
        <v>143.25</v>
      </c>
      <c r="E1309" s="117">
        <v>138.35</v>
      </c>
      <c r="F1309" s="117">
        <v>138.85</v>
      </c>
      <c r="G1309" s="117">
        <v>138.6</v>
      </c>
      <c r="H1309" s="117">
        <v>141.80000000000001</v>
      </c>
      <c r="I1309" s="117">
        <v>17206</v>
      </c>
      <c r="J1309" s="117">
        <v>2425004.2999999998</v>
      </c>
      <c r="K1309" s="119">
        <v>43227</v>
      </c>
      <c r="L1309" s="117">
        <v>244</v>
      </c>
      <c r="M1309" s="117" t="s">
        <v>1866</v>
      </c>
      <c r="N1309" s="117"/>
    </row>
    <row r="1310" spans="1:14">
      <c r="A1310" s="117" t="s">
        <v>1867</v>
      </c>
      <c r="B1310" s="117" t="s">
        <v>395</v>
      </c>
      <c r="C1310" s="117">
        <v>318</v>
      </c>
      <c r="D1310" s="117">
        <v>325.7</v>
      </c>
      <c r="E1310" s="117">
        <v>312.89999999999998</v>
      </c>
      <c r="F1310" s="117">
        <v>324.45</v>
      </c>
      <c r="G1310" s="117">
        <v>324.85000000000002</v>
      </c>
      <c r="H1310" s="117">
        <v>312.95</v>
      </c>
      <c r="I1310" s="117">
        <v>20572</v>
      </c>
      <c r="J1310" s="117">
        <v>6601924</v>
      </c>
      <c r="K1310" s="119">
        <v>43227</v>
      </c>
      <c r="L1310" s="117">
        <v>734</v>
      </c>
      <c r="M1310" s="117" t="s">
        <v>1868</v>
      </c>
      <c r="N1310" s="117"/>
    </row>
    <row r="1311" spans="1:14">
      <c r="A1311" s="117" t="s">
        <v>1869</v>
      </c>
      <c r="B1311" s="117" t="s">
        <v>395</v>
      </c>
      <c r="C1311" s="117">
        <v>286.2</v>
      </c>
      <c r="D1311" s="117">
        <v>292.89999999999998</v>
      </c>
      <c r="E1311" s="117">
        <v>284.25</v>
      </c>
      <c r="F1311" s="117">
        <v>287.85000000000002</v>
      </c>
      <c r="G1311" s="117">
        <v>286.5</v>
      </c>
      <c r="H1311" s="117">
        <v>286</v>
      </c>
      <c r="I1311" s="117">
        <v>21073</v>
      </c>
      <c r="J1311" s="117">
        <v>6076313.3499999996</v>
      </c>
      <c r="K1311" s="119">
        <v>43227</v>
      </c>
      <c r="L1311" s="117">
        <v>813</v>
      </c>
      <c r="M1311" s="117" t="s">
        <v>1870</v>
      </c>
      <c r="N1311" s="117"/>
    </row>
    <row r="1312" spans="1:14">
      <c r="A1312" s="117" t="s">
        <v>1871</v>
      </c>
      <c r="B1312" s="117" t="s">
        <v>395</v>
      </c>
      <c r="C1312" s="117">
        <v>1380</v>
      </c>
      <c r="D1312" s="117">
        <v>1399.9</v>
      </c>
      <c r="E1312" s="117">
        <v>1343.6</v>
      </c>
      <c r="F1312" s="117">
        <v>1352.45</v>
      </c>
      <c r="G1312" s="117">
        <v>1352</v>
      </c>
      <c r="H1312" s="117">
        <v>1369.9</v>
      </c>
      <c r="I1312" s="117">
        <v>34548</v>
      </c>
      <c r="J1312" s="117">
        <v>47459851.25</v>
      </c>
      <c r="K1312" s="119">
        <v>43227</v>
      </c>
      <c r="L1312" s="117">
        <v>1418</v>
      </c>
      <c r="M1312" s="117" t="s">
        <v>1872</v>
      </c>
      <c r="N1312" s="117"/>
    </row>
    <row r="1313" spans="1:14">
      <c r="A1313" s="117" t="s">
        <v>2711</v>
      </c>
      <c r="B1313" s="117" t="s">
        <v>395</v>
      </c>
      <c r="C1313" s="117">
        <v>47.15</v>
      </c>
      <c r="D1313" s="117">
        <v>47.15</v>
      </c>
      <c r="E1313" s="117">
        <v>45.65</v>
      </c>
      <c r="F1313" s="117">
        <v>46</v>
      </c>
      <c r="G1313" s="117">
        <v>46</v>
      </c>
      <c r="H1313" s="117">
        <v>45.75</v>
      </c>
      <c r="I1313" s="117">
        <v>34469</v>
      </c>
      <c r="J1313" s="117">
        <v>1603310.4</v>
      </c>
      <c r="K1313" s="119">
        <v>43227</v>
      </c>
      <c r="L1313" s="117">
        <v>114</v>
      </c>
      <c r="M1313" s="117" t="s">
        <v>2712</v>
      </c>
      <c r="N1313" s="117"/>
    </row>
    <row r="1314" spans="1:14">
      <c r="A1314" s="117" t="s">
        <v>3089</v>
      </c>
      <c r="B1314" s="117" t="s">
        <v>395</v>
      </c>
      <c r="C1314" s="117">
        <v>12.15</v>
      </c>
      <c r="D1314" s="117">
        <v>12.3</v>
      </c>
      <c r="E1314" s="117">
        <v>11.7</v>
      </c>
      <c r="F1314" s="117">
        <v>12.15</v>
      </c>
      <c r="G1314" s="117">
        <v>12.15</v>
      </c>
      <c r="H1314" s="117">
        <v>12.45</v>
      </c>
      <c r="I1314" s="117">
        <v>40618</v>
      </c>
      <c r="J1314" s="117">
        <v>488640.65</v>
      </c>
      <c r="K1314" s="119">
        <v>43227</v>
      </c>
      <c r="L1314" s="117">
        <v>143</v>
      </c>
      <c r="M1314" s="117" t="s">
        <v>3090</v>
      </c>
      <c r="N1314" s="117"/>
    </row>
    <row r="1315" spans="1:14">
      <c r="A1315" s="117" t="s">
        <v>3091</v>
      </c>
      <c r="B1315" s="117" t="s">
        <v>395</v>
      </c>
      <c r="C1315" s="117">
        <v>4.9000000000000004</v>
      </c>
      <c r="D1315" s="117">
        <v>4.95</v>
      </c>
      <c r="E1315" s="117">
        <v>4.5999999999999996</v>
      </c>
      <c r="F1315" s="117">
        <v>4.75</v>
      </c>
      <c r="G1315" s="117">
        <v>4.75</v>
      </c>
      <c r="H1315" s="117">
        <v>4.8</v>
      </c>
      <c r="I1315" s="117">
        <v>55820</v>
      </c>
      <c r="J1315" s="117">
        <v>266539.5</v>
      </c>
      <c r="K1315" s="119">
        <v>43227</v>
      </c>
      <c r="L1315" s="117">
        <v>32</v>
      </c>
      <c r="M1315" s="117" t="s">
        <v>3092</v>
      </c>
      <c r="N1315" s="117"/>
    </row>
    <row r="1316" spans="1:14">
      <c r="A1316" s="117" t="s">
        <v>1873</v>
      </c>
      <c r="B1316" s="117" t="s">
        <v>395</v>
      </c>
      <c r="C1316" s="117">
        <v>61.1</v>
      </c>
      <c r="D1316" s="117">
        <v>63.45</v>
      </c>
      <c r="E1316" s="117">
        <v>61</v>
      </c>
      <c r="F1316" s="117">
        <v>62.4</v>
      </c>
      <c r="G1316" s="117">
        <v>62.4</v>
      </c>
      <c r="H1316" s="117">
        <v>61.45</v>
      </c>
      <c r="I1316" s="117">
        <v>6563</v>
      </c>
      <c r="J1316" s="117">
        <v>406388.55</v>
      </c>
      <c r="K1316" s="119">
        <v>43227</v>
      </c>
      <c r="L1316" s="117">
        <v>44</v>
      </c>
      <c r="M1316" s="117" t="s">
        <v>1874</v>
      </c>
      <c r="N1316" s="117"/>
    </row>
    <row r="1317" spans="1:14">
      <c r="A1317" s="117" t="s">
        <v>1875</v>
      </c>
      <c r="B1317" s="117" t="s">
        <v>395</v>
      </c>
      <c r="C1317" s="117">
        <v>413.5</v>
      </c>
      <c r="D1317" s="117">
        <v>423.5</v>
      </c>
      <c r="E1317" s="117">
        <v>412</v>
      </c>
      <c r="F1317" s="117">
        <v>421.1</v>
      </c>
      <c r="G1317" s="117">
        <v>419</v>
      </c>
      <c r="H1317" s="117">
        <v>411.55</v>
      </c>
      <c r="I1317" s="117">
        <v>106961</v>
      </c>
      <c r="J1317" s="117">
        <v>44860752.799999997</v>
      </c>
      <c r="K1317" s="119">
        <v>43227</v>
      </c>
      <c r="L1317" s="117">
        <v>2049</v>
      </c>
      <c r="M1317" s="117" t="s">
        <v>1876</v>
      </c>
      <c r="N1317" s="117"/>
    </row>
    <row r="1318" spans="1:14">
      <c r="A1318" s="117" t="s">
        <v>1877</v>
      </c>
      <c r="B1318" s="117" t="s">
        <v>395</v>
      </c>
      <c r="C1318" s="117">
        <v>71</v>
      </c>
      <c r="D1318" s="117">
        <v>74.8</v>
      </c>
      <c r="E1318" s="117">
        <v>68.55</v>
      </c>
      <c r="F1318" s="117">
        <v>70.099999999999994</v>
      </c>
      <c r="G1318" s="117">
        <v>70</v>
      </c>
      <c r="H1318" s="117">
        <v>71.150000000000006</v>
      </c>
      <c r="I1318" s="117">
        <v>61333</v>
      </c>
      <c r="J1318" s="117">
        <v>4266360.95</v>
      </c>
      <c r="K1318" s="119">
        <v>43227</v>
      </c>
      <c r="L1318" s="117">
        <v>512</v>
      </c>
      <c r="M1318" s="117" t="s">
        <v>2641</v>
      </c>
      <c r="N1318" s="117"/>
    </row>
    <row r="1319" spans="1:14">
      <c r="A1319" s="117" t="s">
        <v>382</v>
      </c>
      <c r="B1319" s="117" t="s">
        <v>395</v>
      </c>
      <c r="C1319" s="117">
        <v>182.05</v>
      </c>
      <c r="D1319" s="117">
        <v>192</v>
      </c>
      <c r="E1319" s="117">
        <v>182.05</v>
      </c>
      <c r="F1319" s="117">
        <v>189.75</v>
      </c>
      <c r="G1319" s="117">
        <v>189.5</v>
      </c>
      <c r="H1319" s="117">
        <v>181.5</v>
      </c>
      <c r="I1319" s="117">
        <v>1111771</v>
      </c>
      <c r="J1319" s="117">
        <v>209895400</v>
      </c>
      <c r="K1319" s="119">
        <v>43227</v>
      </c>
      <c r="L1319" s="117">
        <v>10242</v>
      </c>
      <c r="M1319" s="117" t="s">
        <v>1878</v>
      </c>
      <c r="N1319" s="117"/>
    </row>
    <row r="1320" spans="1:14">
      <c r="A1320" s="117" t="s">
        <v>1879</v>
      </c>
      <c r="B1320" s="117" t="s">
        <v>395</v>
      </c>
      <c r="C1320" s="117">
        <v>10.65</v>
      </c>
      <c r="D1320" s="117">
        <v>10.7</v>
      </c>
      <c r="E1320" s="117">
        <v>10.5</v>
      </c>
      <c r="F1320" s="117">
        <v>10.55</v>
      </c>
      <c r="G1320" s="117">
        <v>10.6</v>
      </c>
      <c r="H1320" s="117">
        <v>10.55</v>
      </c>
      <c r="I1320" s="117">
        <v>10936461</v>
      </c>
      <c r="J1320" s="117">
        <v>115708069.7</v>
      </c>
      <c r="K1320" s="119">
        <v>43227</v>
      </c>
      <c r="L1320" s="117">
        <v>5912</v>
      </c>
      <c r="M1320" s="117" t="s">
        <v>1880</v>
      </c>
      <c r="N1320" s="117"/>
    </row>
    <row r="1321" spans="1:14">
      <c r="A1321" s="117" t="s">
        <v>1881</v>
      </c>
      <c r="B1321" s="117" t="s">
        <v>395</v>
      </c>
      <c r="C1321" s="117">
        <v>172.75</v>
      </c>
      <c r="D1321" s="117">
        <v>176.8</v>
      </c>
      <c r="E1321" s="117">
        <v>168.25</v>
      </c>
      <c r="F1321" s="117">
        <v>175.8</v>
      </c>
      <c r="G1321" s="117">
        <v>176.25</v>
      </c>
      <c r="H1321" s="117">
        <v>171.8</v>
      </c>
      <c r="I1321" s="117">
        <v>176803</v>
      </c>
      <c r="J1321" s="117">
        <v>30350635.649999999</v>
      </c>
      <c r="K1321" s="119">
        <v>43227</v>
      </c>
      <c r="L1321" s="117">
        <v>2751</v>
      </c>
      <c r="M1321" s="117" t="s">
        <v>1882</v>
      </c>
      <c r="N1321" s="117"/>
    </row>
    <row r="1322" spans="1:14">
      <c r="A1322" s="117" t="s">
        <v>1883</v>
      </c>
      <c r="B1322" s="117" t="s">
        <v>395</v>
      </c>
      <c r="C1322" s="117">
        <v>2087.25</v>
      </c>
      <c r="D1322" s="117">
        <v>2115</v>
      </c>
      <c r="E1322" s="117">
        <v>2086</v>
      </c>
      <c r="F1322" s="117">
        <v>2090.85</v>
      </c>
      <c r="G1322" s="117">
        <v>2086</v>
      </c>
      <c r="H1322" s="117">
        <v>2086.15</v>
      </c>
      <c r="I1322" s="117">
        <v>2526</v>
      </c>
      <c r="J1322" s="117">
        <v>5309652.55</v>
      </c>
      <c r="K1322" s="119">
        <v>43227</v>
      </c>
      <c r="L1322" s="117">
        <v>400</v>
      </c>
      <c r="M1322" s="117" t="s">
        <v>1884</v>
      </c>
      <c r="N1322" s="117"/>
    </row>
    <row r="1323" spans="1:14">
      <c r="A1323" s="117" t="s">
        <v>1885</v>
      </c>
      <c r="B1323" s="117" t="s">
        <v>395</v>
      </c>
      <c r="C1323" s="117">
        <v>386</v>
      </c>
      <c r="D1323" s="117">
        <v>387.65</v>
      </c>
      <c r="E1323" s="117">
        <v>381</v>
      </c>
      <c r="F1323" s="117">
        <v>383.05</v>
      </c>
      <c r="G1323" s="117">
        <v>382.85</v>
      </c>
      <c r="H1323" s="117">
        <v>384.1</v>
      </c>
      <c r="I1323" s="117">
        <v>3941</v>
      </c>
      <c r="J1323" s="117">
        <v>1512172.3</v>
      </c>
      <c r="K1323" s="119">
        <v>43227</v>
      </c>
      <c r="L1323" s="117">
        <v>100</v>
      </c>
      <c r="M1323" s="117" t="s">
        <v>1886</v>
      </c>
      <c r="N1323" s="117"/>
    </row>
    <row r="1324" spans="1:14">
      <c r="A1324" s="117" t="s">
        <v>1887</v>
      </c>
      <c r="B1324" s="117" t="s">
        <v>395</v>
      </c>
      <c r="C1324" s="117">
        <v>1823</v>
      </c>
      <c r="D1324" s="117">
        <v>1828.75</v>
      </c>
      <c r="E1324" s="117">
        <v>1790</v>
      </c>
      <c r="F1324" s="117">
        <v>1799.4</v>
      </c>
      <c r="G1324" s="117">
        <v>1799.9</v>
      </c>
      <c r="H1324" s="117">
        <v>1815.15</v>
      </c>
      <c r="I1324" s="117">
        <v>6941</v>
      </c>
      <c r="J1324" s="117">
        <v>12535373.300000001</v>
      </c>
      <c r="K1324" s="119">
        <v>43227</v>
      </c>
      <c r="L1324" s="117">
        <v>1084</v>
      </c>
      <c r="M1324" s="117" t="s">
        <v>1888</v>
      </c>
      <c r="N1324" s="117"/>
    </row>
    <row r="1325" spans="1:14">
      <c r="A1325" s="117" t="s">
        <v>1889</v>
      </c>
      <c r="B1325" s="117" t="s">
        <v>395</v>
      </c>
      <c r="C1325" s="117">
        <v>5</v>
      </c>
      <c r="D1325" s="117">
        <v>5</v>
      </c>
      <c r="E1325" s="117">
        <v>4.7</v>
      </c>
      <c r="F1325" s="117">
        <v>4.8</v>
      </c>
      <c r="G1325" s="117">
        <v>4.8</v>
      </c>
      <c r="H1325" s="117">
        <v>4.9000000000000004</v>
      </c>
      <c r="I1325" s="117">
        <v>95879</v>
      </c>
      <c r="J1325" s="117">
        <v>462387.75</v>
      </c>
      <c r="K1325" s="119">
        <v>43227</v>
      </c>
      <c r="L1325" s="117">
        <v>117</v>
      </c>
      <c r="M1325" s="117" t="s">
        <v>1890</v>
      </c>
      <c r="N1325" s="117"/>
    </row>
    <row r="1326" spans="1:14">
      <c r="A1326" s="117" t="s">
        <v>144</v>
      </c>
      <c r="B1326" s="117" t="s">
        <v>395</v>
      </c>
      <c r="C1326" s="117">
        <v>53.35</v>
      </c>
      <c r="D1326" s="117">
        <v>53.5</v>
      </c>
      <c r="E1326" s="117">
        <v>52.55</v>
      </c>
      <c r="F1326" s="117">
        <v>53.2</v>
      </c>
      <c r="G1326" s="117">
        <v>53.05</v>
      </c>
      <c r="H1326" s="117">
        <v>52.5</v>
      </c>
      <c r="I1326" s="117">
        <v>2320633</v>
      </c>
      <c r="J1326" s="117">
        <v>123145539</v>
      </c>
      <c r="K1326" s="119">
        <v>43227</v>
      </c>
      <c r="L1326" s="117">
        <v>5252</v>
      </c>
      <c r="M1326" s="117" t="s">
        <v>1891</v>
      </c>
      <c r="N1326" s="117"/>
    </row>
    <row r="1327" spans="1:14">
      <c r="A1327" s="117" t="s">
        <v>1892</v>
      </c>
      <c r="B1327" s="117" t="s">
        <v>395</v>
      </c>
      <c r="C1327" s="117">
        <v>638.35</v>
      </c>
      <c r="D1327" s="117">
        <v>648</v>
      </c>
      <c r="E1327" s="117">
        <v>631</v>
      </c>
      <c r="F1327" s="117">
        <v>640.25</v>
      </c>
      <c r="G1327" s="117">
        <v>639.15</v>
      </c>
      <c r="H1327" s="117">
        <v>637.79999999999995</v>
      </c>
      <c r="I1327" s="117">
        <v>38409</v>
      </c>
      <c r="J1327" s="117">
        <v>24576471.050000001</v>
      </c>
      <c r="K1327" s="119">
        <v>43227</v>
      </c>
      <c r="L1327" s="117">
        <v>2032</v>
      </c>
      <c r="M1327" s="117" t="s">
        <v>1893</v>
      </c>
      <c r="N1327" s="117"/>
    </row>
    <row r="1328" spans="1:14">
      <c r="A1328" s="117" t="s">
        <v>1894</v>
      </c>
      <c r="B1328" s="117" t="s">
        <v>395</v>
      </c>
      <c r="C1328" s="117">
        <v>217.55</v>
      </c>
      <c r="D1328" s="117">
        <v>244.8</v>
      </c>
      <c r="E1328" s="117">
        <v>217.55</v>
      </c>
      <c r="F1328" s="117">
        <v>238.2</v>
      </c>
      <c r="G1328" s="117">
        <v>239</v>
      </c>
      <c r="H1328" s="117">
        <v>212.3</v>
      </c>
      <c r="I1328" s="117">
        <v>968064</v>
      </c>
      <c r="J1328" s="117">
        <v>228610431.44999999</v>
      </c>
      <c r="K1328" s="119">
        <v>43227</v>
      </c>
      <c r="L1328" s="117">
        <v>16992</v>
      </c>
      <c r="M1328" s="117" t="s">
        <v>1895</v>
      </c>
      <c r="N1328" s="117"/>
    </row>
    <row r="1329" spans="1:14">
      <c r="A1329" s="117" t="s">
        <v>1896</v>
      </c>
      <c r="B1329" s="117" t="s">
        <v>395</v>
      </c>
      <c r="C1329" s="117">
        <v>215.55</v>
      </c>
      <c r="D1329" s="117">
        <v>219.9</v>
      </c>
      <c r="E1329" s="117">
        <v>215.1</v>
      </c>
      <c r="F1329" s="117">
        <v>217.4</v>
      </c>
      <c r="G1329" s="117">
        <v>217.9</v>
      </c>
      <c r="H1329" s="117">
        <v>215.1</v>
      </c>
      <c r="I1329" s="117">
        <v>178121</v>
      </c>
      <c r="J1329" s="117">
        <v>38718726.649999999</v>
      </c>
      <c r="K1329" s="119">
        <v>43227</v>
      </c>
      <c r="L1329" s="117">
        <v>3277</v>
      </c>
      <c r="M1329" s="117" t="s">
        <v>1897</v>
      </c>
      <c r="N1329" s="117"/>
    </row>
    <row r="1330" spans="1:14">
      <c r="A1330" s="117" t="s">
        <v>1898</v>
      </c>
      <c r="B1330" s="117" t="s">
        <v>395</v>
      </c>
      <c r="C1330" s="117">
        <v>315.39999999999998</v>
      </c>
      <c r="D1330" s="117">
        <v>322</v>
      </c>
      <c r="E1330" s="117">
        <v>311</v>
      </c>
      <c r="F1330" s="117">
        <v>315.3</v>
      </c>
      <c r="G1330" s="117">
        <v>316</v>
      </c>
      <c r="H1330" s="117">
        <v>315.39999999999998</v>
      </c>
      <c r="I1330" s="117">
        <v>16217</v>
      </c>
      <c r="J1330" s="117">
        <v>5119140.45</v>
      </c>
      <c r="K1330" s="119">
        <v>43227</v>
      </c>
      <c r="L1330" s="117">
        <v>733</v>
      </c>
      <c r="M1330" s="117" t="s">
        <v>1899</v>
      </c>
      <c r="N1330" s="117"/>
    </row>
    <row r="1331" spans="1:14">
      <c r="A1331" s="117" t="s">
        <v>3202</v>
      </c>
      <c r="B1331" s="117" t="s">
        <v>395</v>
      </c>
      <c r="C1331" s="117">
        <v>67.7</v>
      </c>
      <c r="D1331" s="117">
        <v>68.849999999999994</v>
      </c>
      <c r="E1331" s="117">
        <v>63.75</v>
      </c>
      <c r="F1331" s="117">
        <v>64.849999999999994</v>
      </c>
      <c r="G1331" s="117">
        <v>65.099999999999994</v>
      </c>
      <c r="H1331" s="117">
        <v>66.650000000000006</v>
      </c>
      <c r="I1331" s="117">
        <v>141891</v>
      </c>
      <c r="J1331" s="117">
        <v>9292527.3000000007</v>
      </c>
      <c r="K1331" s="119">
        <v>43227</v>
      </c>
      <c r="L1331" s="117">
        <v>1460</v>
      </c>
      <c r="M1331" s="117" t="s">
        <v>3203</v>
      </c>
      <c r="N1331" s="117"/>
    </row>
    <row r="1332" spans="1:14">
      <c r="A1332" s="117" t="s">
        <v>1900</v>
      </c>
      <c r="B1332" s="117" t="s">
        <v>395</v>
      </c>
      <c r="C1332" s="117">
        <v>9.4</v>
      </c>
      <c r="D1332" s="117">
        <v>9.4499999999999993</v>
      </c>
      <c r="E1332" s="117">
        <v>9</v>
      </c>
      <c r="F1332" s="117">
        <v>9.4499999999999993</v>
      </c>
      <c r="G1332" s="117">
        <v>9.4499999999999993</v>
      </c>
      <c r="H1332" s="117">
        <v>8.6</v>
      </c>
      <c r="I1332" s="117">
        <v>52680</v>
      </c>
      <c r="J1332" s="117">
        <v>493169.5</v>
      </c>
      <c r="K1332" s="119">
        <v>43227</v>
      </c>
      <c r="L1332" s="117">
        <v>179</v>
      </c>
      <c r="M1332" s="117" t="s">
        <v>1901</v>
      </c>
      <c r="N1332" s="117"/>
    </row>
    <row r="1333" spans="1:14">
      <c r="A1333" s="117" t="s">
        <v>2713</v>
      </c>
      <c r="B1333" s="117" t="s">
        <v>395</v>
      </c>
      <c r="C1333" s="117">
        <v>5.7</v>
      </c>
      <c r="D1333" s="117">
        <v>5.7</v>
      </c>
      <c r="E1333" s="117">
        <v>5.4</v>
      </c>
      <c r="F1333" s="117">
        <v>5.4</v>
      </c>
      <c r="G1333" s="117">
        <v>5.4</v>
      </c>
      <c r="H1333" s="117">
        <v>5.4</v>
      </c>
      <c r="I1333" s="117">
        <v>1028</v>
      </c>
      <c r="J1333" s="117">
        <v>5609.35</v>
      </c>
      <c r="K1333" s="119">
        <v>43227</v>
      </c>
      <c r="L1333" s="117">
        <v>4</v>
      </c>
      <c r="M1333" s="117" t="s">
        <v>2714</v>
      </c>
      <c r="N1333" s="117"/>
    </row>
    <row r="1334" spans="1:14">
      <c r="A1334" s="117" t="s">
        <v>2458</v>
      </c>
      <c r="B1334" s="117" t="s">
        <v>395</v>
      </c>
      <c r="C1334" s="117">
        <v>57.8</v>
      </c>
      <c r="D1334" s="117">
        <v>57.8</v>
      </c>
      <c r="E1334" s="117">
        <v>54.65</v>
      </c>
      <c r="F1334" s="117">
        <v>55.65</v>
      </c>
      <c r="G1334" s="117">
        <v>56.05</v>
      </c>
      <c r="H1334" s="117">
        <v>55.95</v>
      </c>
      <c r="I1334" s="117">
        <v>11033</v>
      </c>
      <c r="J1334" s="117">
        <v>613869</v>
      </c>
      <c r="K1334" s="119">
        <v>43227</v>
      </c>
      <c r="L1334" s="117">
        <v>158</v>
      </c>
      <c r="M1334" s="117" t="s">
        <v>2459</v>
      </c>
      <c r="N1334" s="117"/>
    </row>
    <row r="1335" spans="1:14">
      <c r="A1335" s="117" t="s">
        <v>2378</v>
      </c>
      <c r="B1335" s="117" t="s">
        <v>395</v>
      </c>
      <c r="C1335" s="117">
        <v>8534.85</v>
      </c>
      <c r="D1335" s="117">
        <v>8599.85</v>
      </c>
      <c r="E1335" s="117">
        <v>8402.1</v>
      </c>
      <c r="F1335" s="117">
        <v>8488.9500000000007</v>
      </c>
      <c r="G1335" s="117">
        <v>8500</v>
      </c>
      <c r="H1335" s="117">
        <v>8534.7999999999993</v>
      </c>
      <c r="I1335" s="117">
        <v>502</v>
      </c>
      <c r="J1335" s="117">
        <v>4259508.4000000004</v>
      </c>
      <c r="K1335" s="119">
        <v>43227</v>
      </c>
      <c r="L1335" s="117">
        <v>118</v>
      </c>
      <c r="M1335" s="117" t="s">
        <v>2379</v>
      </c>
      <c r="N1335" s="117"/>
    </row>
    <row r="1336" spans="1:14">
      <c r="A1336" s="117" t="s">
        <v>145</v>
      </c>
      <c r="B1336" s="117" t="s">
        <v>395</v>
      </c>
      <c r="C1336" s="117">
        <v>769.4</v>
      </c>
      <c r="D1336" s="117">
        <v>769.4</v>
      </c>
      <c r="E1336" s="117">
        <v>752.85</v>
      </c>
      <c r="F1336" s="117">
        <v>758.45</v>
      </c>
      <c r="G1336" s="117">
        <v>759</v>
      </c>
      <c r="H1336" s="117">
        <v>765.9</v>
      </c>
      <c r="I1336" s="117">
        <v>633814</v>
      </c>
      <c r="J1336" s="117">
        <v>481936792.44999999</v>
      </c>
      <c r="K1336" s="119">
        <v>43227</v>
      </c>
      <c r="L1336" s="117">
        <v>17190</v>
      </c>
      <c r="M1336" s="117" t="s">
        <v>1902</v>
      </c>
      <c r="N1336" s="117"/>
    </row>
    <row r="1337" spans="1:14">
      <c r="A1337" s="117" t="s">
        <v>1903</v>
      </c>
      <c r="B1337" s="117" t="s">
        <v>395</v>
      </c>
      <c r="C1337" s="117">
        <v>133</v>
      </c>
      <c r="D1337" s="117">
        <v>135</v>
      </c>
      <c r="E1337" s="117">
        <v>131.1</v>
      </c>
      <c r="F1337" s="117">
        <v>133.30000000000001</v>
      </c>
      <c r="G1337" s="117">
        <v>133.5</v>
      </c>
      <c r="H1337" s="117">
        <v>132.15</v>
      </c>
      <c r="I1337" s="117">
        <v>469965</v>
      </c>
      <c r="J1337" s="117">
        <v>62581647.399999999</v>
      </c>
      <c r="K1337" s="119">
        <v>43227</v>
      </c>
      <c r="L1337" s="117">
        <v>4097</v>
      </c>
      <c r="M1337" s="117" t="s">
        <v>1904</v>
      </c>
      <c r="N1337" s="117"/>
    </row>
    <row r="1338" spans="1:14">
      <c r="A1338" s="117" t="s">
        <v>146</v>
      </c>
      <c r="B1338" s="117" t="s">
        <v>395</v>
      </c>
      <c r="C1338" s="117">
        <v>619</v>
      </c>
      <c r="D1338" s="117">
        <v>624.79999999999995</v>
      </c>
      <c r="E1338" s="117">
        <v>605.5</v>
      </c>
      <c r="F1338" s="117">
        <v>611.54999999999995</v>
      </c>
      <c r="G1338" s="117">
        <v>611.6</v>
      </c>
      <c r="H1338" s="117">
        <v>617.15</v>
      </c>
      <c r="I1338" s="117">
        <v>510791</v>
      </c>
      <c r="J1338" s="117">
        <v>312075394.94999999</v>
      </c>
      <c r="K1338" s="119">
        <v>43227</v>
      </c>
      <c r="L1338" s="117">
        <v>6824</v>
      </c>
      <c r="M1338" s="117" t="s">
        <v>1905</v>
      </c>
      <c r="N1338" s="117"/>
    </row>
    <row r="1339" spans="1:14">
      <c r="A1339" s="117" t="s">
        <v>359</v>
      </c>
      <c r="B1339" s="117" t="s">
        <v>395</v>
      </c>
      <c r="C1339" s="117">
        <v>1162</v>
      </c>
      <c r="D1339" s="117">
        <v>1170.95</v>
      </c>
      <c r="E1339" s="117">
        <v>1118.8</v>
      </c>
      <c r="F1339" s="117">
        <v>1140.8</v>
      </c>
      <c r="G1339" s="117">
        <v>1140</v>
      </c>
      <c r="H1339" s="117">
        <v>1160.55</v>
      </c>
      <c r="I1339" s="117">
        <v>1121561</v>
      </c>
      <c r="J1339" s="117">
        <v>1275350998.2</v>
      </c>
      <c r="K1339" s="119">
        <v>43227</v>
      </c>
      <c r="L1339" s="117">
        <v>28141</v>
      </c>
      <c r="M1339" s="117" t="s">
        <v>1906</v>
      </c>
      <c r="N1339" s="117"/>
    </row>
    <row r="1340" spans="1:14">
      <c r="A1340" s="117" t="s">
        <v>147</v>
      </c>
      <c r="B1340" s="117" t="s">
        <v>395</v>
      </c>
      <c r="C1340" s="117">
        <v>288.8</v>
      </c>
      <c r="D1340" s="117">
        <v>295.5</v>
      </c>
      <c r="E1340" s="117">
        <v>287</v>
      </c>
      <c r="F1340" s="117">
        <v>294.2</v>
      </c>
      <c r="G1340" s="117">
        <v>295.05</v>
      </c>
      <c r="H1340" s="117">
        <v>287.8</v>
      </c>
      <c r="I1340" s="117">
        <v>1848551</v>
      </c>
      <c r="J1340" s="117">
        <v>538746151.79999995</v>
      </c>
      <c r="K1340" s="119">
        <v>43227</v>
      </c>
      <c r="L1340" s="117">
        <v>17361</v>
      </c>
      <c r="M1340" s="117" t="s">
        <v>1907</v>
      </c>
      <c r="N1340" s="117"/>
    </row>
    <row r="1341" spans="1:14">
      <c r="A1341" s="117" t="s">
        <v>1908</v>
      </c>
      <c r="B1341" s="117" t="s">
        <v>395</v>
      </c>
      <c r="C1341" s="117">
        <v>850</v>
      </c>
      <c r="D1341" s="117">
        <v>859.95</v>
      </c>
      <c r="E1341" s="117">
        <v>850</v>
      </c>
      <c r="F1341" s="117">
        <v>853.55</v>
      </c>
      <c r="G1341" s="117">
        <v>855.1</v>
      </c>
      <c r="H1341" s="117">
        <v>854.9</v>
      </c>
      <c r="I1341" s="117">
        <v>23928</v>
      </c>
      <c r="J1341" s="117">
        <v>20442626.800000001</v>
      </c>
      <c r="K1341" s="119">
        <v>43227</v>
      </c>
      <c r="L1341" s="117">
        <v>1203</v>
      </c>
      <c r="M1341" s="117" t="s">
        <v>1909</v>
      </c>
      <c r="N1341" s="117"/>
    </row>
    <row r="1342" spans="1:14">
      <c r="A1342" s="117" t="s">
        <v>1910</v>
      </c>
      <c r="B1342" s="117" t="s">
        <v>395</v>
      </c>
      <c r="C1342" s="117">
        <v>848</v>
      </c>
      <c r="D1342" s="117">
        <v>862.9</v>
      </c>
      <c r="E1342" s="117">
        <v>832.1</v>
      </c>
      <c r="F1342" s="117">
        <v>836.6</v>
      </c>
      <c r="G1342" s="117">
        <v>836.6</v>
      </c>
      <c r="H1342" s="117">
        <v>845.85</v>
      </c>
      <c r="I1342" s="117">
        <v>113397</v>
      </c>
      <c r="J1342" s="117">
        <v>96476871.150000006</v>
      </c>
      <c r="K1342" s="119">
        <v>43227</v>
      </c>
      <c r="L1342" s="117">
        <v>4035</v>
      </c>
      <c r="M1342" s="117" t="s">
        <v>1911</v>
      </c>
      <c r="N1342" s="117"/>
    </row>
    <row r="1343" spans="1:14">
      <c r="A1343" s="117" t="s">
        <v>148</v>
      </c>
      <c r="B1343" s="117" t="s">
        <v>395</v>
      </c>
      <c r="C1343" s="117">
        <v>337.85</v>
      </c>
      <c r="D1343" s="117">
        <v>337.85</v>
      </c>
      <c r="E1343" s="117">
        <v>333.7</v>
      </c>
      <c r="F1343" s="117">
        <v>335.15</v>
      </c>
      <c r="G1343" s="117">
        <v>335.3</v>
      </c>
      <c r="H1343" s="117">
        <v>334.4</v>
      </c>
      <c r="I1343" s="117">
        <v>3888627</v>
      </c>
      <c r="J1343" s="117">
        <v>1304136921.5</v>
      </c>
      <c r="K1343" s="119">
        <v>43227</v>
      </c>
      <c r="L1343" s="117">
        <v>92157</v>
      </c>
      <c r="M1343" s="117" t="s">
        <v>1912</v>
      </c>
      <c r="N1343" s="117"/>
    </row>
    <row r="1344" spans="1:14">
      <c r="A1344" s="117" t="s">
        <v>149</v>
      </c>
      <c r="B1344" s="117" t="s">
        <v>395</v>
      </c>
      <c r="C1344" s="117">
        <v>190</v>
      </c>
      <c r="D1344" s="117">
        <v>190</v>
      </c>
      <c r="E1344" s="117">
        <v>187.35</v>
      </c>
      <c r="F1344" s="117">
        <v>188.45</v>
      </c>
      <c r="G1344" s="117">
        <v>188.8</v>
      </c>
      <c r="H1344" s="117">
        <v>187.5</v>
      </c>
      <c r="I1344" s="117">
        <v>1029195</v>
      </c>
      <c r="J1344" s="117">
        <v>193803822.30000001</v>
      </c>
      <c r="K1344" s="119">
        <v>43227</v>
      </c>
      <c r="L1344" s="117">
        <v>16377</v>
      </c>
      <c r="M1344" s="117" t="s">
        <v>1913</v>
      </c>
      <c r="N1344" s="117"/>
    </row>
    <row r="1345" spans="1:14">
      <c r="A1345" s="117" t="s">
        <v>150</v>
      </c>
      <c r="B1345" s="117" t="s">
        <v>395</v>
      </c>
      <c r="C1345" s="117">
        <v>84.9</v>
      </c>
      <c r="D1345" s="117">
        <v>86.15</v>
      </c>
      <c r="E1345" s="117">
        <v>84.35</v>
      </c>
      <c r="F1345" s="117">
        <v>85.1</v>
      </c>
      <c r="G1345" s="117">
        <v>84.85</v>
      </c>
      <c r="H1345" s="117">
        <v>85.45</v>
      </c>
      <c r="I1345" s="117">
        <v>6888782</v>
      </c>
      <c r="J1345" s="117">
        <v>587575611.25</v>
      </c>
      <c r="K1345" s="119">
        <v>43227</v>
      </c>
      <c r="L1345" s="117">
        <v>20117</v>
      </c>
      <c r="M1345" s="117" t="s">
        <v>1914</v>
      </c>
      <c r="N1345" s="117"/>
    </row>
    <row r="1346" spans="1:14">
      <c r="A1346" s="117" t="s">
        <v>1915</v>
      </c>
      <c r="B1346" s="117" t="s">
        <v>395</v>
      </c>
      <c r="C1346" s="117">
        <v>1125.05</v>
      </c>
      <c r="D1346" s="117">
        <v>1143</v>
      </c>
      <c r="E1346" s="117">
        <v>1100.75</v>
      </c>
      <c r="F1346" s="117">
        <v>1121</v>
      </c>
      <c r="G1346" s="117">
        <v>1120</v>
      </c>
      <c r="H1346" s="117">
        <v>1117.8</v>
      </c>
      <c r="I1346" s="117">
        <v>253338</v>
      </c>
      <c r="J1346" s="117">
        <v>286021572.94999999</v>
      </c>
      <c r="K1346" s="119">
        <v>43227</v>
      </c>
      <c r="L1346" s="117">
        <v>9401</v>
      </c>
      <c r="M1346" s="117" t="s">
        <v>1916</v>
      </c>
      <c r="N1346" s="117"/>
    </row>
    <row r="1347" spans="1:14">
      <c r="A1347" s="117" t="s">
        <v>151</v>
      </c>
      <c r="B1347" s="117" t="s">
        <v>395</v>
      </c>
      <c r="C1347" s="117">
        <v>585.95000000000005</v>
      </c>
      <c r="D1347" s="117">
        <v>597.95000000000005</v>
      </c>
      <c r="E1347" s="117">
        <v>581</v>
      </c>
      <c r="F1347" s="117">
        <v>596.45000000000005</v>
      </c>
      <c r="G1347" s="117">
        <v>596.25</v>
      </c>
      <c r="H1347" s="117">
        <v>580.75</v>
      </c>
      <c r="I1347" s="117">
        <v>4553509</v>
      </c>
      <c r="J1347" s="117">
        <v>2693507558.1999998</v>
      </c>
      <c r="K1347" s="119">
        <v>43227</v>
      </c>
      <c r="L1347" s="117">
        <v>77292</v>
      </c>
      <c r="M1347" s="117" t="s">
        <v>1917</v>
      </c>
      <c r="N1347" s="117"/>
    </row>
    <row r="1348" spans="1:14">
      <c r="A1348" s="117" t="s">
        <v>1918</v>
      </c>
      <c r="B1348" s="117" t="s">
        <v>395</v>
      </c>
      <c r="C1348" s="117">
        <v>107.1</v>
      </c>
      <c r="D1348" s="117">
        <v>107.8</v>
      </c>
      <c r="E1348" s="117">
        <v>104</v>
      </c>
      <c r="F1348" s="117">
        <v>104.25</v>
      </c>
      <c r="G1348" s="117">
        <v>104.15</v>
      </c>
      <c r="H1348" s="117">
        <v>106.6</v>
      </c>
      <c r="I1348" s="117">
        <v>160670</v>
      </c>
      <c r="J1348" s="117">
        <v>16903416.850000001</v>
      </c>
      <c r="K1348" s="119">
        <v>43227</v>
      </c>
      <c r="L1348" s="117">
        <v>2934</v>
      </c>
      <c r="M1348" s="117" t="s">
        <v>1919</v>
      </c>
      <c r="N1348" s="117"/>
    </row>
    <row r="1349" spans="1:14">
      <c r="A1349" s="117" t="s">
        <v>332</v>
      </c>
      <c r="B1349" s="117" t="s">
        <v>395</v>
      </c>
      <c r="C1349" s="117">
        <v>280.75</v>
      </c>
      <c r="D1349" s="117">
        <v>286.89999999999998</v>
      </c>
      <c r="E1349" s="117">
        <v>275.5</v>
      </c>
      <c r="F1349" s="117">
        <v>279.2</v>
      </c>
      <c r="G1349" s="117">
        <v>277.25</v>
      </c>
      <c r="H1349" s="117">
        <v>280.95</v>
      </c>
      <c r="I1349" s="117">
        <v>33977</v>
      </c>
      <c r="J1349" s="117">
        <v>9614480.5</v>
      </c>
      <c r="K1349" s="119">
        <v>43227</v>
      </c>
      <c r="L1349" s="117">
        <v>944</v>
      </c>
      <c r="M1349" s="117" t="s">
        <v>2204</v>
      </c>
      <c r="N1349" s="117"/>
    </row>
    <row r="1350" spans="1:14">
      <c r="A1350" s="117" t="s">
        <v>3427</v>
      </c>
      <c r="B1350" s="117" t="s">
        <v>395</v>
      </c>
      <c r="C1350" s="117">
        <v>498</v>
      </c>
      <c r="D1350" s="117">
        <v>529.29999999999995</v>
      </c>
      <c r="E1350" s="117">
        <v>498</v>
      </c>
      <c r="F1350" s="117">
        <v>529.29999999999995</v>
      </c>
      <c r="G1350" s="117">
        <v>529.29999999999995</v>
      </c>
      <c r="H1350" s="117">
        <v>505</v>
      </c>
      <c r="I1350" s="117">
        <v>73</v>
      </c>
      <c r="J1350" s="117">
        <v>38012.9</v>
      </c>
      <c r="K1350" s="119">
        <v>43227</v>
      </c>
      <c r="L1350" s="117">
        <v>6</v>
      </c>
      <c r="M1350" s="117" t="s">
        <v>3428</v>
      </c>
      <c r="N1350" s="117"/>
    </row>
    <row r="1351" spans="1:14">
      <c r="A1351" s="117" t="s">
        <v>2320</v>
      </c>
      <c r="B1351" s="117" t="s">
        <v>395</v>
      </c>
      <c r="C1351" s="117">
        <v>536</v>
      </c>
      <c r="D1351" s="117">
        <v>536</v>
      </c>
      <c r="E1351" s="117">
        <v>523.1</v>
      </c>
      <c r="F1351" s="117">
        <v>529.95000000000005</v>
      </c>
      <c r="G1351" s="117">
        <v>530.75</v>
      </c>
      <c r="H1351" s="117">
        <v>524.29999999999995</v>
      </c>
      <c r="I1351" s="117">
        <v>20378</v>
      </c>
      <c r="J1351" s="117">
        <v>10727227.949999999</v>
      </c>
      <c r="K1351" s="119">
        <v>43227</v>
      </c>
      <c r="L1351" s="117">
        <v>422</v>
      </c>
      <c r="M1351" s="117" t="s">
        <v>2321</v>
      </c>
      <c r="N1351" s="117"/>
    </row>
    <row r="1352" spans="1:14">
      <c r="A1352" s="117" t="s">
        <v>1920</v>
      </c>
      <c r="B1352" s="117" t="s">
        <v>395</v>
      </c>
      <c r="C1352" s="117">
        <v>29.45</v>
      </c>
      <c r="D1352" s="117">
        <v>29.45</v>
      </c>
      <c r="E1352" s="117">
        <v>28.4</v>
      </c>
      <c r="F1352" s="117">
        <v>28.7</v>
      </c>
      <c r="G1352" s="117">
        <v>29</v>
      </c>
      <c r="H1352" s="117">
        <v>28.8</v>
      </c>
      <c r="I1352" s="117">
        <v>26190</v>
      </c>
      <c r="J1352" s="117">
        <v>757123.8</v>
      </c>
      <c r="K1352" s="119">
        <v>43227</v>
      </c>
      <c r="L1352" s="117">
        <v>262</v>
      </c>
      <c r="M1352" s="117" t="s">
        <v>1921</v>
      </c>
      <c r="N1352" s="117"/>
    </row>
    <row r="1353" spans="1:14">
      <c r="A1353" s="117" t="s">
        <v>2676</v>
      </c>
      <c r="B1353" s="117" t="s">
        <v>395</v>
      </c>
      <c r="C1353" s="117">
        <v>568.79999999999995</v>
      </c>
      <c r="D1353" s="117">
        <v>584.35</v>
      </c>
      <c r="E1353" s="117">
        <v>553</v>
      </c>
      <c r="F1353" s="117">
        <v>554.20000000000005</v>
      </c>
      <c r="G1353" s="117">
        <v>553.15</v>
      </c>
      <c r="H1353" s="117">
        <v>568.79999999999995</v>
      </c>
      <c r="I1353" s="117">
        <v>2881</v>
      </c>
      <c r="J1353" s="117">
        <v>1600897.5</v>
      </c>
      <c r="K1353" s="119">
        <v>43227</v>
      </c>
      <c r="L1353" s="117">
        <v>124</v>
      </c>
      <c r="M1353" s="117" t="s">
        <v>2677</v>
      </c>
      <c r="N1353" s="117"/>
    </row>
    <row r="1354" spans="1:14">
      <c r="A1354" s="117" t="s">
        <v>152</v>
      </c>
      <c r="B1354" s="117" t="s">
        <v>395</v>
      </c>
      <c r="C1354" s="117">
        <v>3490</v>
      </c>
      <c r="D1354" s="117">
        <v>3490</v>
      </c>
      <c r="E1354" s="117">
        <v>3410.9</v>
      </c>
      <c r="F1354" s="117">
        <v>3420.95</v>
      </c>
      <c r="G1354" s="117">
        <v>3428</v>
      </c>
      <c r="H1354" s="117">
        <v>3480.75</v>
      </c>
      <c r="I1354" s="117">
        <v>1742213</v>
      </c>
      <c r="J1354" s="117">
        <v>5990435302.8500004</v>
      </c>
      <c r="K1354" s="119">
        <v>43227</v>
      </c>
      <c r="L1354" s="117">
        <v>95521</v>
      </c>
      <c r="M1354" s="117" t="s">
        <v>1922</v>
      </c>
      <c r="N1354" s="117"/>
    </row>
    <row r="1355" spans="1:14">
      <c r="A1355" s="117" t="s">
        <v>1923</v>
      </c>
      <c r="B1355" s="117" t="s">
        <v>395</v>
      </c>
      <c r="C1355" s="117">
        <v>202.9</v>
      </c>
      <c r="D1355" s="117">
        <v>207.75</v>
      </c>
      <c r="E1355" s="117">
        <v>197.75</v>
      </c>
      <c r="F1355" s="117">
        <v>198.1</v>
      </c>
      <c r="G1355" s="117">
        <v>198</v>
      </c>
      <c r="H1355" s="117">
        <v>201.5</v>
      </c>
      <c r="I1355" s="117">
        <v>33248</v>
      </c>
      <c r="J1355" s="117">
        <v>6725033.7999999998</v>
      </c>
      <c r="K1355" s="119">
        <v>43227</v>
      </c>
      <c r="L1355" s="117">
        <v>484</v>
      </c>
      <c r="M1355" s="117" t="s">
        <v>1924</v>
      </c>
      <c r="N1355" s="117"/>
    </row>
    <row r="1356" spans="1:14">
      <c r="A1356" s="117" t="s">
        <v>1925</v>
      </c>
      <c r="B1356" s="117" t="s">
        <v>395</v>
      </c>
      <c r="C1356" s="117">
        <v>3086.3</v>
      </c>
      <c r="D1356" s="117">
        <v>3086.3</v>
      </c>
      <c r="E1356" s="117">
        <v>2900</v>
      </c>
      <c r="F1356" s="117">
        <v>2927.75</v>
      </c>
      <c r="G1356" s="117">
        <v>2902</v>
      </c>
      <c r="H1356" s="117">
        <v>3084.85</v>
      </c>
      <c r="I1356" s="117">
        <v>28919</v>
      </c>
      <c r="J1356" s="117">
        <v>86331790.900000006</v>
      </c>
      <c r="K1356" s="119">
        <v>43227</v>
      </c>
      <c r="L1356" s="117">
        <v>8214</v>
      </c>
      <c r="M1356" s="117" t="s">
        <v>1926</v>
      </c>
      <c r="N1356" s="117"/>
    </row>
    <row r="1357" spans="1:14">
      <c r="A1357" s="117" t="s">
        <v>153</v>
      </c>
      <c r="B1357" s="117" t="s">
        <v>395</v>
      </c>
      <c r="C1357" s="117">
        <v>671.75</v>
      </c>
      <c r="D1357" s="117">
        <v>675.5</v>
      </c>
      <c r="E1357" s="117">
        <v>654.20000000000005</v>
      </c>
      <c r="F1357" s="117">
        <v>657.4</v>
      </c>
      <c r="G1357" s="117">
        <v>657.1</v>
      </c>
      <c r="H1357" s="117">
        <v>662.65</v>
      </c>
      <c r="I1357" s="117">
        <v>2770174</v>
      </c>
      <c r="J1357" s="117">
        <v>1836736219.55</v>
      </c>
      <c r="K1357" s="119">
        <v>43227</v>
      </c>
      <c r="L1357" s="117">
        <v>73677</v>
      </c>
      <c r="M1357" s="117" t="s">
        <v>1927</v>
      </c>
      <c r="N1357" s="117"/>
    </row>
    <row r="1358" spans="1:14">
      <c r="A1358" s="117" t="s">
        <v>1928</v>
      </c>
      <c r="B1358" s="117" t="s">
        <v>395</v>
      </c>
      <c r="C1358" s="117">
        <v>334.65</v>
      </c>
      <c r="D1358" s="117">
        <v>344.7</v>
      </c>
      <c r="E1358" s="117">
        <v>331</v>
      </c>
      <c r="F1358" s="117">
        <v>333.2</v>
      </c>
      <c r="G1358" s="117">
        <v>331</v>
      </c>
      <c r="H1358" s="117">
        <v>333.55</v>
      </c>
      <c r="I1358" s="117">
        <v>15987</v>
      </c>
      <c r="J1358" s="117">
        <v>5388539.5499999998</v>
      </c>
      <c r="K1358" s="119">
        <v>43227</v>
      </c>
      <c r="L1358" s="117">
        <v>796</v>
      </c>
      <c r="M1358" s="117" t="s">
        <v>1929</v>
      </c>
      <c r="N1358" s="117"/>
    </row>
    <row r="1359" spans="1:14">
      <c r="A1359" s="117" t="s">
        <v>3093</v>
      </c>
      <c r="B1359" s="117" t="s">
        <v>395</v>
      </c>
      <c r="C1359" s="117">
        <v>225.25</v>
      </c>
      <c r="D1359" s="117">
        <v>228.95</v>
      </c>
      <c r="E1359" s="117">
        <v>218.2</v>
      </c>
      <c r="F1359" s="117">
        <v>219.4</v>
      </c>
      <c r="G1359" s="117">
        <v>219.6</v>
      </c>
      <c r="H1359" s="117">
        <v>220.75</v>
      </c>
      <c r="I1359" s="117">
        <v>1865</v>
      </c>
      <c r="J1359" s="117">
        <v>410121.85</v>
      </c>
      <c r="K1359" s="119">
        <v>43227</v>
      </c>
      <c r="L1359" s="117">
        <v>47</v>
      </c>
      <c r="M1359" s="117" t="s">
        <v>3094</v>
      </c>
      <c r="N1359" s="117"/>
    </row>
    <row r="1360" spans="1:14">
      <c r="A1360" s="117" t="s">
        <v>2478</v>
      </c>
      <c r="B1360" s="117" t="s">
        <v>395</v>
      </c>
      <c r="C1360" s="117">
        <v>326.5</v>
      </c>
      <c r="D1360" s="117">
        <v>332</v>
      </c>
      <c r="E1360" s="117">
        <v>324</v>
      </c>
      <c r="F1360" s="117">
        <v>326.2</v>
      </c>
      <c r="G1360" s="117">
        <v>324.10000000000002</v>
      </c>
      <c r="H1360" s="117">
        <v>326.45</v>
      </c>
      <c r="I1360" s="117">
        <v>26595</v>
      </c>
      <c r="J1360" s="117">
        <v>8715880.3499999996</v>
      </c>
      <c r="K1360" s="119">
        <v>43227</v>
      </c>
      <c r="L1360" s="117">
        <v>1172</v>
      </c>
      <c r="M1360" s="117" t="s">
        <v>2479</v>
      </c>
      <c r="N1360" s="117"/>
    </row>
    <row r="1361" spans="1:14">
      <c r="A1361" s="117" t="s">
        <v>1930</v>
      </c>
      <c r="B1361" s="117" t="s">
        <v>395</v>
      </c>
      <c r="C1361" s="117">
        <v>72.95</v>
      </c>
      <c r="D1361" s="117">
        <v>73</v>
      </c>
      <c r="E1361" s="117">
        <v>71.5</v>
      </c>
      <c r="F1361" s="117">
        <v>72.5</v>
      </c>
      <c r="G1361" s="117">
        <v>72.5</v>
      </c>
      <c r="H1361" s="117">
        <v>73</v>
      </c>
      <c r="I1361" s="117">
        <v>57600</v>
      </c>
      <c r="J1361" s="117">
        <v>4167906.2</v>
      </c>
      <c r="K1361" s="119">
        <v>43227</v>
      </c>
      <c r="L1361" s="117">
        <v>471</v>
      </c>
      <c r="M1361" s="117" t="s">
        <v>1931</v>
      </c>
      <c r="N1361" s="117"/>
    </row>
    <row r="1362" spans="1:14">
      <c r="A1362" s="117" t="s">
        <v>3095</v>
      </c>
      <c r="B1362" s="117" t="s">
        <v>395</v>
      </c>
      <c r="C1362" s="117">
        <v>20.399999999999999</v>
      </c>
      <c r="D1362" s="117">
        <v>21.55</v>
      </c>
      <c r="E1362" s="117">
        <v>20.25</v>
      </c>
      <c r="F1362" s="117">
        <v>21</v>
      </c>
      <c r="G1362" s="117">
        <v>21.45</v>
      </c>
      <c r="H1362" s="117">
        <v>21</v>
      </c>
      <c r="I1362" s="117">
        <v>37199</v>
      </c>
      <c r="J1362" s="117">
        <v>777155.35</v>
      </c>
      <c r="K1362" s="119">
        <v>43227</v>
      </c>
      <c r="L1362" s="117">
        <v>144</v>
      </c>
      <c r="M1362" s="117" t="s">
        <v>3096</v>
      </c>
      <c r="N1362" s="117"/>
    </row>
    <row r="1363" spans="1:14">
      <c r="A1363" s="117" t="s">
        <v>1932</v>
      </c>
      <c r="B1363" s="117" t="s">
        <v>395</v>
      </c>
      <c r="C1363" s="117">
        <v>83.5</v>
      </c>
      <c r="D1363" s="117">
        <v>83.5</v>
      </c>
      <c r="E1363" s="117">
        <v>82.4</v>
      </c>
      <c r="F1363" s="117">
        <v>82.55</v>
      </c>
      <c r="G1363" s="117">
        <v>82.5</v>
      </c>
      <c r="H1363" s="117">
        <v>82.65</v>
      </c>
      <c r="I1363" s="117">
        <v>77582</v>
      </c>
      <c r="J1363" s="117">
        <v>6423665.0999999996</v>
      </c>
      <c r="K1363" s="119">
        <v>43227</v>
      </c>
      <c r="L1363" s="117">
        <v>726</v>
      </c>
      <c r="M1363" s="117" t="s">
        <v>1933</v>
      </c>
      <c r="N1363" s="117"/>
    </row>
    <row r="1364" spans="1:14">
      <c r="A1364" s="117" t="s">
        <v>1934</v>
      </c>
      <c r="B1364" s="117" t="s">
        <v>395</v>
      </c>
      <c r="C1364" s="117">
        <v>157.5</v>
      </c>
      <c r="D1364" s="117">
        <v>157.75</v>
      </c>
      <c r="E1364" s="117">
        <v>155.5</v>
      </c>
      <c r="F1364" s="117">
        <v>156.44999999999999</v>
      </c>
      <c r="G1364" s="117">
        <v>156.6</v>
      </c>
      <c r="H1364" s="117">
        <v>156.30000000000001</v>
      </c>
      <c r="I1364" s="117">
        <v>103658</v>
      </c>
      <c r="J1364" s="117">
        <v>16235916.15</v>
      </c>
      <c r="K1364" s="119">
        <v>43227</v>
      </c>
      <c r="L1364" s="117">
        <v>1000</v>
      </c>
      <c r="M1364" s="117" t="s">
        <v>1935</v>
      </c>
      <c r="N1364" s="117"/>
    </row>
    <row r="1365" spans="1:14">
      <c r="A1365" s="117" t="s">
        <v>3097</v>
      </c>
      <c r="B1365" s="117" t="s">
        <v>395</v>
      </c>
      <c r="C1365" s="117">
        <v>5</v>
      </c>
      <c r="D1365" s="117">
        <v>5.35</v>
      </c>
      <c r="E1365" s="117">
        <v>4.95</v>
      </c>
      <c r="F1365" s="117">
        <v>5.35</v>
      </c>
      <c r="G1365" s="117">
        <v>5.35</v>
      </c>
      <c r="H1365" s="117">
        <v>5.0999999999999996</v>
      </c>
      <c r="I1365" s="117">
        <v>22085</v>
      </c>
      <c r="J1365" s="117">
        <v>116411.05</v>
      </c>
      <c r="K1365" s="119">
        <v>43227</v>
      </c>
      <c r="L1365" s="117">
        <v>44</v>
      </c>
      <c r="M1365" s="117" t="s">
        <v>3098</v>
      </c>
      <c r="N1365" s="117"/>
    </row>
    <row r="1366" spans="1:14">
      <c r="A1366" s="117" t="s">
        <v>1936</v>
      </c>
      <c r="B1366" s="117" t="s">
        <v>395</v>
      </c>
      <c r="C1366" s="117">
        <v>36.4</v>
      </c>
      <c r="D1366" s="117">
        <v>38.75</v>
      </c>
      <c r="E1366" s="117">
        <v>35.1</v>
      </c>
      <c r="F1366" s="117">
        <v>35.9</v>
      </c>
      <c r="G1366" s="117">
        <v>35.9</v>
      </c>
      <c r="H1366" s="117">
        <v>35.799999999999997</v>
      </c>
      <c r="I1366" s="117">
        <v>45141</v>
      </c>
      <c r="J1366" s="117">
        <v>1639751</v>
      </c>
      <c r="K1366" s="119">
        <v>43227</v>
      </c>
      <c r="L1366" s="117">
        <v>556</v>
      </c>
      <c r="M1366" s="117" t="s">
        <v>1937</v>
      </c>
      <c r="N1366" s="117"/>
    </row>
    <row r="1367" spans="1:14">
      <c r="A1367" s="117" t="s">
        <v>2715</v>
      </c>
      <c r="B1367" s="117" t="s">
        <v>395</v>
      </c>
      <c r="C1367" s="117">
        <v>562</v>
      </c>
      <c r="D1367" s="117">
        <v>565</v>
      </c>
      <c r="E1367" s="117">
        <v>545</v>
      </c>
      <c r="F1367" s="117">
        <v>558.79999999999995</v>
      </c>
      <c r="G1367" s="117">
        <v>560.79999999999995</v>
      </c>
      <c r="H1367" s="117">
        <v>541.54999999999995</v>
      </c>
      <c r="I1367" s="117">
        <v>4119</v>
      </c>
      <c r="J1367" s="117">
        <v>2299369.65</v>
      </c>
      <c r="K1367" s="119">
        <v>43227</v>
      </c>
      <c r="L1367" s="117">
        <v>194</v>
      </c>
      <c r="M1367" s="117" t="s">
        <v>2716</v>
      </c>
      <c r="N1367" s="117"/>
    </row>
    <row r="1368" spans="1:14">
      <c r="A1368" s="117" t="s">
        <v>2341</v>
      </c>
      <c r="B1368" s="117" t="s">
        <v>395</v>
      </c>
      <c r="C1368" s="117">
        <v>515.5</v>
      </c>
      <c r="D1368" s="117">
        <v>530</v>
      </c>
      <c r="E1368" s="117">
        <v>512.25</v>
      </c>
      <c r="F1368" s="117">
        <v>520</v>
      </c>
      <c r="G1368" s="117">
        <v>520</v>
      </c>
      <c r="H1368" s="117">
        <v>523.54999999999995</v>
      </c>
      <c r="I1368" s="117">
        <v>1292</v>
      </c>
      <c r="J1368" s="117">
        <v>669307.85</v>
      </c>
      <c r="K1368" s="119">
        <v>43227</v>
      </c>
      <c r="L1368" s="117">
        <v>29</v>
      </c>
      <c r="M1368" s="117" t="s">
        <v>2342</v>
      </c>
      <c r="N1368" s="117"/>
    </row>
    <row r="1369" spans="1:14">
      <c r="A1369" s="117" t="s">
        <v>215</v>
      </c>
      <c r="B1369" s="117" t="s">
        <v>395</v>
      </c>
      <c r="C1369" s="117">
        <v>1123.45</v>
      </c>
      <c r="D1369" s="117">
        <v>1147.8499999999999</v>
      </c>
      <c r="E1369" s="117">
        <v>1111.2</v>
      </c>
      <c r="F1369" s="117">
        <v>1120</v>
      </c>
      <c r="G1369" s="117">
        <v>1111.2</v>
      </c>
      <c r="H1369" s="117">
        <v>1127.95</v>
      </c>
      <c r="I1369" s="117">
        <v>8874</v>
      </c>
      <c r="J1369" s="117">
        <v>10021221.449999999</v>
      </c>
      <c r="K1369" s="119">
        <v>43227</v>
      </c>
      <c r="L1369" s="117">
        <v>1448</v>
      </c>
      <c r="M1369" s="117" t="s">
        <v>1938</v>
      </c>
      <c r="N1369" s="117"/>
    </row>
    <row r="1370" spans="1:14">
      <c r="A1370" s="117" t="s">
        <v>1939</v>
      </c>
      <c r="B1370" s="117" t="s">
        <v>395</v>
      </c>
      <c r="C1370" s="117">
        <v>31.45</v>
      </c>
      <c r="D1370" s="117">
        <v>31.45</v>
      </c>
      <c r="E1370" s="117">
        <v>30</v>
      </c>
      <c r="F1370" s="117">
        <v>31.05</v>
      </c>
      <c r="G1370" s="117">
        <v>31</v>
      </c>
      <c r="H1370" s="117">
        <v>30.35</v>
      </c>
      <c r="I1370" s="117">
        <v>2451</v>
      </c>
      <c r="J1370" s="117">
        <v>75866.899999999994</v>
      </c>
      <c r="K1370" s="119">
        <v>43227</v>
      </c>
      <c r="L1370" s="117">
        <v>41</v>
      </c>
      <c r="M1370" s="117" t="s">
        <v>1940</v>
      </c>
      <c r="N1370" s="117"/>
    </row>
    <row r="1371" spans="1:14">
      <c r="A1371" s="117" t="s">
        <v>1941</v>
      </c>
      <c r="B1371" s="117" t="s">
        <v>395</v>
      </c>
      <c r="C1371" s="117">
        <v>286.10000000000002</v>
      </c>
      <c r="D1371" s="117">
        <v>287.39999999999998</v>
      </c>
      <c r="E1371" s="117">
        <v>279.35000000000002</v>
      </c>
      <c r="F1371" s="117">
        <v>281.95</v>
      </c>
      <c r="G1371" s="117">
        <v>281</v>
      </c>
      <c r="H1371" s="117">
        <v>284.60000000000002</v>
      </c>
      <c r="I1371" s="117">
        <v>489157</v>
      </c>
      <c r="J1371" s="117">
        <v>137835297.84999999</v>
      </c>
      <c r="K1371" s="119">
        <v>43227</v>
      </c>
      <c r="L1371" s="117">
        <v>9372</v>
      </c>
      <c r="M1371" s="117" t="s">
        <v>1942</v>
      </c>
      <c r="N1371" s="117"/>
    </row>
    <row r="1372" spans="1:14">
      <c r="A1372" s="117" t="s">
        <v>1943</v>
      </c>
      <c r="B1372" s="117" t="s">
        <v>395</v>
      </c>
      <c r="C1372" s="117">
        <v>646.15</v>
      </c>
      <c r="D1372" s="117">
        <v>651.15</v>
      </c>
      <c r="E1372" s="117">
        <v>634.9</v>
      </c>
      <c r="F1372" s="117">
        <v>647</v>
      </c>
      <c r="G1372" s="117">
        <v>648</v>
      </c>
      <c r="H1372" s="117">
        <v>643.45000000000005</v>
      </c>
      <c r="I1372" s="117">
        <v>33056</v>
      </c>
      <c r="J1372" s="117">
        <v>21366108.5</v>
      </c>
      <c r="K1372" s="119">
        <v>43227</v>
      </c>
      <c r="L1372" s="117">
        <v>1205</v>
      </c>
      <c r="M1372" s="117" t="s">
        <v>1944</v>
      </c>
      <c r="N1372" s="117"/>
    </row>
    <row r="1373" spans="1:14">
      <c r="A1373" s="117" t="s">
        <v>3099</v>
      </c>
      <c r="B1373" s="117" t="s">
        <v>395</v>
      </c>
      <c r="C1373" s="117">
        <v>22.75</v>
      </c>
      <c r="D1373" s="117">
        <v>22.8</v>
      </c>
      <c r="E1373" s="117">
        <v>22.05</v>
      </c>
      <c r="F1373" s="117">
        <v>22.2</v>
      </c>
      <c r="G1373" s="117">
        <v>22.1</v>
      </c>
      <c r="H1373" s="117">
        <v>22.4</v>
      </c>
      <c r="I1373" s="117">
        <v>35354</v>
      </c>
      <c r="J1373" s="117">
        <v>788664.45</v>
      </c>
      <c r="K1373" s="119">
        <v>43227</v>
      </c>
      <c r="L1373" s="117">
        <v>146</v>
      </c>
      <c r="M1373" s="117" t="s">
        <v>3100</v>
      </c>
      <c r="N1373" s="117"/>
    </row>
    <row r="1374" spans="1:14">
      <c r="A1374" s="117" t="s">
        <v>1945</v>
      </c>
      <c r="B1374" s="117" t="s">
        <v>395</v>
      </c>
      <c r="C1374" s="117">
        <v>6240</v>
      </c>
      <c r="D1374" s="117">
        <v>6324.95</v>
      </c>
      <c r="E1374" s="117">
        <v>6150</v>
      </c>
      <c r="F1374" s="117">
        <v>6192.75</v>
      </c>
      <c r="G1374" s="117">
        <v>6180</v>
      </c>
      <c r="H1374" s="117">
        <v>6239.6</v>
      </c>
      <c r="I1374" s="117">
        <v>1021</v>
      </c>
      <c r="J1374" s="117">
        <v>6345326.5</v>
      </c>
      <c r="K1374" s="119">
        <v>43227</v>
      </c>
      <c r="L1374" s="117">
        <v>420</v>
      </c>
      <c r="M1374" s="117" t="s">
        <v>1946</v>
      </c>
      <c r="N1374" s="117"/>
    </row>
    <row r="1375" spans="1:14">
      <c r="A1375" s="117" t="s">
        <v>2668</v>
      </c>
      <c r="B1375" s="117" t="s">
        <v>395</v>
      </c>
      <c r="C1375" s="117">
        <v>711.35</v>
      </c>
      <c r="D1375" s="117">
        <v>724</v>
      </c>
      <c r="E1375" s="117">
        <v>705.8</v>
      </c>
      <c r="F1375" s="117">
        <v>718.35</v>
      </c>
      <c r="G1375" s="117">
        <v>724</v>
      </c>
      <c r="H1375" s="117">
        <v>709.9</v>
      </c>
      <c r="I1375" s="117">
        <v>11041</v>
      </c>
      <c r="J1375" s="117">
        <v>7910132.9000000004</v>
      </c>
      <c r="K1375" s="119">
        <v>43227</v>
      </c>
      <c r="L1375" s="117">
        <v>379</v>
      </c>
      <c r="M1375" s="117" t="s">
        <v>2669</v>
      </c>
      <c r="N1375" s="117"/>
    </row>
    <row r="1376" spans="1:14">
      <c r="A1376" s="117" t="s">
        <v>1947</v>
      </c>
      <c r="B1376" s="117" t="s">
        <v>395</v>
      </c>
      <c r="C1376" s="117">
        <v>531.29999999999995</v>
      </c>
      <c r="D1376" s="117">
        <v>533.95000000000005</v>
      </c>
      <c r="E1376" s="117">
        <v>511</v>
      </c>
      <c r="F1376" s="117">
        <v>525.65</v>
      </c>
      <c r="G1376" s="117">
        <v>526</v>
      </c>
      <c r="H1376" s="117">
        <v>528.5</v>
      </c>
      <c r="I1376" s="117">
        <v>9748</v>
      </c>
      <c r="J1376" s="117">
        <v>5119607.05</v>
      </c>
      <c r="K1376" s="119">
        <v>43227</v>
      </c>
      <c r="L1376" s="117">
        <v>250</v>
      </c>
      <c r="M1376" s="117" t="s">
        <v>1948</v>
      </c>
      <c r="N1376" s="117"/>
    </row>
    <row r="1377" spans="1:14">
      <c r="A1377" s="117" t="s">
        <v>2788</v>
      </c>
      <c r="B1377" s="117" t="s">
        <v>395</v>
      </c>
      <c r="C1377" s="117">
        <v>229.9</v>
      </c>
      <c r="D1377" s="117">
        <v>233.9</v>
      </c>
      <c r="E1377" s="117">
        <v>225</v>
      </c>
      <c r="F1377" s="117">
        <v>230.35</v>
      </c>
      <c r="G1377" s="117">
        <v>231.85</v>
      </c>
      <c r="H1377" s="117">
        <v>229.65</v>
      </c>
      <c r="I1377" s="117">
        <v>37494</v>
      </c>
      <c r="J1377" s="117">
        <v>8577729</v>
      </c>
      <c r="K1377" s="119">
        <v>43227</v>
      </c>
      <c r="L1377" s="117">
        <v>561</v>
      </c>
      <c r="M1377" s="117" t="s">
        <v>2789</v>
      </c>
      <c r="N1377" s="117"/>
    </row>
    <row r="1378" spans="1:14">
      <c r="A1378" s="117" t="s">
        <v>1949</v>
      </c>
      <c r="B1378" s="117" t="s">
        <v>395</v>
      </c>
      <c r="C1378" s="117">
        <v>515.04999999999995</v>
      </c>
      <c r="D1378" s="117">
        <v>534.85</v>
      </c>
      <c r="E1378" s="117">
        <v>515</v>
      </c>
      <c r="F1378" s="117">
        <v>517.4</v>
      </c>
      <c r="G1378" s="117">
        <v>515.5</v>
      </c>
      <c r="H1378" s="117">
        <v>519.95000000000005</v>
      </c>
      <c r="I1378" s="117">
        <v>2296</v>
      </c>
      <c r="J1378" s="117">
        <v>1188893.7</v>
      </c>
      <c r="K1378" s="119">
        <v>43227</v>
      </c>
      <c r="L1378" s="117">
        <v>197</v>
      </c>
      <c r="M1378" s="117" t="s">
        <v>1950</v>
      </c>
      <c r="N1378" s="117"/>
    </row>
    <row r="1379" spans="1:14">
      <c r="A1379" s="117" t="s">
        <v>2460</v>
      </c>
      <c r="B1379" s="117" t="s">
        <v>395</v>
      </c>
      <c r="C1379" s="117">
        <v>46.25</v>
      </c>
      <c r="D1379" s="117">
        <v>48.55</v>
      </c>
      <c r="E1379" s="117">
        <v>44.1</v>
      </c>
      <c r="F1379" s="117">
        <v>47.35</v>
      </c>
      <c r="G1379" s="117">
        <v>47</v>
      </c>
      <c r="H1379" s="117">
        <v>46.25</v>
      </c>
      <c r="I1379" s="117">
        <v>2429</v>
      </c>
      <c r="J1379" s="117">
        <v>114055.3</v>
      </c>
      <c r="K1379" s="119">
        <v>43227</v>
      </c>
      <c r="L1379" s="117">
        <v>38</v>
      </c>
      <c r="M1379" s="117" t="s">
        <v>2461</v>
      </c>
      <c r="N1379" s="117"/>
    </row>
    <row r="1380" spans="1:14">
      <c r="A1380" s="117" t="s">
        <v>1951</v>
      </c>
      <c r="B1380" s="117" t="s">
        <v>395</v>
      </c>
      <c r="C1380" s="117">
        <v>147.1</v>
      </c>
      <c r="D1380" s="117">
        <v>154.6</v>
      </c>
      <c r="E1380" s="117">
        <v>147.1</v>
      </c>
      <c r="F1380" s="117">
        <v>152.69999999999999</v>
      </c>
      <c r="G1380" s="117">
        <v>152.75</v>
      </c>
      <c r="H1380" s="117">
        <v>146.85</v>
      </c>
      <c r="I1380" s="117">
        <v>106584</v>
      </c>
      <c r="J1380" s="117">
        <v>16188266.25</v>
      </c>
      <c r="K1380" s="119">
        <v>43227</v>
      </c>
      <c r="L1380" s="117">
        <v>1944</v>
      </c>
      <c r="M1380" s="117" t="s">
        <v>1952</v>
      </c>
      <c r="N1380" s="117"/>
    </row>
    <row r="1381" spans="1:14">
      <c r="A1381" s="117" t="s">
        <v>1953</v>
      </c>
      <c r="B1381" s="117" t="s">
        <v>395</v>
      </c>
      <c r="C1381" s="117">
        <v>694.9</v>
      </c>
      <c r="D1381" s="117">
        <v>694.9</v>
      </c>
      <c r="E1381" s="117">
        <v>680.2</v>
      </c>
      <c r="F1381" s="117">
        <v>687.6</v>
      </c>
      <c r="G1381" s="117">
        <v>689.9</v>
      </c>
      <c r="H1381" s="117">
        <v>684.05</v>
      </c>
      <c r="I1381" s="117">
        <v>7173</v>
      </c>
      <c r="J1381" s="117">
        <v>4927618.8</v>
      </c>
      <c r="K1381" s="119">
        <v>43227</v>
      </c>
      <c r="L1381" s="117">
        <v>364</v>
      </c>
      <c r="M1381" s="117" t="s">
        <v>1954</v>
      </c>
      <c r="N1381" s="117"/>
    </row>
    <row r="1382" spans="1:14">
      <c r="A1382" s="117" t="s">
        <v>1955</v>
      </c>
      <c r="B1382" s="117" t="s">
        <v>395</v>
      </c>
      <c r="C1382" s="117">
        <v>222.8</v>
      </c>
      <c r="D1382" s="117">
        <v>226.2</v>
      </c>
      <c r="E1382" s="117">
        <v>221.3</v>
      </c>
      <c r="F1382" s="117">
        <v>222.2</v>
      </c>
      <c r="G1382" s="117">
        <v>221.8</v>
      </c>
      <c r="H1382" s="117">
        <v>221.85</v>
      </c>
      <c r="I1382" s="117">
        <v>664079</v>
      </c>
      <c r="J1382" s="117">
        <v>148237402.5</v>
      </c>
      <c r="K1382" s="119">
        <v>43227</v>
      </c>
      <c r="L1382" s="117">
        <v>8648</v>
      </c>
      <c r="M1382" s="117" t="s">
        <v>1956</v>
      </c>
      <c r="N1382" s="117"/>
    </row>
    <row r="1383" spans="1:14">
      <c r="A1383" s="117" t="s">
        <v>3101</v>
      </c>
      <c r="B1383" s="117" t="s">
        <v>395</v>
      </c>
      <c r="C1383" s="117">
        <v>115.9</v>
      </c>
      <c r="D1383" s="117">
        <v>124.65</v>
      </c>
      <c r="E1383" s="117">
        <v>113.25</v>
      </c>
      <c r="F1383" s="117">
        <v>116.1</v>
      </c>
      <c r="G1383" s="117">
        <v>115.95</v>
      </c>
      <c r="H1383" s="117">
        <v>113.35</v>
      </c>
      <c r="I1383" s="117">
        <v>62418</v>
      </c>
      <c r="J1383" s="117">
        <v>7551102.4000000004</v>
      </c>
      <c r="K1383" s="119">
        <v>43227</v>
      </c>
      <c r="L1383" s="117">
        <v>664</v>
      </c>
      <c r="M1383" s="117" t="s">
        <v>3102</v>
      </c>
      <c r="N1383" s="117"/>
    </row>
    <row r="1384" spans="1:14">
      <c r="A1384" s="117" t="s">
        <v>1957</v>
      </c>
      <c r="B1384" s="117" t="s">
        <v>395</v>
      </c>
      <c r="C1384" s="117">
        <v>2113.9</v>
      </c>
      <c r="D1384" s="117">
        <v>2114</v>
      </c>
      <c r="E1384" s="117">
        <v>2005.1</v>
      </c>
      <c r="F1384" s="117">
        <v>2012</v>
      </c>
      <c r="G1384" s="117">
        <v>2006.8</v>
      </c>
      <c r="H1384" s="117">
        <v>2103.6999999999998</v>
      </c>
      <c r="I1384" s="117">
        <v>77074</v>
      </c>
      <c r="J1384" s="117">
        <v>157196794</v>
      </c>
      <c r="K1384" s="119">
        <v>43227</v>
      </c>
      <c r="L1384" s="117">
        <v>7481</v>
      </c>
      <c r="M1384" s="117" t="s">
        <v>1958</v>
      </c>
      <c r="N1384" s="117"/>
    </row>
    <row r="1385" spans="1:14">
      <c r="A1385" s="117" t="s">
        <v>154</v>
      </c>
      <c r="B1385" s="117" t="s">
        <v>395</v>
      </c>
      <c r="C1385" s="117">
        <v>962</v>
      </c>
      <c r="D1385" s="117">
        <v>980.9</v>
      </c>
      <c r="E1385" s="117">
        <v>957.3</v>
      </c>
      <c r="F1385" s="117">
        <v>968.95</v>
      </c>
      <c r="G1385" s="117">
        <v>967.9</v>
      </c>
      <c r="H1385" s="117">
        <v>958.1</v>
      </c>
      <c r="I1385" s="117">
        <v>1987395</v>
      </c>
      <c r="J1385" s="117">
        <v>1930074125.75</v>
      </c>
      <c r="K1385" s="119">
        <v>43227</v>
      </c>
      <c r="L1385" s="117">
        <v>41987</v>
      </c>
      <c r="M1385" s="117" t="s">
        <v>1959</v>
      </c>
      <c r="N1385" s="117"/>
    </row>
    <row r="1386" spans="1:14">
      <c r="A1386" s="117" t="s">
        <v>2316</v>
      </c>
      <c r="B1386" s="117" t="s">
        <v>395</v>
      </c>
      <c r="C1386" s="117">
        <v>93.55</v>
      </c>
      <c r="D1386" s="117">
        <v>96.95</v>
      </c>
      <c r="E1386" s="117">
        <v>92.65</v>
      </c>
      <c r="F1386" s="117">
        <v>94.7</v>
      </c>
      <c r="G1386" s="117">
        <v>94</v>
      </c>
      <c r="H1386" s="117">
        <v>94.1</v>
      </c>
      <c r="I1386" s="117">
        <v>60805</v>
      </c>
      <c r="J1386" s="117">
        <v>5757404.5</v>
      </c>
      <c r="K1386" s="119">
        <v>43227</v>
      </c>
      <c r="L1386" s="117">
        <v>811</v>
      </c>
      <c r="M1386" s="117" t="s">
        <v>2317</v>
      </c>
      <c r="N1386" s="117"/>
    </row>
    <row r="1387" spans="1:14">
      <c r="A1387" s="117" t="s">
        <v>1960</v>
      </c>
      <c r="B1387" s="117" t="s">
        <v>395</v>
      </c>
      <c r="C1387" s="117">
        <v>51.1</v>
      </c>
      <c r="D1387" s="117">
        <v>51.65</v>
      </c>
      <c r="E1387" s="117">
        <v>50.3</v>
      </c>
      <c r="F1387" s="117">
        <v>50.6</v>
      </c>
      <c r="G1387" s="117">
        <v>50.65</v>
      </c>
      <c r="H1387" s="117">
        <v>51.1</v>
      </c>
      <c r="I1387" s="117">
        <v>46556</v>
      </c>
      <c r="J1387" s="117">
        <v>2362514.2999999998</v>
      </c>
      <c r="K1387" s="119">
        <v>43227</v>
      </c>
      <c r="L1387" s="117">
        <v>447</v>
      </c>
      <c r="M1387" s="117" t="s">
        <v>1961</v>
      </c>
      <c r="N1387" s="117"/>
    </row>
    <row r="1388" spans="1:14">
      <c r="A1388" s="117" t="s">
        <v>1962</v>
      </c>
      <c r="B1388" s="117" t="s">
        <v>395</v>
      </c>
      <c r="C1388" s="117">
        <v>359.2</v>
      </c>
      <c r="D1388" s="117">
        <v>360.8</v>
      </c>
      <c r="E1388" s="117">
        <v>352.5</v>
      </c>
      <c r="F1388" s="117">
        <v>353.9</v>
      </c>
      <c r="G1388" s="117">
        <v>355</v>
      </c>
      <c r="H1388" s="117">
        <v>357.2</v>
      </c>
      <c r="I1388" s="117">
        <v>27948</v>
      </c>
      <c r="J1388" s="117">
        <v>9972229.8000000007</v>
      </c>
      <c r="K1388" s="119">
        <v>43227</v>
      </c>
      <c r="L1388" s="117">
        <v>732</v>
      </c>
      <c r="M1388" s="117" t="s">
        <v>1963</v>
      </c>
      <c r="N1388" s="117"/>
    </row>
    <row r="1389" spans="1:14">
      <c r="A1389" s="117" t="s">
        <v>1964</v>
      </c>
      <c r="B1389" s="117" t="s">
        <v>395</v>
      </c>
      <c r="C1389" s="117">
        <v>86.2</v>
      </c>
      <c r="D1389" s="117">
        <v>89.9</v>
      </c>
      <c r="E1389" s="117">
        <v>85.25</v>
      </c>
      <c r="F1389" s="117">
        <v>86.1</v>
      </c>
      <c r="G1389" s="117">
        <v>85.8</v>
      </c>
      <c r="H1389" s="117">
        <v>86.2</v>
      </c>
      <c r="I1389" s="117">
        <v>6094</v>
      </c>
      <c r="J1389" s="117">
        <v>527606.69999999995</v>
      </c>
      <c r="K1389" s="119">
        <v>43227</v>
      </c>
      <c r="L1389" s="117">
        <v>133</v>
      </c>
      <c r="M1389" s="117" t="s">
        <v>1965</v>
      </c>
      <c r="N1389" s="117"/>
    </row>
    <row r="1390" spans="1:14">
      <c r="A1390" s="117" t="s">
        <v>216</v>
      </c>
      <c r="B1390" s="117" t="s">
        <v>395</v>
      </c>
      <c r="C1390" s="117">
        <v>1394.55</v>
      </c>
      <c r="D1390" s="117">
        <v>1414</v>
      </c>
      <c r="E1390" s="117">
        <v>1363</v>
      </c>
      <c r="F1390" s="117">
        <v>1384.9</v>
      </c>
      <c r="G1390" s="117">
        <v>1374.95</v>
      </c>
      <c r="H1390" s="117">
        <v>1394.55</v>
      </c>
      <c r="I1390" s="117">
        <v>165820</v>
      </c>
      <c r="J1390" s="117">
        <v>229361446.59999999</v>
      </c>
      <c r="K1390" s="119">
        <v>43227</v>
      </c>
      <c r="L1390" s="117">
        <v>10015</v>
      </c>
      <c r="M1390" s="117" t="s">
        <v>1966</v>
      </c>
      <c r="N1390" s="117"/>
    </row>
    <row r="1391" spans="1:14">
      <c r="A1391" s="117" t="s">
        <v>217</v>
      </c>
      <c r="B1391" s="117" t="s">
        <v>395</v>
      </c>
      <c r="C1391" s="117">
        <v>241.3</v>
      </c>
      <c r="D1391" s="117">
        <v>243.85</v>
      </c>
      <c r="E1391" s="117">
        <v>239.1</v>
      </c>
      <c r="F1391" s="117">
        <v>241.1</v>
      </c>
      <c r="G1391" s="117">
        <v>241.3</v>
      </c>
      <c r="H1391" s="117">
        <v>241.55</v>
      </c>
      <c r="I1391" s="117">
        <v>382935</v>
      </c>
      <c r="J1391" s="117">
        <v>92405955.200000003</v>
      </c>
      <c r="K1391" s="119">
        <v>43227</v>
      </c>
      <c r="L1391" s="117">
        <v>4637</v>
      </c>
      <c r="M1391" s="117" t="s">
        <v>1967</v>
      </c>
      <c r="N1391" s="117"/>
    </row>
    <row r="1392" spans="1:14">
      <c r="A1392" s="117" t="s">
        <v>1968</v>
      </c>
      <c r="B1392" s="117" t="s">
        <v>395</v>
      </c>
      <c r="C1392" s="117">
        <v>327.8</v>
      </c>
      <c r="D1392" s="117">
        <v>345</v>
      </c>
      <c r="E1392" s="117">
        <v>320</v>
      </c>
      <c r="F1392" s="117">
        <v>329.25</v>
      </c>
      <c r="G1392" s="117">
        <v>328.5</v>
      </c>
      <c r="H1392" s="117">
        <v>324.25</v>
      </c>
      <c r="I1392" s="117">
        <v>14052</v>
      </c>
      <c r="J1392" s="117">
        <v>4685106.5</v>
      </c>
      <c r="K1392" s="119">
        <v>43227</v>
      </c>
      <c r="L1392" s="117">
        <v>584</v>
      </c>
      <c r="M1392" s="117" t="s">
        <v>1969</v>
      </c>
      <c r="N1392" s="117"/>
    </row>
    <row r="1393" spans="1:14">
      <c r="A1393" s="117" t="s">
        <v>3103</v>
      </c>
      <c r="B1393" s="117" t="s">
        <v>395</v>
      </c>
      <c r="C1393" s="117">
        <v>9.25</v>
      </c>
      <c r="D1393" s="117">
        <v>9.25</v>
      </c>
      <c r="E1393" s="117">
        <v>8.8000000000000007</v>
      </c>
      <c r="F1393" s="117">
        <v>8.9</v>
      </c>
      <c r="G1393" s="117">
        <v>8.9</v>
      </c>
      <c r="H1393" s="117">
        <v>9.1</v>
      </c>
      <c r="I1393" s="117">
        <v>17890</v>
      </c>
      <c r="J1393" s="117">
        <v>160384.9</v>
      </c>
      <c r="K1393" s="119">
        <v>43227</v>
      </c>
      <c r="L1393" s="117">
        <v>122</v>
      </c>
      <c r="M1393" s="117" t="s">
        <v>3104</v>
      </c>
      <c r="N1393" s="117"/>
    </row>
    <row r="1394" spans="1:14">
      <c r="A1394" s="117" t="s">
        <v>1970</v>
      </c>
      <c r="B1394" s="117" t="s">
        <v>395</v>
      </c>
      <c r="C1394" s="117">
        <v>340.95</v>
      </c>
      <c r="D1394" s="117">
        <v>344.75</v>
      </c>
      <c r="E1394" s="117">
        <v>336.55</v>
      </c>
      <c r="F1394" s="117">
        <v>341.7</v>
      </c>
      <c r="G1394" s="117">
        <v>343</v>
      </c>
      <c r="H1394" s="117">
        <v>338.9</v>
      </c>
      <c r="I1394" s="117">
        <v>34641</v>
      </c>
      <c r="J1394" s="117">
        <v>11801903.050000001</v>
      </c>
      <c r="K1394" s="119">
        <v>43227</v>
      </c>
      <c r="L1394" s="117">
        <v>1342</v>
      </c>
      <c r="M1394" s="117" t="s">
        <v>2208</v>
      </c>
      <c r="N1394" s="117"/>
    </row>
    <row r="1395" spans="1:14">
      <c r="A1395" s="117" t="s">
        <v>3105</v>
      </c>
      <c r="B1395" s="117" t="s">
        <v>395</v>
      </c>
      <c r="C1395" s="117">
        <v>218.85</v>
      </c>
      <c r="D1395" s="117">
        <v>235</v>
      </c>
      <c r="E1395" s="117">
        <v>217.45</v>
      </c>
      <c r="F1395" s="117">
        <v>230.65</v>
      </c>
      <c r="G1395" s="117">
        <v>229</v>
      </c>
      <c r="H1395" s="117">
        <v>215.6</v>
      </c>
      <c r="I1395" s="117">
        <v>27351</v>
      </c>
      <c r="J1395" s="117">
        <v>6200730.2000000002</v>
      </c>
      <c r="K1395" s="119">
        <v>43227</v>
      </c>
      <c r="L1395" s="117">
        <v>962</v>
      </c>
      <c r="M1395" s="117" t="s">
        <v>3106</v>
      </c>
      <c r="N1395" s="117"/>
    </row>
    <row r="1396" spans="1:14">
      <c r="A1396" s="117" t="s">
        <v>1971</v>
      </c>
      <c r="B1396" s="117" t="s">
        <v>395</v>
      </c>
      <c r="C1396" s="117">
        <v>67.099999999999994</v>
      </c>
      <c r="D1396" s="117">
        <v>68.900000000000006</v>
      </c>
      <c r="E1396" s="117">
        <v>67.099999999999994</v>
      </c>
      <c r="F1396" s="117">
        <v>68.5</v>
      </c>
      <c r="G1396" s="117">
        <v>68.3</v>
      </c>
      <c r="H1396" s="117">
        <v>66.7</v>
      </c>
      <c r="I1396" s="117">
        <v>391804</v>
      </c>
      <c r="J1396" s="117">
        <v>26741425.100000001</v>
      </c>
      <c r="K1396" s="119">
        <v>43227</v>
      </c>
      <c r="L1396" s="117">
        <v>4045</v>
      </c>
      <c r="M1396" s="117" t="s">
        <v>1972</v>
      </c>
      <c r="N1396" s="117"/>
    </row>
    <row r="1397" spans="1:14">
      <c r="A1397" s="117" t="s">
        <v>2605</v>
      </c>
      <c r="B1397" s="117" t="s">
        <v>395</v>
      </c>
      <c r="C1397" s="117">
        <v>144.65</v>
      </c>
      <c r="D1397" s="117">
        <v>147.69999999999999</v>
      </c>
      <c r="E1397" s="117">
        <v>143.55000000000001</v>
      </c>
      <c r="F1397" s="117">
        <v>144.15</v>
      </c>
      <c r="G1397" s="117">
        <v>144.30000000000001</v>
      </c>
      <c r="H1397" s="117">
        <v>143.4</v>
      </c>
      <c r="I1397" s="117">
        <v>62779</v>
      </c>
      <c r="J1397" s="117">
        <v>9105609.6500000004</v>
      </c>
      <c r="K1397" s="119">
        <v>43227</v>
      </c>
      <c r="L1397" s="117">
        <v>1327</v>
      </c>
      <c r="M1397" s="117" t="s">
        <v>2606</v>
      </c>
      <c r="N1397" s="117"/>
    </row>
    <row r="1398" spans="1:14">
      <c r="A1398" s="117" t="s">
        <v>1973</v>
      </c>
      <c r="B1398" s="117" t="s">
        <v>395</v>
      </c>
      <c r="C1398" s="117">
        <v>29.7</v>
      </c>
      <c r="D1398" s="117">
        <v>29.7</v>
      </c>
      <c r="E1398" s="117">
        <v>27.75</v>
      </c>
      <c r="F1398" s="117">
        <v>27.95</v>
      </c>
      <c r="G1398" s="117">
        <v>27.9</v>
      </c>
      <c r="H1398" s="117">
        <v>28.9</v>
      </c>
      <c r="I1398" s="117">
        <v>137633</v>
      </c>
      <c r="J1398" s="117">
        <v>3913175.9</v>
      </c>
      <c r="K1398" s="119">
        <v>43227</v>
      </c>
      <c r="L1398" s="117">
        <v>510</v>
      </c>
      <c r="M1398" s="117" t="s">
        <v>2647</v>
      </c>
      <c r="N1398" s="117"/>
    </row>
    <row r="1399" spans="1:14">
      <c r="A1399" s="117" t="s">
        <v>385</v>
      </c>
      <c r="B1399" s="117" t="s">
        <v>395</v>
      </c>
      <c r="C1399" s="117">
        <v>103.75</v>
      </c>
      <c r="D1399" s="117">
        <v>107</v>
      </c>
      <c r="E1399" s="117">
        <v>101.5</v>
      </c>
      <c r="F1399" s="117">
        <v>102.1</v>
      </c>
      <c r="G1399" s="117">
        <v>101.5</v>
      </c>
      <c r="H1399" s="117">
        <v>103.6</v>
      </c>
      <c r="I1399" s="117">
        <v>79496</v>
      </c>
      <c r="J1399" s="117">
        <v>8212865.5499999998</v>
      </c>
      <c r="K1399" s="119">
        <v>43227</v>
      </c>
      <c r="L1399" s="117">
        <v>1233</v>
      </c>
      <c r="M1399" s="117" t="s">
        <v>1974</v>
      </c>
      <c r="N1399" s="117"/>
    </row>
    <row r="1400" spans="1:14">
      <c r="A1400" s="117" t="s">
        <v>1975</v>
      </c>
      <c r="B1400" s="117" t="s">
        <v>395</v>
      </c>
      <c r="C1400" s="117">
        <v>38</v>
      </c>
      <c r="D1400" s="117">
        <v>40.4</v>
      </c>
      <c r="E1400" s="117">
        <v>37.75</v>
      </c>
      <c r="F1400" s="117">
        <v>39.799999999999997</v>
      </c>
      <c r="G1400" s="117">
        <v>39.799999999999997</v>
      </c>
      <c r="H1400" s="117">
        <v>38.6</v>
      </c>
      <c r="I1400" s="117">
        <v>480838</v>
      </c>
      <c r="J1400" s="117">
        <v>18997011.550000001</v>
      </c>
      <c r="K1400" s="119">
        <v>43227</v>
      </c>
      <c r="L1400" s="117">
        <v>4054</v>
      </c>
      <c r="M1400" s="117" t="s">
        <v>1976</v>
      </c>
      <c r="N1400" s="117"/>
    </row>
    <row r="1401" spans="1:14">
      <c r="A1401" s="117" t="s">
        <v>1977</v>
      </c>
      <c r="B1401" s="117" t="s">
        <v>395</v>
      </c>
      <c r="C1401" s="117">
        <v>1042</v>
      </c>
      <c r="D1401" s="117">
        <v>1059.9000000000001</v>
      </c>
      <c r="E1401" s="117">
        <v>1020</v>
      </c>
      <c r="F1401" s="117">
        <v>1045.3</v>
      </c>
      <c r="G1401" s="117">
        <v>1040.05</v>
      </c>
      <c r="H1401" s="117">
        <v>1038.05</v>
      </c>
      <c r="I1401" s="117">
        <v>4496</v>
      </c>
      <c r="J1401" s="117">
        <v>4699532.25</v>
      </c>
      <c r="K1401" s="119">
        <v>43227</v>
      </c>
      <c r="L1401" s="117">
        <v>484</v>
      </c>
      <c r="M1401" s="117" t="s">
        <v>1978</v>
      </c>
      <c r="N1401" s="117"/>
    </row>
    <row r="1402" spans="1:14">
      <c r="A1402" s="117" t="s">
        <v>1979</v>
      </c>
      <c r="B1402" s="117" t="s">
        <v>395</v>
      </c>
      <c r="C1402" s="117">
        <v>6171</v>
      </c>
      <c r="D1402" s="117">
        <v>6235</v>
      </c>
      <c r="E1402" s="117">
        <v>6152.85</v>
      </c>
      <c r="F1402" s="117">
        <v>6203.85</v>
      </c>
      <c r="G1402" s="117">
        <v>6202.05</v>
      </c>
      <c r="H1402" s="117">
        <v>6170.9</v>
      </c>
      <c r="I1402" s="117">
        <v>1546</v>
      </c>
      <c r="J1402" s="117">
        <v>9575377.8499999996</v>
      </c>
      <c r="K1402" s="119">
        <v>43227</v>
      </c>
      <c r="L1402" s="117">
        <v>684</v>
      </c>
      <c r="M1402" s="117" t="s">
        <v>1980</v>
      </c>
      <c r="N1402" s="117"/>
    </row>
    <row r="1403" spans="1:14">
      <c r="A1403" s="117" t="s">
        <v>2607</v>
      </c>
      <c r="B1403" s="117" t="s">
        <v>395</v>
      </c>
      <c r="C1403" s="117">
        <v>88.95</v>
      </c>
      <c r="D1403" s="117">
        <v>88.95</v>
      </c>
      <c r="E1403" s="117">
        <v>86.3</v>
      </c>
      <c r="F1403" s="117">
        <v>87.95</v>
      </c>
      <c r="G1403" s="117">
        <v>87.65</v>
      </c>
      <c r="H1403" s="117">
        <v>87.25</v>
      </c>
      <c r="I1403" s="117">
        <v>6592</v>
      </c>
      <c r="J1403" s="117">
        <v>576445</v>
      </c>
      <c r="K1403" s="119">
        <v>43227</v>
      </c>
      <c r="L1403" s="117">
        <v>152</v>
      </c>
      <c r="M1403" s="117" t="s">
        <v>2608</v>
      </c>
      <c r="N1403" s="117"/>
    </row>
    <row r="1404" spans="1:14">
      <c r="A1404" s="117" t="s">
        <v>3107</v>
      </c>
      <c r="B1404" s="117" t="s">
        <v>395</v>
      </c>
      <c r="C1404" s="117">
        <v>5.6</v>
      </c>
      <c r="D1404" s="117">
        <v>5.7</v>
      </c>
      <c r="E1404" s="117">
        <v>5.5</v>
      </c>
      <c r="F1404" s="117">
        <v>5.6</v>
      </c>
      <c r="G1404" s="117">
        <v>5.6</v>
      </c>
      <c r="H1404" s="117">
        <v>5.6</v>
      </c>
      <c r="I1404" s="117">
        <v>1331617</v>
      </c>
      <c r="J1404" s="117">
        <v>7485666.9000000004</v>
      </c>
      <c r="K1404" s="119">
        <v>43227</v>
      </c>
      <c r="L1404" s="117">
        <v>659</v>
      </c>
      <c r="M1404" s="117" t="s">
        <v>3108</v>
      </c>
      <c r="N1404" s="117"/>
    </row>
    <row r="1405" spans="1:14">
      <c r="A1405" s="117" t="s">
        <v>244</v>
      </c>
      <c r="B1405" s="117" t="s">
        <v>395</v>
      </c>
      <c r="C1405" s="117">
        <v>61.65</v>
      </c>
      <c r="D1405" s="117">
        <v>62.9</v>
      </c>
      <c r="E1405" s="117">
        <v>61.65</v>
      </c>
      <c r="F1405" s="117">
        <v>62</v>
      </c>
      <c r="G1405" s="117">
        <v>62.1</v>
      </c>
      <c r="H1405" s="117">
        <v>61.55</v>
      </c>
      <c r="I1405" s="117">
        <v>1883861</v>
      </c>
      <c r="J1405" s="117">
        <v>117158117.09999999</v>
      </c>
      <c r="K1405" s="119">
        <v>43227</v>
      </c>
      <c r="L1405" s="117">
        <v>5068</v>
      </c>
      <c r="M1405" s="117" t="s">
        <v>1981</v>
      </c>
      <c r="N1405" s="117"/>
    </row>
    <row r="1406" spans="1:14">
      <c r="A1406" s="117" t="s">
        <v>155</v>
      </c>
      <c r="B1406" s="117" t="s">
        <v>395</v>
      </c>
      <c r="C1406" s="117">
        <v>623.70000000000005</v>
      </c>
      <c r="D1406" s="117">
        <v>629.85</v>
      </c>
      <c r="E1406" s="117">
        <v>611.29999999999995</v>
      </c>
      <c r="F1406" s="117">
        <v>627.70000000000005</v>
      </c>
      <c r="G1406" s="117">
        <v>627.5</v>
      </c>
      <c r="H1406" s="117">
        <v>616.04999999999995</v>
      </c>
      <c r="I1406" s="117">
        <v>755242</v>
      </c>
      <c r="J1406" s="117">
        <v>468944039.85000002</v>
      </c>
      <c r="K1406" s="119">
        <v>43227</v>
      </c>
      <c r="L1406" s="117">
        <v>18827</v>
      </c>
      <c r="M1406" s="117" t="s">
        <v>1982</v>
      </c>
      <c r="N1406" s="117"/>
    </row>
    <row r="1407" spans="1:14">
      <c r="A1407" s="117" t="s">
        <v>1983</v>
      </c>
      <c r="B1407" s="117" t="s">
        <v>395</v>
      </c>
      <c r="C1407" s="117">
        <v>3500</v>
      </c>
      <c r="D1407" s="117">
        <v>3598.95</v>
      </c>
      <c r="E1407" s="117">
        <v>3500</v>
      </c>
      <c r="F1407" s="117">
        <v>3567.65</v>
      </c>
      <c r="G1407" s="117">
        <v>3555</v>
      </c>
      <c r="H1407" s="117">
        <v>3518.2</v>
      </c>
      <c r="I1407" s="117">
        <v>1142</v>
      </c>
      <c r="J1407" s="117">
        <v>4047170.15</v>
      </c>
      <c r="K1407" s="119">
        <v>43227</v>
      </c>
      <c r="L1407" s="117">
        <v>376</v>
      </c>
      <c r="M1407" s="117" t="s">
        <v>1984</v>
      </c>
      <c r="N1407" s="117"/>
    </row>
    <row r="1408" spans="1:14">
      <c r="A1408" s="117" t="s">
        <v>1985</v>
      </c>
      <c r="B1408" s="117" t="s">
        <v>395</v>
      </c>
      <c r="C1408" s="117">
        <v>449.2</v>
      </c>
      <c r="D1408" s="117">
        <v>463.8</v>
      </c>
      <c r="E1408" s="117">
        <v>440.85</v>
      </c>
      <c r="F1408" s="117">
        <v>451.5</v>
      </c>
      <c r="G1408" s="117">
        <v>451.4</v>
      </c>
      <c r="H1408" s="117">
        <v>446.5</v>
      </c>
      <c r="I1408" s="117">
        <v>206762</v>
      </c>
      <c r="J1408" s="117">
        <v>92520483.099999994</v>
      </c>
      <c r="K1408" s="119">
        <v>43227</v>
      </c>
      <c r="L1408" s="117">
        <v>3441</v>
      </c>
      <c r="M1408" s="117" t="s">
        <v>1986</v>
      </c>
      <c r="N1408" s="117"/>
    </row>
    <row r="1409" spans="1:14">
      <c r="A1409" s="117" t="s">
        <v>3109</v>
      </c>
      <c r="B1409" s="117" t="s">
        <v>395</v>
      </c>
      <c r="C1409" s="117">
        <v>12.75</v>
      </c>
      <c r="D1409" s="117">
        <v>12.75</v>
      </c>
      <c r="E1409" s="117">
        <v>12.05</v>
      </c>
      <c r="F1409" s="117">
        <v>12.2</v>
      </c>
      <c r="G1409" s="117">
        <v>12.3</v>
      </c>
      <c r="H1409" s="117">
        <v>12.9</v>
      </c>
      <c r="I1409" s="117">
        <v>76823</v>
      </c>
      <c r="J1409" s="117">
        <v>942701.75</v>
      </c>
      <c r="K1409" s="119">
        <v>43227</v>
      </c>
      <c r="L1409" s="117">
        <v>269</v>
      </c>
      <c r="M1409" s="117" t="s">
        <v>3110</v>
      </c>
      <c r="N1409" s="117"/>
    </row>
    <row r="1410" spans="1:14">
      <c r="A1410" s="117" t="s">
        <v>1987</v>
      </c>
      <c r="B1410" s="117" t="s">
        <v>395</v>
      </c>
      <c r="C1410" s="117">
        <v>113.1</v>
      </c>
      <c r="D1410" s="117">
        <v>115.45</v>
      </c>
      <c r="E1410" s="117">
        <v>112.5</v>
      </c>
      <c r="F1410" s="117">
        <v>115.1</v>
      </c>
      <c r="G1410" s="117">
        <v>115.45</v>
      </c>
      <c r="H1410" s="117">
        <v>112.15</v>
      </c>
      <c r="I1410" s="117">
        <v>217795</v>
      </c>
      <c r="J1410" s="117">
        <v>24845369</v>
      </c>
      <c r="K1410" s="119">
        <v>43227</v>
      </c>
      <c r="L1410" s="117">
        <v>2863</v>
      </c>
      <c r="M1410" s="117" t="s">
        <v>1988</v>
      </c>
      <c r="N1410" s="117"/>
    </row>
    <row r="1411" spans="1:14">
      <c r="A1411" s="117" t="s">
        <v>156</v>
      </c>
      <c r="B1411" s="117" t="s">
        <v>395</v>
      </c>
      <c r="C1411" s="117">
        <v>1129.05</v>
      </c>
      <c r="D1411" s="117">
        <v>1153.2</v>
      </c>
      <c r="E1411" s="117">
        <v>1110.55</v>
      </c>
      <c r="F1411" s="117">
        <v>1130.55</v>
      </c>
      <c r="G1411" s="117">
        <v>1129</v>
      </c>
      <c r="H1411" s="117">
        <v>1128.4000000000001</v>
      </c>
      <c r="I1411" s="117">
        <v>417287</v>
      </c>
      <c r="J1411" s="117">
        <v>473578058.69999999</v>
      </c>
      <c r="K1411" s="119">
        <v>43227</v>
      </c>
      <c r="L1411" s="117">
        <v>11992</v>
      </c>
      <c r="M1411" s="117" t="s">
        <v>1989</v>
      </c>
      <c r="N1411" s="117"/>
    </row>
    <row r="1412" spans="1:14">
      <c r="A1412" s="117" t="s">
        <v>1990</v>
      </c>
      <c r="B1412" s="117" t="s">
        <v>395</v>
      </c>
      <c r="C1412" s="117">
        <v>255.45</v>
      </c>
      <c r="D1412" s="117">
        <v>257.35000000000002</v>
      </c>
      <c r="E1412" s="117">
        <v>251.5</v>
      </c>
      <c r="F1412" s="117">
        <v>253</v>
      </c>
      <c r="G1412" s="117">
        <v>253.15</v>
      </c>
      <c r="H1412" s="117">
        <v>253.5</v>
      </c>
      <c r="I1412" s="117">
        <v>19245</v>
      </c>
      <c r="J1412" s="117">
        <v>4884595.0999999996</v>
      </c>
      <c r="K1412" s="119">
        <v>43227</v>
      </c>
      <c r="L1412" s="117">
        <v>719</v>
      </c>
      <c r="M1412" s="117" t="s">
        <v>1991</v>
      </c>
      <c r="N1412" s="117"/>
    </row>
    <row r="1413" spans="1:14">
      <c r="A1413" s="117" t="s">
        <v>157</v>
      </c>
      <c r="B1413" s="117" t="s">
        <v>395</v>
      </c>
      <c r="C1413" s="117">
        <v>19.399999999999999</v>
      </c>
      <c r="D1413" s="117">
        <v>19.45</v>
      </c>
      <c r="E1413" s="117">
        <v>18.600000000000001</v>
      </c>
      <c r="F1413" s="117">
        <v>19.2</v>
      </c>
      <c r="G1413" s="117">
        <v>19.05</v>
      </c>
      <c r="H1413" s="117">
        <v>19.3</v>
      </c>
      <c r="I1413" s="117">
        <v>449771</v>
      </c>
      <c r="J1413" s="117">
        <v>8636755.5999999996</v>
      </c>
      <c r="K1413" s="119">
        <v>43227</v>
      </c>
      <c r="L1413" s="117">
        <v>2409</v>
      </c>
      <c r="M1413" s="117" t="s">
        <v>1992</v>
      </c>
      <c r="N1413" s="117"/>
    </row>
    <row r="1414" spans="1:14">
      <c r="A1414" s="117" t="s">
        <v>1993</v>
      </c>
      <c r="B1414" s="117" t="s">
        <v>395</v>
      </c>
      <c r="C1414" s="117">
        <v>323.45</v>
      </c>
      <c r="D1414" s="117">
        <v>327</v>
      </c>
      <c r="E1414" s="117">
        <v>320.25</v>
      </c>
      <c r="F1414" s="117">
        <v>323.39999999999998</v>
      </c>
      <c r="G1414" s="117">
        <v>323.60000000000002</v>
      </c>
      <c r="H1414" s="117">
        <v>322.64999999999998</v>
      </c>
      <c r="I1414" s="117">
        <v>88698</v>
      </c>
      <c r="J1414" s="117">
        <v>28659281.149999999</v>
      </c>
      <c r="K1414" s="119">
        <v>43227</v>
      </c>
      <c r="L1414" s="117">
        <v>2336</v>
      </c>
      <c r="M1414" s="117" t="s">
        <v>1994</v>
      </c>
      <c r="N1414" s="117"/>
    </row>
    <row r="1415" spans="1:14">
      <c r="A1415" s="117" t="s">
        <v>1995</v>
      </c>
      <c r="B1415" s="117" t="s">
        <v>395</v>
      </c>
      <c r="C1415" s="117">
        <v>378.25</v>
      </c>
      <c r="D1415" s="117">
        <v>383.75</v>
      </c>
      <c r="E1415" s="117">
        <v>375</v>
      </c>
      <c r="F1415" s="117">
        <v>380.45</v>
      </c>
      <c r="G1415" s="117">
        <v>381</v>
      </c>
      <c r="H1415" s="117">
        <v>377.55</v>
      </c>
      <c r="I1415" s="117">
        <v>8542</v>
      </c>
      <c r="J1415" s="117">
        <v>3252544.1</v>
      </c>
      <c r="K1415" s="119">
        <v>43227</v>
      </c>
      <c r="L1415" s="117">
        <v>310</v>
      </c>
      <c r="M1415" s="117" t="s">
        <v>1996</v>
      </c>
      <c r="N1415" s="117"/>
    </row>
    <row r="1416" spans="1:14">
      <c r="A1416" s="117" t="s">
        <v>1997</v>
      </c>
      <c r="B1416" s="117" t="s">
        <v>395</v>
      </c>
      <c r="C1416" s="117">
        <v>15.55</v>
      </c>
      <c r="D1416" s="117">
        <v>15.85</v>
      </c>
      <c r="E1416" s="117">
        <v>15.25</v>
      </c>
      <c r="F1416" s="117">
        <v>15.6</v>
      </c>
      <c r="G1416" s="117">
        <v>15.5</v>
      </c>
      <c r="H1416" s="117">
        <v>15.6</v>
      </c>
      <c r="I1416" s="117">
        <v>73267</v>
      </c>
      <c r="J1416" s="117">
        <v>1140479.05</v>
      </c>
      <c r="K1416" s="119">
        <v>43227</v>
      </c>
      <c r="L1416" s="117">
        <v>270</v>
      </c>
      <c r="M1416" s="117" t="s">
        <v>1998</v>
      </c>
      <c r="N1416" s="117"/>
    </row>
    <row r="1417" spans="1:14">
      <c r="A1417" s="117" t="s">
        <v>1999</v>
      </c>
      <c r="B1417" s="117" t="s">
        <v>395</v>
      </c>
      <c r="C1417" s="117">
        <v>16.600000000000001</v>
      </c>
      <c r="D1417" s="117">
        <v>17.2</v>
      </c>
      <c r="E1417" s="117">
        <v>16.600000000000001</v>
      </c>
      <c r="F1417" s="117">
        <v>16.7</v>
      </c>
      <c r="G1417" s="117">
        <v>16.600000000000001</v>
      </c>
      <c r="H1417" s="117">
        <v>16.8</v>
      </c>
      <c r="I1417" s="117">
        <v>170393</v>
      </c>
      <c r="J1417" s="117">
        <v>2869438.45</v>
      </c>
      <c r="K1417" s="119">
        <v>43227</v>
      </c>
      <c r="L1417" s="117">
        <v>684</v>
      </c>
      <c r="M1417" s="117" t="s">
        <v>2000</v>
      </c>
      <c r="N1417" s="117"/>
    </row>
    <row r="1418" spans="1:14">
      <c r="A1418" s="117" t="s">
        <v>2001</v>
      </c>
      <c r="B1418" s="117" t="s">
        <v>395</v>
      </c>
      <c r="C1418" s="117">
        <v>416.3</v>
      </c>
      <c r="D1418" s="117">
        <v>418</v>
      </c>
      <c r="E1418" s="117">
        <v>386.5</v>
      </c>
      <c r="F1418" s="117">
        <v>395.6</v>
      </c>
      <c r="G1418" s="117">
        <v>394</v>
      </c>
      <c r="H1418" s="117">
        <v>420.45</v>
      </c>
      <c r="I1418" s="117">
        <v>4063853</v>
      </c>
      <c r="J1418" s="117">
        <v>1606512591.25</v>
      </c>
      <c r="K1418" s="119">
        <v>43227</v>
      </c>
      <c r="L1418" s="117">
        <v>59537</v>
      </c>
      <c r="M1418" s="117" t="s">
        <v>2002</v>
      </c>
      <c r="N1418" s="117"/>
    </row>
    <row r="1419" spans="1:14">
      <c r="A1419" s="117" t="s">
        <v>158</v>
      </c>
      <c r="B1419" s="117" t="s">
        <v>395</v>
      </c>
      <c r="C1419" s="117">
        <v>4005</v>
      </c>
      <c r="D1419" s="117">
        <v>4050</v>
      </c>
      <c r="E1419" s="117">
        <v>3970</v>
      </c>
      <c r="F1419" s="117">
        <v>4033.4</v>
      </c>
      <c r="G1419" s="117">
        <v>4045.9</v>
      </c>
      <c r="H1419" s="117">
        <v>3985.85</v>
      </c>
      <c r="I1419" s="117">
        <v>133722</v>
      </c>
      <c r="J1419" s="117">
        <v>537291394.64999998</v>
      </c>
      <c r="K1419" s="119">
        <v>43227</v>
      </c>
      <c r="L1419" s="117">
        <v>27010</v>
      </c>
      <c r="M1419" s="117" t="s">
        <v>2003</v>
      </c>
      <c r="N1419" s="117"/>
    </row>
    <row r="1420" spans="1:14">
      <c r="A1420" s="117" t="s">
        <v>2004</v>
      </c>
      <c r="B1420" s="117" t="s">
        <v>395</v>
      </c>
      <c r="C1420" s="117">
        <v>91.95</v>
      </c>
      <c r="D1420" s="117">
        <v>94.75</v>
      </c>
      <c r="E1420" s="117">
        <v>91.5</v>
      </c>
      <c r="F1420" s="117">
        <v>92.2</v>
      </c>
      <c r="G1420" s="117">
        <v>92.3</v>
      </c>
      <c r="H1420" s="117">
        <v>91.75</v>
      </c>
      <c r="I1420" s="117">
        <v>67419</v>
      </c>
      <c r="J1420" s="117">
        <v>6262194.2999999998</v>
      </c>
      <c r="K1420" s="119">
        <v>43227</v>
      </c>
      <c r="L1420" s="117">
        <v>644</v>
      </c>
      <c r="M1420" s="117" t="s">
        <v>2005</v>
      </c>
      <c r="N1420" s="117"/>
    </row>
    <row r="1421" spans="1:14">
      <c r="A1421" s="117" t="s">
        <v>3256</v>
      </c>
      <c r="B1421" s="117" t="s">
        <v>395</v>
      </c>
      <c r="C1421" s="117">
        <v>1.1000000000000001</v>
      </c>
      <c r="D1421" s="117">
        <v>1.1000000000000001</v>
      </c>
      <c r="E1421" s="117">
        <v>1.1000000000000001</v>
      </c>
      <c r="F1421" s="117">
        <v>1.1000000000000001</v>
      </c>
      <c r="G1421" s="117">
        <v>1.1000000000000001</v>
      </c>
      <c r="H1421" s="117">
        <v>1.1499999999999999</v>
      </c>
      <c r="I1421" s="117">
        <v>200</v>
      </c>
      <c r="J1421" s="117">
        <v>220</v>
      </c>
      <c r="K1421" s="119">
        <v>43227</v>
      </c>
      <c r="L1421" s="117">
        <v>1</v>
      </c>
      <c r="M1421" s="117" t="s">
        <v>3257</v>
      </c>
      <c r="N1421" s="117"/>
    </row>
    <row r="1422" spans="1:14">
      <c r="A1422" s="117" t="s">
        <v>2006</v>
      </c>
      <c r="B1422" s="117" t="s">
        <v>395</v>
      </c>
      <c r="C1422" s="117">
        <v>278.05</v>
      </c>
      <c r="D1422" s="117">
        <v>284.5</v>
      </c>
      <c r="E1422" s="117">
        <v>271.5</v>
      </c>
      <c r="F1422" s="117">
        <v>278.64999999999998</v>
      </c>
      <c r="G1422" s="117">
        <v>278</v>
      </c>
      <c r="H1422" s="117">
        <v>279.45</v>
      </c>
      <c r="I1422" s="117">
        <v>50984</v>
      </c>
      <c r="J1422" s="117">
        <v>14158121.949999999</v>
      </c>
      <c r="K1422" s="119">
        <v>43227</v>
      </c>
      <c r="L1422" s="117">
        <v>1508</v>
      </c>
      <c r="M1422" s="117" t="s">
        <v>2007</v>
      </c>
      <c r="N1422" s="117"/>
    </row>
    <row r="1423" spans="1:14">
      <c r="A1423" s="117" t="s">
        <v>2008</v>
      </c>
      <c r="B1423" s="117" t="s">
        <v>395</v>
      </c>
      <c r="C1423" s="117">
        <v>83.1</v>
      </c>
      <c r="D1423" s="117">
        <v>84.4</v>
      </c>
      <c r="E1423" s="117">
        <v>82.05</v>
      </c>
      <c r="F1423" s="117">
        <v>82.1</v>
      </c>
      <c r="G1423" s="117">
        <v>82.1</v>
      </c>
      <c r="H1423" s="117">
        <v>83.15</v>
      </c>
      <c r="I1423" s="117">
        <v>1838</v>
      </c>
      <c r="J1423" s="117">
        <v>151440.4</v>
      </c>
      <c r="K1423" s="119">
        <v>43227</v>
      </c>
      <c r="L1423" s="117">
        <v>28</v>
      </c>
      <c r="M1423" s="117" t="s">
        <v>2009</v>
      </c>
      <c r="N1423" s="117"/>
    </row>
    <row r="1424" spans="1:14">
      <c r="A1424" s="117" t="s">
        <v>159</v>
      </c>
      <c r="B1424" s="117" t="s">
        <v>395</v>
      </c>
      <c r="C1424" s="117">
        <v>91.85</v>
      </c>
      <c r="D1424" s="117">
        <v>93.55</v>
      </c>
      <c r="E1424" s="117">
        <v>91.6</v>
      </c>
      <c r="F1424" s="117">
        <v>92.75</v>
      </c>
      <c r="G1424" s="117">
        <v>92.55</v>
      </c>
      <c r="H1424" s="117">
        <v>91.15</v>
      </c>
      <c r="I1424" s="117">
        <v>4352807</v>
      </c>
      <c r="J1424" s="117">
        <v>403436694.25</v>
      </c>
      <c r="K1424" s="119">
        <v>43227</v>
      </c>
      <c r="L1424" s="117">
        <v>14504</v>
      </c>
      <c r="M1424" s="117" t="s">
        <v>2010</v>
      </c>
      <c r="N1424" s="117"/>
    </row>
    <row r="1425" spans="1:14">
      <c r="A1425" s="117" t="s">
        <v>2462</v>
      </c>
      <c r="B1425" s="117" t="s">
        <v>395</v>
      </c>
      <c r="C1425" s="117">
        <v>454</v>
      </c>
      <c r="D1425" s="117">
        <v>464</v>
      </c>
      <c r="E1425" s="117">
        <v>438.3</v>
      </c>
      <c r="F1425" s="117">
        <v>447.25</v>
      </c>
      <c r="G1425" s="117">
        <v>446</v>
      </c>
      <c r="H1425" s="117">
        <v>450.85</v>
      </c>
      <c r="I1425" s="117">
        <v>81834</v>
      </c>
      <c r="J1425" s="117">
        <v>36648880.049999997</v>
      </c>
      <c r="K1425" s="119">
        <v>43227</v>
      </c>
      <c r="L1425" s="117">
        <v>1445</v>
      </c>
      <c r="M1425" s="117" t="s">
        <v>2463</v>
      </c>
      <c r="N1425" s="117"/>
    </row>
    <row r="1426" spans="1:14">
      <c r="A1426" s="117" t="s">
        <v>160</v>
      </c>
      <c r="B1426" s="117" t="s">
        <v>395</v>
      </c>
      <c r="C1426" s="117">
        <v>5.55</v>
      </c>
      <c r="D1426" s="117">
        <v>5.65</v>
      </c>
      <c r="E1426" s="117">
        <v>5.5</v>
      </c>
      <c r="F1426" s="117">
        <v>5.55</v>
      </c>
      <c r="G1426" s="117">
        <v>5.55</v>
      </c>
      <c r="H1426" s="117">
        <v>5.55</v>
      </c>
      <c r="I1426" s="117">
        <v>9039885</v>
      </c>
      <c r="J1426" s="117">
        <v>50285186.350000001</v>
      </c>
      <c r="K1426" s="119">
        <v>43227</v>
      </c>
      <c r="L1426" s="117">
        <v>8369</v>
      </c>
      <c r="M1426" s="117" t="s">
        <v>2011</v>
      </c>
      <c r="N1426" s="117"/>
    </row>
    <row r="1427" spans="1:14">
      <c r="A1427" s="117" t="s">
        <v>2012</v>
      </c>
      <c r="B1427" s="117" t="s">
        <v>395</v>
      </c>
      <c r="C1427" s="117">
        <v>12.75</v>
      </c>
      <c r="D1427" s="117">
        <v>12.9</v>
      </c>
      <c r="E1427" s="117">
        <v>12.6</v>
      </c>
      <c r="F1427" s="117">
        <v>12.65</v>
      </c>
      <c r="G1427" s="117">
        <v>12.7</v>
      </c>
      <c r="H1427" s="117">
        <v>12.7</v>
      </c>
      <c r="I1427" s="117">
        <v>312885</v>
      </c>
      <c r="J1427" s="117">
        <v>3974747.1</v>
      </c>
      <c r="K1427" s="119">
        <v>43227</v>
      </c>
      <c r="L1427" s="117">
        <v>654</v>
      </c>
      <c r="M1427" s="117" t="s">
        <v>2013</v>
      </c>
      <c r="N1427" s="117"/>
    </row>
    <row r="1428" spans="1:14">
      <c r="A1428" s="117" t="s">
        <v>3249</v>
      </c>
      <c r="B1428" s="117" t="s">
        <v>395</v>
      </c>
      <c r="C1428" s="117">
        <v>335.25</v>
      </c>
      <c r="D1428" s="117">
        <v>335.7</v>
      </c>
      <c r="E1428" s="117">
        <v>326</v>
      </c>
      <c r="F1428" s="117">
        <v>333.3</v>
      </c>
      <c r="G1428" s="117">
        <v>326</v>
      </c>
      <c r="H1428" s="117">
        <v>338.75</v>
      </c>
      <c r="I1428" s="117">
        <v>299</v>
      </c>
      <c r="J1428" s="117">
        <v>99891</v>
      </c>
      <c r="K1428" s="119">
        <v>43227</v>
      </c>
      <c r="L1428" s="117">
        <v>22</v>
      </c>
      <c r="M1428" s="117" t="s">
        <v>3250</v>
      </c>
      <c r="N1428" s="117"/>
    </row>
    <row r="1429" spans="1:14">
      <c r="A1429" s="117" t="s">
        <v>3111</v>
      </c>
      <c r="B1429" s="117" t="s">
        <v>395</v>
      </c>
      <c r="C1429" s="117">
        <v>3.1</v>
      </c>
      <c r="D1429" s="117">
        <v>3.3</v>
      </c>
      <c r="E1429" s="117">
        <v>3</v>
      </c>
      <c r="F1429" s="117">
        <v>3.25</v>
      </c>
      <c r="G1429" s="117">
        <v>3.3</v>
      </c>
      <c r="H1429" s="117">
        <v>3.15</v>
      </c>
      <c r="I1429" s="117">
        <v>99033</v>
      </c>
      <c r="J1429" s="117">
        <v>306233.15000000002</v>
      </c>
      <c r="K1429" s="119">
        <v>43227</v>
      </c>
      <c r="L1429" s="117">
        <v>218</v>
      </c>
      <c r="M1429" s="117" t="s">
        <v>3112</v>
      </c>
      <c r="N1429" s="117"/>
    </row>
    <row r="1430" spans="1:14">
      <c r="A1430" s="117" t="s">
        <v>2014</v>
      </c>
      <c r="B1430" s="117" t="s">
        <v>395</v>
      </c>
      <c r="C1430" s="117">
        <v>157.94999999999999</v>
      </c>
      <c r="D1430" s="117">
        <v>159.19999999999999</v>
      </c>
      <c r="E1430" s="117">
        <v>153</v>
      </c>
      <c r="F1430" s="117">
        <v>154.6</v>
      </c>
      <c r="G1430" s="117">
        <v>153.5</v>
      </c>
      <c r="H1430" s="117">
        <v>157.25</v>
      </c>
      <c r="I1430" s="117">
        <v>36611</v>
      </c>
      <c r="J1430" s="117">
        <v>5689871.1500000004</v>
      </c>
      <c r="K1430" s="119">
        <v>43227</v>
      </c>
      <c r="L1430" s="117">
        <v>693</v>
      </c>
      <c r="M1430" s="117" t="s">
        <v>2015</v>
      </c>
      <c r="N1430" s="117"/>
    </row>
    <row r="1431" spans="1:14">
      <c r="A1431" s="117" t="s">
        <v>161</v>
      </c>
      <c r="B1431" s="117" t="s">
        <v>395</v>
      </c>
      <c r="C1431" s="117">
        <v>705</v>
      </c>
      <c r="D1431" s="117">
        <v>718.9</v>
      </c>
      <c r="E1431" s="117">
        <v>695</v>
      </c>
      <c r="F1431" s="117">
        <v>717.4</v>
      </c>
      <c r="G1431" s="117">
        <v>718.8</v>
      </c>
      <c r="H1431" s="117">
        <v>703.65</v>
      </c>
      <c r="I1431" s="117">
        <v>1042114</v>
      </c>
      <c r="J1431" s="117">
        <v>742266562.75</v>
      </c>
      <c r="K1431" s="119">
        <v>43227</v>
      </c>
      <c r="L1431" s="117">
        <v>28993</v>
      </c>
      <c r="M1431" s="117" t="s">
        <v>2016</v>
      </c>
      <c r="N1431" s="117"/>
    </row>
    <row r="1432" spans="1:14">
      <c r="A1432" s="117" t="s">
        <v>3393</v>
      </c>
      <c r="B1432" s="117" t="s">
        <v>395</v>
      </c>
      <c r="C1432" s="117">
        <v>4.5999999999999996</v>
      </c>
      <c r="D1432" s="117">
        <v>4.6500000000000004</v>
      </c>
      <c r="E1432" s="117">
        <v>4.4000000000000004</v>
      </c>
      <c r="F1432" s="117">
        <v>4.4000000000000004</v>
      </c>
      <c r="G1432" s="117">
        <v>4.4000000000000004</v>
      </c>
      <c r="H1432" s="117">
        <v>4.5999999999999996</v>
      </c>
      <c r="I1432" s="117">
        <v>1245545</v>
      </c>
      <c r="J1432" s="117">
        <v>5524632.0999999996</v>
      </c>
      <c r="K1432" s="119">
        <v>43227</v>
      </c>
      <c r="L1432" s="117">
        <v>1450</v>
      </c>
      <c r="M1432" s="117" t="s">
        <v>3394</v>
      </c>
      <c r="N1432" s="117"/>
    </row>
    <row r="1433" spans="1:14">
      <c r="A1433" s="117" t="s">
        <v>2017</v>
      </c>
      <c r="B1433" s="117" t="s">
        <v>395</v>
      </c>
      <c r="C1433" s="117">
        <v>23.65</v>
      </c>
      <c r="D1433" s="117">
        <v>24</v>
      </c>
      <c r="E1433" s="117">
        <v>23.3</v>
      </c>
      <c r="F1433" s="117">
        <v>23.4</v>
      </c>
      <c r="G1433" s="117">
        <v>23.45</v>
      </c>
      <c r="H1433" s="117">
        <v>23.45</v>
      </c>
      <c r="I1433" s="117">
        <v>196809</v>
      </c>
      <c r="J1433" s="117">
        <v>4657695.05</v>
      </c>
      <c r="K1433" s="119">
        <v>43227</v>
      </c>
      <c r="L1433" s="117">
        <v>688</v>
      </c>
      <c r="M1433" s="117" t="s">
        <v>2018</v>
      </c>
      <c r="N1433" s="117"/>
    </row>
    <row r="1434" spans="1:14">
      <c r="A1434" s="117" t="s">
        <v>3113</v>
      </c>
      <c r="B1434" s="117" t="s">
        <v>395</v>
      </c>
      <c r="C1434" s="117">
        <v>3.35</v>
      </c>
      <c r="D1434" s="117">
        <v>3.6</v>
      </c>
      <c r="E1434" s="117">
        <v>3.35</v>
      </c>
      <c r="F1434" s="117">
        <v>3.35</v>
      </c>
      <c r="G1434" s="117">
        <v>3.35</v>
      </c>
      <c r="H1434" s="117">
        <v>3.5</v>
      </c>
      <c r="I1434" s="117">
        <v>130394</v>
      </c>
      <c r="J1434" s="117">
        <v>441745.55</v>
      </c>
      <c r="K1434" s="119">
        <v>43227</v>
      </c>
      <c r="L1434" s="117">
        <v>172</v>
      </c>
      <c r="M1434" s="117" t="s">
        <v>3114</v>
      </c>
      <c r="N1434" s="117"/>
    </row>
    <row r="1435" spans="1:14">
      <c r="A1435" s="117" t="s">
        <v>2517</v>
      </c>
      <c r="B1435" s="117" t="s">
        <v>395</v>
      </c>
      <c r="C1435" s="117">
        <v>302</v>
      </c>
      <c r="D1435" s="117">
        <v>302</v>
      </c>
      <c r="E1435" s="117">
        <v>301.89999999999998</v>
      </c>
      <c r="F1435" s="117">
        <v>301.89999999999998</v>
      </c>
      <c r="G1435" s="117">
        <v>301.89999999999998</v>
      </c>
      <c r="H1435" s="117">
        <v>302.95</v>
      </c>
      <c r="I1435" s="117">
        <v>37</v>
      </c>
      <c r="J1435" s="117">
        <v>11171.85</v>
      </c>
      <c r="K1435" s="119">
        <v>43227</v>
      </c>
      <c r="L1435" s="117">
        <v>6</v>
      </c>
      <c r="M1435" s="117" t="s">
        <v>2518</v>
      </c>
      <c r="N1435" s="117"/>
    </row>
    <row r="1436" spans="1:14">
      <c r="A1436" s="117" t="s">
        <v>3156</v>
      </c>
      <c r="B1436" s="117" t="s">
        <v>395</v>
      </c>
      <c r="C1436" s="117">
        <v>1106</v>
      </c>
      <c r="D1436" s="117">
        <v>1106</v>
      </c>
      <c r="E1436" s="117">
        <v>1099</v>
      </c>
      <c r="F1436" s="117">
        <v>1105</v>
      </c>
      <c r="G1436" s="117">
        <v>1105</v>
      </c>
      <c r="H1436" s="117">
        <v>1105.1500000000001</v>
      </c>
      <c r="I1436" s="117">
        <v>106</v>
      </c>
      <c r="J1436" s="117">
        <v>117180</v>
      </c>
      <c r="K1436" s="119">
        <v>43227</v>
      </c>
      <c r="L1436" s="117">
        <v>4</v>
      </c>
      <c r="M1436" s="117" t="s">
        <v>3429</v>
      </c>
      <c r="N1436" s="117"/>
    </row>
    <row r="1437" spans="1:14">
      <c r="A1437" s="117" t="s">
        <v>3163</v>
      </c>
      <c r="B1437" s="117" t="s">
        <v>395</v>
      </c>
      <c r="C1437" s="117">
        <v>363</v>
      </c>
      <c r="D1437" s="117">
        <v>363</v>
      </c>
      <c r="E1437" s="117">
        <v>363</v>
      </c>
      <c r="F1437" s="117">
        <v>363</v>
      </c>
      <c r="G1437" s="117">
        <v>363</v>
      </c>
      <c r="H1437" s="117">
        <v>362.5</v>
      </c>
      <c r="I1437" s="117">
        <v>19</v>
      </c>
      <c r="J1437" s="117">
        <v>6897</v>
      </c>
      <c r="K1437" s="119">
        <v>43227</v>
      </c>
      <c r="L1437" s="117">
        <v>1</v>
      </c>
      <c r="M1437" s="117" t="s">
        <v>3164</v>
      </c>
      <c r="N1437" s="117"/>
    </row>
    <row r="1438" spans="1:14">
      <c r="A1438" s="117" t="s">
        <v>3395</v>
      </c>
      <c r="B1438" s="117" t="s">
        <v>395</v>
      </c>
      <c r="C1438" s="117">
        <v>14</v>
      </c>
      <c r="D1438" s="117">
        <v>14.45</v>
      </c>
      <c r="E1438" s="117">
        <v>13.8</v>
      </c>
      <c r="F1438" s="117">
        <v>14.1</v>
      </c>
      <c r="G1438" s="117">
        <v>14.3</v>
      </c>
      <c r="H1438" s="117">
        <v>14.1</v>
      </c>
      <c r="I1438" s="117">
        <v>607070</v>
      </c>
      <c r="J1438" s="117">
        <v>8625840.3499999996</v>
      </c>
      <c r="K1438" s="119">
        <v>43227</v>
      </c>
      <c r="L1438" s="117">
        <v>1433</v>
      </c>
      <c r="M1438" s="117" t="s">
        <v>3396</v>
      </c>
      <c r="N1438" s="117"/>
    </row>
    <row r="1439" spans="1:14">
      <c r="A1439" s="117" t="s">
        <v>2717</v>
      </c>
      <c r="B1439" s="117" t="s">
        <v>395</v>
      </c>
      <c r="C1439" s="117">
        <v>89</v>
      </c>
      <c r="D1439" s="117">
        <v>89.1</v>
      </c>
      <c r="E1439" s="117">
        <v>85.7</v>
      </c>
      <c r="F1439" s="117">
        <v>86.7</v>
      </c>
      <c r="G1439" s="117">
        <v>86</v>
      </c>
      <c r="H1439" s="117">
        <v>88.4</v>
      </c>
      <c r="I1439" s="117">
        <v>29950</v>
      </c>
      <c r="J1439" s="117">
        <v>2599213.9</v>
      </c>
      <c r="K1439" s="119">
        <v>43227</v>
      </c>
      <c r="L1439" s="117">
        <v>462</v>
      </c>
      <c r="M1439" s="117" t="s">
        <v>2718</v>
      </c>
      <c r="N1439" s="117"/>
    </row>
    <row r="1440" spans="1:14">
      <c r="A1440" s="117" t="s">
        <v>2019</v>
      </c>
      <c r="B1440" s="117" t="s">
        <v>395</v>
      </c>
      <c r="C1440" s="117">
        <v>422</v>
      </c>
      <c r="D1440" s="117">
        <v>429.85</v>
      </c>
      <c r="E1440" s="117">
        <v>417</v>
      </c>
      <c r="F1440" s="117">
        <v>420.9</v>
      </c>
      <c r="G1440" s="117">
        <v>419</v>
      </c>
      <c r="H1440" s="117">
        <v>421.05</v>
      </c>
      <c r="I1440" s="117">
        <v>37429</v>
      </c>
      <c r="J1440" s="117">
        <v>15851746.4</v>
      </c>
      <c r="K1440" s="119">
        <v>43227</v>
      </c>
      <c r="L1440" s="117">
        <v>1218</v>
      </c>
      <c r="M1440" s="117" t="s">
        <v>2020</v>
      </c>
      <c r="N1440" s="117"/>
    </row>
    <row r="1441" spans="1:14">
      <c r="A1441" s="117" t="s">
        <v>2021</v>
      </c>
      <c r="B1441" s="117" t="s">
        <v>395</v>
      </c>
      <c r="C1441" s="117">
        <v>874</v>
      </c>
      <c r="D1441" s="117">
        <v>874</v>
      </c>
      <c r="E1441" s="117">
        <v>858.35</v>
      </c>
      <c r="F1441" s="117">
        <v>861.25</v>
      </c>
      <c r="G1441" s="117">
        <v>861</v>
      </c>
      <c r="H1441" s="117">
        <v>866.5</v>
      </c>
      <c r="I1441" s="117">
        <v>11545</v>
      </c>
      <c r="J1441" s="117">
        <v>9998809.8499999996</v>
      </c>
      <c r="K1441" s="119">
        <v>43227</v>
      </c>
      <c r="L1441" s="117">
        <v>863</v>
      </c>
      <c r="M1441" s="117" t="s">
        <v>2022</v>
      </c>
      <c r="N1441" s="117"/>
    </row>
    <row r="1442" spans="1:14">
      <c r="A1442" s="117" t="s">
        <v>2464</v>
      </c>
      <c r="B1442" s="117" t="s">
        <v>395</v>
      </c>
      <c r="C1442" s="117">
        <v>712</v>
      </c>
      <c r="D1442" s="117">
        <v>736</v>
      </c>
      <c r="E1442" s="117">
        <v>705.35</v>
      </c>
      <c r="F1442" s="117">
        <v>711.65</v>
      </c>
      <c r="G1442" s="117">
        <v>709</v>
      </c>
      <c r="H1442" s="117">
        <v>721.4</v>
      </c>
      <c r="I1442" s="117">
        <v>5831</v>
      </c>
      <c r="J1442" s="117">
        <v>4184336.05</v>
      </c>
      <c r="K1442" s="119">
        <v>43227</v>
      </c>
      <c r="L1442" s="117">
        <v>456</v>
      </c>
      <c r="M1442" s="117" t="s">
        <v>2465</v>
      </c>
      <c r="N1442" s="117"/>
    </row>
    <row r="1443" spans="1:14">
      <c r="A1443" s="117" t="s">
        <v>2023</v>
      </c>
      <c r="B1443" s="117" t="s">
        <v>395</v>
      </c>
      <c r="C1443" s="117">
        <v>47.6</v>
      </c>
      <c r="D1443" s="117">
        <v>50</v>
      </c>
      <c r="E1443" s="117">
        <v>47.6</v>
      </c>
      <c r="F1443" s="117">
        <v>48.85</v>
      </c>
      <c r="G1443" s="117">
        <v>48.8</v>
      </c>
      <c r="H1443" s="117">
        <v>48.65</v>
      </c>
      <c r="I1443" s="117">
        <v>38265</v>
      </c>
      <c r="J1443" s="117">
        <v>1881351.4</v>
      </c>
      <c r="K1443" s="119">
        <v>43227</v>
      </c>
      <c r="L1443" s="117">
        <v>95</v>
      </c>
      <c r="M1443" s="117" t="s">
        <v>2024</v>
      </c>
      <c r="N1443" s="117"/>
    </row>
    <row r="1444" spans="1:14">
      <c r="A1444" s="117" t="s">
        <v>2025</v>
      </c>
      <c r="B1444" s="117" t="s">
        <v>395</v>
      </c>
      <c r="C1444" s="117">
        <v>18.7</v>
      </c>
      <c r="D1444" s="117">
        <v>19.399999999999999</v>
      </c>
      <c r="E1444" s="117">
        <v>18.350000000000001</v>
      </c>
      <c r="F1444" s="117">
        <v>18.8</v>
      </c>
      <c r="G1444" s="117">
        <v>18.399999999999999</v>
      </c>
      <c r="H1444" s="117">
        <v>18.649999999999999</v>
      </c>
      <c r="I1444" s="117">
        <v>12545</v>
      </c>
      <c r="J1444" s="117">
        <v>238920.25</v>
      </c>
      <c r="K1444" s="119">
        <v>43227</v>
      </c>
      <c r="L1444" s="117">
        <v>109</v>
      </c>
      <c r="M1444" s="117" t="s">
        <v>2026</v>
      </c>
      <c r="N1444" s="117"/>
    </row>
    <row r="1445" spans="1:14">
      <c r="A1445" s="117" t="s">
        <v>2027</v>
      </c>
      <c r="B1445" s="117" t="s">
        <v>395</v>
      </c>
      <c r="C1445" s="117">
        <v>32.85</v>
      </c>
      <c r="D1445" s="117">
        <v>33.35</v>
      </c>
      <c r="E1445" s="117">
        <v>32.35</v>
      </c>
      <c r="F1445" s="117">
        <v>32.700000000000003</v>
      </c>
      <c r="G1445" s="117">
        <v>32.9</v>
      </c>
      <c r="H1445" s="117">
        <v>32.700000000000003</v>
      </c>
      <c r="I1445" s="117">
        <v>283076</v>
      </c>
      <c r="J1445" s="117">
        <v>9271302.1999999993</v>
      </c>
      <c r="K1445" s="119">
        <v>43227</v>
      </c>
      <c r="L1445" s="117">
        <v>1646</v>
      </c>
      <c r="M1445" s="117" t="s">
        <v>2028</v>
      </c>
      <c r="N1445" s="117"/>
    </row>
    <row r="1446" spans="1:14">
      <c r="A1446" s="117" t="s">
        <v>2029</v>
      </c>
      <c r="B1446" s="117" t="s">
        <v>395</v>
      </c>
      <c r="C1446" s="117">
        <v>14.1</v>
      </c>
      <c r="D1446" s="117">
        <v>14.85</v>
      </c>
      <c r="E1446" s="117">
        <v>14.1</v>
      </c>
      <c r="F1446" s="117">
        <v>14.15</v>
      </c>
      <c r="G1446" s="117">
        <v>14.1</v>
      </c>
      <c r="H1446" s="117">
        <v>14.3</v>
      </c>
      <c r="I1446" s="117">
        <v>29244</v>
      </c>
      <c r="J1446" s="117">
        <v>421782.2</v>
      </c>
      <c r="K1446" s="119">
        <v>43227</v>
      </c>
      <c r="L1446" s="117">
        <v>215</v>
      </c>
      <c r="M1446" s="117" t="s">
        <v>2030</v>
      </c>
      <c r="N1446" s="117"/>
    </row>
    <row r="1447" spans="1:14">
      <c r="A1447" s="117" t="s">
        <v>2243</v>
      </c>
      <c r="B1447" s="117" t="s">
        <v>395</v>
      </c>
      <c r="C1447" s="117">
        <v>726.9</v>
      </c>
      <c r="D1447" s="117">
        <v>740</v>
      </c>
      <c r="E1447" s="117">
        <v>701</v>
      </c>
      <c r="F1447" s="117">
        <v>707.3</v>
      </c>
      <c r="G1447" s="117">
        <v>702.2</v>
      </c>
      <c r="H1447" s="117">
        <v>722.7</v>
      </c>
      <c r="I1447" s="117">
        <v>122098</v>
      </c>
      <c r="J1447" s="117">
        <v>87988768.650000006</v>
      </c>
      <c r="K1447" s="119">
        <v>43227</v>
      </c>
      <c r="L1447" s="117">
        <v>6639</v>
      </c>
      <c r="M1447" s="117" t="s">
        <v>2244</v>
      </c>
      <c r="N1447" s="117"/>
    </row>
    <row r="1448" spans="1:14">
      <c r="A1448" s="117" t="s">
        <v>228</v>
      </c>
      <c r="B1448" s="117" t="s">
        <v>395</v>
      </c>
      <c r="C1448" s="117">
        <v>283</v>
      </c>
      <c r="D1448" s="117">
        <v>289.39999999999998</v>
      </c>
      <c r="E1448" s="117">
        <v>282</v>
      </c>
      <c r="F1448" s="117">
        <v>285.45</v>
      </c>
      <c r="G1448" s="117">
        <v>284.60000000000002</v>
      </c>
      <c r="H1448" s="117">
        <v>281.64999999999998</v>
      </c>
      <c r="I1448" s="117">
        <v>8242354</v>
      </c>
      <c r="J1448" s="117">
        <v>2358864646.1500001</v>
      </c>
      <c r="K1448" s="119">
        <v>43227</v>
      </c>
      <c r="L1448" s="117">
        <v>74174</v>
      </c>
      <c r="M1448" s="117" t="s">
        <v>2031</v>
      </c>
      <c r="N1448" s="117"/>
    </row>
    <row r="1449" spans="1:14">
      <c r="A1449" s="117" t="s">
        <v>2032</v>
      </c>
      <c r="B1449" s="117" t="s">
        <v>395</v>
      </c>
      <c r="C1449" s="117">
        <v>3713</v>
      </c>
      <c r="D1449" s="117">
        <v>3734.25</v>
      </c>
      <c r="E1449" s="117">
        <v>3555.05</v>
      </c>
      <c r="F1449" s="117">
        <v>3569.85</v>
      </c>
      <c r="G1449" s="117">
        <v>3555.55</v>
      </c>
      <c r="H1449" s="117">
        <v>3714.2</v>
      </c>
      <c r="I1449" s="117">
        <v>109956</v>
      </c>
      <c r="J1449" s="117">
        <v>398482843.80000001</v>
      </c>
      <c r="K1449" s="119">
        <v>43227</v>
      </c>
      <c r="L1449" s="117">
        <v>12428</v>
      </c>
      <c r="M1449" s="117" t="s">
        <v>2033</v>
      </c>
      <c r="N1449" s="117"/>
    </row>
    <row r="1450" spans="1:14">
      <c r="A1450" s="117" t="s">
        <v>2034</v>
      </c>
      <c r="B1450" s="117" t="s">
        <v>395</v>
      </c>
      <c r="C1450" s="117">
        <v>68.95</v>
      </c>
      <c r="D1450" s="117">
        <v>69</v>
      </c>
      <c r="E1450" s="117">
        <v>67.2</v>
      </c>
      <c r="F1450" s="117">
        <v>68</v>
      </c>
      <c r="G1450" s="117">
        <v>67.7</v>
      </c>
      <c r="H1450" s="117">
        <v>66.75</v>
      </c>
      <c r="I1450" s="117">
        <v>33256</v>
      </c>
      <c r="J1450" s="117">
        <v>2265224.2000000002</v>
      </c>
      <c r="K1450" s="119">
        <v>43227</v>
      </c>
      <c r="L1450" s="117">
        <v>394</v>
      </c>
      <c r="M1450" s="117" t="s">
        <v>2035</v>
      </c>
      <c r="N1450" s="117"/>
    </row>
    <row r="1451" spans="1:14">
      <c r="A1451" s="117" t="s">
        <v>2036</v>
      </c>
      <c r="B1451" s="117" t="s">
        <v>395</v>
      </c>
      <c r="C1451" s="117">
        <v>1337.6</v>
      </c>
      <c r="D1451" s="117">
        <v>1349.5</v>
      </c>
      <c r="E1451" s="117">
        <v>1308.3</v>
      </c>
      <c r="F1451" s="117">
        <v>1343.55</v>
      </c>
      <c r="G1451" s="117">
        <v>1349.5</v>
      </c>
      <c r="H1451" s="117">
        <v>1336.7</v>
      </c>
      <c r="I1451" s="117">
        <v>2346</v>
      </c>
      <c r="J1451" s="117">
        <v>3123647.3</v>
      </c>
      <c r="K1451" s="119">
        <v>43227</v>
      </c>
      <c r="L1451" s="117">
        <v>246</v>
      </c>
      <c r="M1451" s="117" t="s">
        <v>2037</v>
      </c>
      <c r="N1451" s="117"/>
    </row>
    <row r="1452" spans="1:14">
      <c r="A1452" s="117" t="s">
        <v>392</v>
      </c>
      <c r="B1452" s="117" t="s">
        <v>395</v>
      </c>
      <c r="C1452" s="117">
        <v>229.9</v>
      </c>
      <c r="D1452" s="117">
        <v>241.5</v>
      </c>
      <c r="E1452" s="117">
        <v>227.45</v>
      </c>
      <c r="F1452" s="117">
        <v>235.9</v>
      </c>
      <c r="G1452" s="117">
        <v>236</v>
      </c>
      <c r="H1452" s="117">
        <v>228.8</v>
      </c>
      <c r="I1452" s="117">
        <v>284277</v>
      </c>
      <c r="J1452" s="117">
        <v>66882409.75</v>
      </c>
      <c r="K1452" s="119">
        <v>43227</v>
      </c>
      <c r="L1452" s="117">
        <v>3027</v>
      </c>
      <c r="M1452" s="117" t="s">
        <v>2038</v>
      </c>
      <c r="N1452" s="117"/>
    </row>
    <row r="1453" spans="1:14">
      <c r="A1453" s="117" t="s">
        <v>2039</v>
      </c>
      <c r="B1453" s="117" t="s">
        <v>395</v>
      </c>
      <c r="C1453" s="117">
        <v>238</v>
      </c>
      <c r="D1453" s="117">
        <v>241.9</v>
      </c>
      <c r="E1453" s="117">
        <v>237.9</v>
      </c>
      <c r="F1453" s="117">
        <v>240.25</v>
      </c>
      <c r="G1453" s="117">
        <v>240.8</v>
      </c>
      <c r="H1453" s="117">
        <v>237.9</v>
      </c>
      <c r="I1453" s="117">
        <v>603906</v>
      </c>
      <c r="J1453" s="117">
        <v>145128653.19999999</v>
      </c>
      <c r="K1453" s="119">
        <v>43227</v>
      </c>
      <c r="L1453" s="117">
        <v>8545</v>
      </c>
      <c r="M1453" s="117" t="s">
        <v>2197</v>
      </c>
      <c r="N1453" s="117"/>
    </row>
    <row r="1454" spans="1:14">
      <c r="A1454" s="117" t="s">
        <v>2185</v>
      </c>
      <c r="B1454" s="117" t="s">
        <v>395</v>
      </c>
      <c r="C1454" s="117">
        <v>3895</v>
      </c>
      <c r="D1454" s="117">
        <v>4000.05</v>
      </c>
      <c r="E1454" s="117">
        <v>3880</v>
      </c>
      <c r="F1454" s="117">
        <v>3921.75</v>
      </c>
      <c r="G1454" s="117">
        <v>3915</v>
      </c>
      <c r="H1454" s="117">
        <v>3902.2</v>
      </c>
      <c r="I1454" s="117">
        <v>277</v>
      </c>
      <c r="J1454" s="117">
        <v>1095362.45</v>
      </c>
      <c r="K1454" s="119">
        <v>43227</v>
      </c>
      <c r="L1454" s="117">
        <v>79</v>
      </c>
      <c r="M1454" s="117" t="s">
        <v>2186</v>
      </c>
      <c r="N1454" s="117"/>
    </row>
    <row r="1455" spans="1:14">
      <c r="A1455" s="117" t="s">
        <v>2040</v>
      </c>
      <c r="B1455" s="117" t="s">
        <v>395</v>
      </c>
      <c r="C1455" s="117">
        <v>12.95</v>
      </c>
      <c r="D1455" s="117">
        <v>13.3</v>
      </c>
      <c r="E1455" s="117">
        <v>12.8</v>
      </c>
      <c r="F1455" s="117">
        <v>13.05</v>
      </c>
      <c r="G1455" s="117">
        <v>13.05</v>
      </c>
      <c r="H1455" s="117">
        <v>12.95</v>
      </c>
      <c r="I1455" s="117">
        <v>179291</v>
      </c>
      <c r="J1455" s="117">
        <v>2346869.85</v>
      </c>
      <c r="K1455" s="119">
        <v>43227</v>
      </c>
      <c r="L1455" s="117">
        <v>449</v>
      </c>
      <c r="M1455" s="117" t="s">
        <v>2041</v>
      </c>
      <c r="N1455" s="117"/>
    </row>
    <row r="1456" spans="1:14">
      <c r="A1456" s="117" t="s">
        <v>2042</v>
      </c>
      <c r="B1456" s="117" t="s">
        <v>395</v>
      </c>
      <c r="C1456" s="117">
        <v>11.15</v>
      </c>
      <c r="D1456" s="117">
        <v>11.4</v>
      </c>
      <c r="E1456" s="117">
        <v>11.1</v>
      </c>
      <c r="F1456" s="117">
        <v>11.15</v>
      </c>
      <c r="G1456" s="117">
        <v>11.15</v>
      </c>
      <c r="H1456" s="117">
        <v>11.1</v>
      </c>
      <c r="I1456" s="117">
        <v>799316</v>
      </c>
      <c r="J1456" s="117">
        <v>8949352.5999999996</v>
      </c>
      <c r="K1456" s="119">
        <v>43227</v>
      </c>
      <c r="L1456" s="117">
        <v>1400</v>
      </c>
      <c r="M1456" s="117" t="s">
        <v>2043</v>
      </c>
      <c r="N1456" s="117"/>
    </row>
    <row r="1457" spans="1:14">
      <c r="A1457" s="117" t="s">
        <v>2353</v>
      </c>
      <c r="B1457" s="117" t="s">
        <v>395</v>
      </c>
      <c r="C1457" s="117">
        <v>94</v>
      </c>
      <c r="D1457" s="117">
        <v>94.55</v>
      </c>
      <c r="E1457" s="117">
        <v>92.4</v>
      </c>
      <c r="F1457" s="117">
        <v>93.15</v>
      </c>
      <c r="G1457" s="117">
        <v>93</v>
      </c>
      <c r="H1457" s="117">
        <v>92.45</v>
      </c>
      <c r="I1457" s="117">
        <v>69991</v>
      </c>
      <c r="J1457" s="117">
        <v>6553956.4500000002</v>
      </c>
      <c r="K1457" s="119">
        <v>43227</v>
      </c>
      <c r="L1457" s="117">
        <v>640</v>
      </c>
      <c r="M1457" s="117" t="s">
        <v>2044</v>
      </c>
      <c r="N1457" s="117"/>
    </row>
    <row r="1458" spans="1:14">
      <c r="A1458" s="117" t="s">
        <v>2045</v>
      </c>
      <c r="B1458" s="117" t="s">
        <v>395</v>
      </c>
      <c r="C1458" s="117">
        <v>62.5</v>
      </c>
      <c r="D1458" s="117">
        <v>63.15</v>
      </c>
      <c r="E1458" s="117">
        <v>60.1</v>
      </c>
      <c r="F1458" s="117">
        <v>61.15</v>
      </c>
      <c r="G1458" s="117">
        <v>61</v>
      </c>
      <c r="H1458" s="117">
        <v>59.95</v>
      </c>
      <c r="I1458" s="117">
        <v>9731620</v>
      </c>
      <c r="J1458" s="117">
        <v>599187085.14999998</v>
      </c>
      <c r="K1458" s="119">
        <v>43227</v>
      </c>
      <c r="L1458" s="117">
        <v>30417</v>
      </c>
      <c r="M1458" s="117" t="s">
        <v>2046</v>
      </c>
      <c r="N1458" s="117"/>
    </row>
    <row r="1459" spans="1:14">
      <c r="A1459" s="117" t="s">
        <v>3397</v>
      </c>
      <c r="B1459" s="117" t="s">
        <v>395</v>
      </c>
      <c r="C1459" s="117">
        <v>4.25</v>
      </c>
      <c r="D1459" s="117">
        <v>4.3</v>
      </c>
      <c r="E1459" s="117">
        <v>4.1500000000000004</v>
      </c>
      <c r="F1459" s="117">
        <v>4.3</v>
      </c>
      <c r="G1459" s="117">
        <v>4.3</v>
      </c>
      <c r="H1459" s="117">
        <v>4.0999999999999996</v>
      </c>
      <c r="I1459" s="117">
        <v>53196</v>
      </c>
      <c r="J1459" s="117">
        <v>228397.9</v>
      </c>
      <c r="K1459" s="119">
        <v>43227</v>
      </c>
      <c r="L1459" s="117">
        <v>67</v>
      </c>
      <c r="M1459" s="117" t="s">
        <v>3398</v>
      </c>
      <c r="N1459" s="117"/>
    </row>
    <row r="1460" spans="1:14">
      <c r="A1460" s="117" t="s">
        <v>2047</v>
      </c>
      <c r="B1460" s="117" t="s">
        <v>395</v>
      </c>
      <c r="C1460" s="117">
        <v>15</v>
      </c>
      <c r="D1460" s="117">
        <v>15.45</v>
      </c>
      <c r="E1460" s="117">
        <v>14.2</v>
      </c>
      <c r="F1460" s="117">
        <v>14.55</v>
      </c>
      <c r="G1460" s="117">
        <v>14.4</v>
      </c>
      <c r="H1460" s="117">
        <v>14.65</v>
      </c>
      <c r="I1460" s="117">
        <v>178137</v>
      </c>
      <c r="J1460" s="117">
        <v>2668598.6</v>
      </c>
      <c r="K1460" s="119">
        <v>43227</v>
      </c>
      <c r="L1460" s="117">
        <v>288</v>
      </c>
      <c r="M1460" s="117" t="s">
        <v>2048</v>
      </c>
      <c r="N1460" s="117"/>
    </row>
    <row r="1461" spans="1:14">
      <c r="A1461" s="117" t="s">
        <v>2049</v>
      </c>
      <c r="B1461" s="117" t="s">
        <v>395</v>
      </c>
      <c r="C1461" s="117">
        <v>32.5</v>
      </c>
      <c r="D1461" s="117">
        <v>33.5</v>
      </c>
      <c r="E1461" s="117">
        <v>32.4</v>
      </c>
      <c r="F1461" s="117">
        <v>32.549999999999997</v>
      </c>
      <c r="G1461" s="117">
        <v>32.700000000000003</v>
      </c>
      <c r="H1461" s="117">
        <v>32.9</v>
      </c>
      <c r="I1461" s="117">
        <v>1193620</v>
      </c>
      <c r="J1461" s="117">
        <v>39232563.25</v>
      </c>
      <c r="K1461" s="119">
        <v>43227</v>
      </c>
      <c r="L1461" s="117">
        <v>3190</v>
      </c>
      <c r="M1461" s="117" t="s">
        <v>2050</v>
      </c>
      <c r="N1461" s="117"/>
    </row>
    <row r="1462" spans="1:14">
      <c r="A1462" s="117" t="s">
        <v>3399</v>
      </c>
      <c r="B1462" s="117" t="s">
        <v>395</v>
      </c>
      <c r="C1462" s="117">
        <v>223.05</v>
      </c>
      <c r="D1462" s="117">
        <v>226.4</v>
      </c>
      <c r="E1462" s="117">
        <v>222.2</v>
      </c>
      <c r="F1462" s="117">
        <v>225.45</v>
      </c>
      <c r="G1462" s="117">
        <v>226</v>
      </c>
      <c r="H1462" s="117">
        <v>222.3</v>
      </c>
      <c r="I1462" s="117">
        <v>15476</v>
      </c>
      <c r="J1462" s="117">
        <v>3484007.05</v>
      </c>
      <c r="K1462" s="119">
        <v>43227</v>
      </c>
      <c r="L1462" s="117">
        <v>391</v>
      </c>
      <c r="M1462" s="117" t="s">
        <v>3400</v>
      </c>
      <c r="N1462" s="117"/>
    </row>
    <row r="1463" spans="1:14">
      <c r="A1463" s="117" t="s">
        <v>2051</v>
      </c>
      <c r="B1463" s="117" t="s">
        <v>395</v>
      </c>
      <c r="C1463" s="117">
        <v>897.5</v>
      </c>
      <c r="D1463" s="117">
        <v>907</v>
      </c>
      <c r="E1463" s="117">
        <v>881.7</v>
      </c>
      <c r="F1463" s="117">
        <v>900.5</v>
      </c>
      <c r="G1463" s="117">
        <v>906</v>
      </c>
      <c r="H1463" s="117">
        <v>897.5</v>
      </c>
      <c r="I1463" s="117">
        <v>6081</v>
      </c>
      <c r="J1463" s="117">
        <v>5436473.7999999998</v>
      </c>
      <c r="K1463" s="119">
        <v>43227</v>
      </c>
      <c r="L1463" s="117">
        <v>522</v>
      </c>
      <c r="M1463" s="117" t="s">
        <v>2052</v>
      </c>
      <c r="N1463" s="117"/>
    </row>
    <row r="1464" spans="1:14">
      <c r="A1464" s="117" t="s">
        <v>2053</v>
      </c>
      <c r="B1464" s="117" t="s">
        <v>395</v>
      </c>
      <c r="C1464" s="117">
        <v>1184.7</v>
      </c>
      <c r="D1464" s="117">
        <v>1200.2</v>
      </c>
      <c r="E1464" s="117">
        <v>1137.8</v>
      </c>
      <c r="F1464" s="117">
        <v>1141.2</v>
      </c>
      <c r="G1464" s="117">
        <v>1140.1500000000001</v>
      </c>
      <c r="H1464" s="117">
        <v>1172.95</v>
      </c>
      <c r="I1464" s="117">
        <v>10656</v>
      </c>
      <c r="J1464" s="117">
        <v>12321046.75</v>
      </c>
      <c r="K1464" s="119">
        <v>43227</v>
      </c>
      <c r="L1464" s="117">
        <v>1089</v>
      </c>
      <c r="M1464" s="117" t="s">
        <v>2054</v>
      </c>
      <c r="N1464" s="117"/>
    </row>
    <row r="1465" spans="1:14">
      <c r="A1465" s="117" t="s">
        <v>2055</v>
      </c>
      <c r="B1465" s="117" t="s">
        <v>395</v>
      </c>
      <c r="C1465" s="117">
        <v>128</v>
      </c>
      <c r="D1465" s="117">
        <v>128.9</v>
      </c>
      <c r="E1465" s="117">
        <v>124.1</v>
      </c>
      <c r="F1465" s="117">
        <v>125.75</v>
      </c>
      <c r="G1465" s="117">
        <v>126.9</v>
      </c>
      <c r="H1465" s="117">
        <v>128.65</v>
      </c>
      <c r="I1465" s="117">
        <v>70557</v>
      </c>
      <c r="J1465" s="117">
        <v>8927237.5999999996</v>
      </c>
      <c r="K1465" s="119">
        <v>43227</v>
      </c>
      <c r="L1465" s="117">
        <v>1217</v>
      </c>
      <c r="M1465" s="117" t="s">
        <v>2056</v>
      </c>
      <c r="N1465" s="117"/>
    </row>
    <row r="1466" spans="1:14">
      <c r="A1466" s="117" t="s">
        <v>2312</v>
      </c>
      <c r="B1466" s="117" t="s">
        <v>395</v>
      </c>
      <c r="C1466" s="117">
        <v>67.349999999999994</v>
      </c>
      <c r="D1466" s="117">
        <v>68.900000000000006</v>
      </c>
      <c r="E1466" s="117">
        <v>65.599999999999994</v>
      </c>
      <c r="F1466" s="117">
        <v>66.95</v>
      </c>
      <c r="G1466" s="117">
        <v>67.7</v>
      </c>
      <c r="H1466" s="117">
        <v>67.349999999999994</v>
      </c>
      <c r="I1466" s="117">
        <v>119211</v>
      </c>
      <c r="J1466" s="117">
        <v>7998587.9000000004</v>
      </c>
      <c r="K1466" s="119">
        <v>43227</v>
      </c>
      <c r="L1466" s="117">
        <v>754</v>
      </c>
      <c r="M1466" s="117" t="s">
        <v>1330</v>
      </c>
      <c r="N1466" s="117"/>
    </row>
    <row r="1467" spans="1:14">
      <c r="A1467" s="117" t="s">
        <v>2057</v>
      </c>
      <c r="B1467" s="117" t="s">
        <v>395</v>
      </c>
      <c r="C1467" s="117">
        <v>399.15</v>
      </c>
      <c r="D1467" s="117">
        <v>409.5</v>
      </c>
      <c r="E1467" s="117">
        <v>398.9</v>
      </c>
      <c r="F1467" s="117">
        <v>403.4</v>
      </c>
      <c r="G1467" s="117">
        <v>403.45</v>
      </c>
      <c r="H1467" s="117">
        <v>395.55</v>
      </c>
      <c r="I1467" s="117">
        <v>275418</v>
      </c>
      <c r="J1467" s="117">
        <v>111612339.34999999</v>
      </c>
      <c r="K1467" s="119">
        <v>43227</v>
      </c>
      <c r="L1467" s="117">
        <v>8326</v>
      </c>
      <c r="M1467" s="117" t="s">
        <v>2058</v>
      </c>
      <c r="N1467" s="117"/>
    </row>
    <row r="1468" spans="1:14">
      <c r="A1468" s="117" t="s">
        <v>2059</v>
      </c>
      <c r="B1468" s="117" t="s">
        <v>395</v>
      </c>
      <c r="C1468" s="117">
        <v>55.05</v>
      </c>
      <c r="D1468" s="117">
        <v>56.3</v>
      </c>
      <c r="E1468" s="117">
        <v>53.05</v>
      </c>
      <c r="F1468" s="117">
        <v>54.75</v>
      </c>
      <c r="G1468" s="117">
        <v>54.05</v>
      </c>
      <c r="H1468" s="117">
        <v>54.85</v>
      </c>
      <c r="I1468" s="117">
        <v>5788</v>
      </c>
      <c r="J1468" s="117">
        <v>316229</v>
      </c>
      <c r="K1468" s="119">
        <v>43227</v>
      </c>
      <c r="L1468" s="117">
        <v>113</v>
      </c>
      <c r="M1468" s="117" t="s">
        <v>2060</v>
      </c>
      <c r="N1468" s="117"/>
    </row>
    <row r="1469" spans="1:14">
      <c r="A1469" s="117" t="s">
        <v>2061</v>
      </c>
      <c r="B1469" s="117" t="s">
        <v>395</v>
      </c>
      <c r="C1469" s="117">
        <v>774.85</v>
      </c>
      <c r="D1469" s="117">
        <v>776.5</v>
      </c>
      <c r="E1469" s="117">
        <v>731.6</v>
      </c>
      <c r="F1469" s="117">
        <v>747.25</v>
      </c>
      <c r="G1469" s="117">
        <v>746.15</v>
      </c>
      <c r="H1469" s="117">
        <v>768.55</v>
      </c>
      <c r="I1469" s="117">
        <v>229527</v>
      </c>
      <c r="J1469" s="117">
        <v>172577207.65000001</v>
      </c>
      <c r="K1469" s="119">
        <v>43227</v>
      </c>
      <c r="L1469" s="117">
        <v>7654</v>
      </c>
      <c r="M1469" s="117" t="s">
        <v>2062</v>
      </c>
      <c r="N1469" s="117"/>
    </row>
    <row r="1470" spans="1:14">
      <c r="A1470" s="117" t="s">
        <v>3115</v>
      </c>
      <c r="B1470" s="117" t="s">
        <v>395</v>
      </c>
      <c r="C1470" s="117">
        <v>13.4</v>
      </c>
      <c r="D1470" s="117">
        <v>13.4</v>
      </c>
      <c r="E1470" s="117">
        <v>12.25</v>
      </c>
      <c r="F1470" s="117">
        <v>12.65</v>
      </c>
      <c r="G1470" s="117">
        <v>12.8</v>
      </c>
      <c r="H1470" s="117">
        <v>12.5</v>
      </c>
      <c r="I1470" s="117">
        <v>10163</v>
      </c>
      <c r="J1470" s="117">
        <v>129880.5</v>
      </c>
      <c r="K1470" s="119">
        <v>43227</v>
      </c>
      <c r="L1470" s="117">
        <v>64</v>
      </c>
      <c r="M1470" s="117" t="s">
        <v>3116</v>
      </c>
      <c r="N1470" s="117"/>
    </row>
    <row r="1471" spans="1:14">
      <c r="A1471" s="117" t="s">
        <v>3117</v>
      </c>
      <c r="B1471" s="117" t="s">
        <v>395</v>
      </c>
      <c r="C1471" s="117">
        <v>282.64999999999998</v>
      </c>
      <c r="D1471" s="117">
        <v>287</v>
      </c>
      <c r="E1471" s="117">
        <v>276</v>
      </c>
      <c r="F1471" s="117">
        <v>277.7</v>
      </c>
      <c r="G1471" s="117">
        <v>277.95</v>
      </c>
      <c r="H1471" s="117">
        <v>279.39999999999998</v>
      </c>
      <c r="I1471" s="117">
        <v>4573</v>
      </c>
      <c r="J1471" s="117">
        <v>1292268.75</v>
      </c>
      <c r="K1471" s="119">
        <v>43227</v>
      </c>
      <c r="L1471" s="117">
        <v>101</v>
      </c>
      <c r="M1471" s="117" t="s">
        <v>3118</v>
      </c>
      <c r="N1471" s="117"/>
    </row>
    <row r="1472" spans="1:14">
      <c r="A1472" s="117" t="s">
        <v>2063</v>
      </c>
      <c r="B1472" s="117" t="s">
        <v>395</v>
      </c>
      <c r="C1472" s="117">
        <v>0.95</v>
      </c>
      <c r="D1472" s="117">
        <v>1</v>
      </c>
      <c r="E1472" s="117">
        <v>0.9</v>
      </c>
      <c r="F1472" s="117">
        <v>0.95</v>
      </c>
      <c r="G1472" s="117">
        <v>1</v>
      </c>
      <c r="H1472" s="117">
        <v>0.95</v>
      </c>
      <c r="I1472" s="117">
        <v>422639</v>
      </c>
      <c r="J1472" s="117">
        <v>403244.2</v>
      </c>
      <c r="K1472" s="119">
        <v>43227</v>
      </c>
      <c r="L1472" s="117">
        <v>139</v>
      </c>
      <c r="M1472" s="117" t="s">
        <v>2064</v>
      </c>
      <c r="N1472" s="117"/>
    </row>
    <row r="1473" spans="1:14">
      <c r="A1473" s="117" t="s">
        <v>2065</v>
      </c>
      <c r="B1473" s="117" t="s">
        <v>395</v>
      </c>
      <c r="C1473" s="117">
        <v>71.900000000000006</v>
      </c>
      <c r="D1473" s="117">
        <v>72.650000000000006</v>
      </c>
      <c r="E1473" s="117">
        <v>70.099999999999994</v>
      </c>
      <c r="F1473" s="117">
        <v>70.400000000000006</v>
      </c>
      <c r="G1473" s="117">
        <v>70.599999999999994</v>
      </c>
      <c r="H1473" s="117">
        <v>71.849999999999994</v>
      </c>
      <c r="I1473" s="117">
        <v>254390</v>
      </c>
      <c r="J1473" s="117">
        <v>18053789.149999999</v>
      </c>
      <c r="K1473" s="119">
        <v>43227</v>
      </c>
      <c r="L1473" s="117">
        <v>2325</v>
      </c>
      <c r="M1473" s="117" t="s">
        <v>2066</v>
      </c>
      <c r="N1473" s="117"/>
    </row>
    <row r="1474" spans="1:14">
      <c r="A1474" s="117" t="s">
        <v>2067</v>
      </c>
      <c r="B1474" s="117" t="s">
        <v>395</v>
      </c>
      <c r="C1474" s="117">
        <v>75.099999999999994</v>
      </c>
      <c r="D1474" s="117">
        <v>76.95</v>
      </c>
      <c r="E1474" s="117">
        <v>73.45</v>
      </c>
      <c r="F1474" s="117">
        <v>74.45</v>
      </c>
      <c r="G1474" s="117">
        <v>74.349999999999994</v>
      </c>
      <c r="H1474" s="117">
        <v>75.349999999999994</v>
      </c>
      <c r="I1474" s="117">
        <v>31183</v>
      </c>
      <c r="J1474" s="117">
        <v>2342291.2000000002</v>
      </c>
      <c r="K1474" s="119">
        <v>43227</v>
      </c>
      <c r="L1474" s="117">
        <v>361</v>
      </c>
      <c r="M1474" s="117" t="s">
        <v>2068</v>
      </c>
      <c r="N1474" s="117"/>
    </row>
    <row r="1475" spans="1:14">
      <c r="A1475" s="117" t="s">
        <v>2069</v>
      </c>
      <c r="B1475" s="117" t="s">
        <v>395</v>
      </c>
      <c r="C1475" s="117">
        <v>2025</v>
      </c>
      <c r="D1475" s="117">
        <v>2061.9</v>
      </c>
      <c r="E1475" s="117">
        <v>2010</v>
      </c>
      <c r="F1475" s="117">
        <v>2052.25</v>
      </c>
      <c r="G1475" s="117">
        <v>2060</v>
      </c>
      <c r="H1475" s="117">
        <v>2001.8</v>
      </c>
      <c r="I1475" s="117">
        <v>13857</v>
      </c>
      <c r="J1475" s="117">
        <v>28269303.899999999</v>
      </c>
      <c r="K1475" s="119">
        <v>43227</v>
      </c>
      <c r="L1475" s="117">
        <v>4172</v>
      </c>
      <c r="M1475" s="117" t="s">
        <v>2070</v>
      </c>
      <c r="N1475" s="117"/>
    </row>
    <row r="1476" spans="1:14">
      <c r="A1476" s="117" t="s">
        <v>2071</v>
      </c>
      <c r="B1476" s="117" t="s">
        <v>395</v>
      </c>
      <c r="C1476" s="117">
        <v>1179.2</v>
      </c>
      <c r="D1476" s="117">
        <v>1185.45</v>
      </c>
      <c r="E1476" s="117">
        <v>1166.1500000000001</v>
      </c>
      <c r="F1476" s="117">
        <v>1173.3</v>
      </c>
      <c r="G1476" s="117">
        <v>1174</v>
      </c>
      <c r="H1476" s="117">
        <v>1173.8499999999999</v>
      </c>
      <c r="I1476" s="117">
        <v>6679</v>
      </c>
      <c r="J1476" s="117">
        <v>7863174.6500000004</v>
      </c>
      <c r="K1476" s="119">
        <v>43227</v>
      </c>
      <c r="L1476" s="117">
        <v>556</v>
      </c>
      <c r="M1476" s="117" t="s">
        <v>2072</v>
      </c>
      <c r="N1476" s="117"/>
    </row>
    <row r="1477" spans="1:14">
      <c r="A1477" s="117" t="s">
        <v>162</v>
      </c>
      <c r="B1477" s="117" t="s">
        <v>395</v>
      </c>
      <c r="C1477" s="117">
        <v>618.75</v>
      </c>
      <c r="D1477" s="117">
        <v>635</v>
      </c>
      <c r="E1477" s="117">
        <v>616.54999999999995</v>
      </c>
      <c r="F1477" s="117">
        <v>627.54999999999995</v>
      </c>
      <c r="G1477" s="117">
        <v>625.9</v>
      </c>
      <c r="H1477" s="117">
        <v>614.65</v>
      </c>
      <c r="I1477" s="117">
        <v>1211109</v>
      </c>
      <c r="J1477" s="117">
        <v>759720726.85000002</v>
      </c>
      <c r="K1477" s="119">
        <v>43227</v>
      </c>
      <c r="L1477" s="117">
        <v>22176</v>
      </c>
      <c r="M1477" s="117" t="s">
        <v>2073</v>
      </c>
      <c r="N1477" s="117"/>
    </row>
    <row r="1478" spans="1:14">
      <c r="A1478" s="117" t="s">
        <v>2074</v>
      </c>
      <c r="B1478" s="117" t="s">
        <v>395</v>
      </c>
      <c r="C1478" s="117">
        <v>413.1</v>
      </c>
      <c r="D1478" s="117">
        <v>417.6</v>
      </c>
      <c r="E1478" s="117">
        <v>410.55</v>
      </c>
      <c r="F1478" s="117">
        <v>413.4</v>
      </c>
      <c r="G1478" s="117">
        <v>412.25</v>
      </c>
      <c r="H1478" s="117">
        <v>413.3</v>
      </c>
      <c r="I1478" s="117">
        <v>12040</v>
      </c>
      <c r="J1478" s="117">
        <v>4976719.4000000004</v>
      </c>
      <c r="K1478" s="119">
        <v>43227</v>
      </c>
      <c r="L1478" s="117">
        <v>702</v>
      </c>
      <c r="M1478" s="117" t="s">
        <v>2075</v>
      </c>
      <c r="N1478" s="117"/>
    </row>
    <row r="1479" spans="1:14">
      <c r="A1479" s="117" t="s">
        <v>2076</v>
      </c>
      <c r="B1479" s="117" t="s">
        <v>395</v>
      </c>
      <c r="C1479" s="117">
        <v>137.05000000000001</v>
      </c>
      <c r="D1479" s="117">
        <v>140</v>
      </c>
      <c r="E1479" s="117">
        <v>135.55000000000001</v>
      </c>
      <c r="F1479" s="117">
        <v>137.9</v>
      </c>
      <c r="G1479" s="117">
        <v>138</v>
      </c>
      <c r="H1479" s="117">
        <v>137.65</v>
      </c>
      <c r="I1479" s="117">
        <v>31061</v>
      </c>
      <c r="J1479" s="117">
        <v>4295985.6500000004</v>
      </c>
      <c r="K1479" s="119">
        <v>43227</v>
      </c>
      <c r="L1479" s="117">
        <v>346</v>
      </c>
      <c r="M1479" s="117" t="s">
        <v>2077</v>
      </c>
      <c r="N1479" s="117"/>
    </row>
    <row r="1480" spans="1:14">
      <c r="A1480" s="117" t="s">
        <v>2078</v>
      </c>
      <c r="B1480" s="117" t="s">
        <v>395</v>
      </c>
      <c r="C1480" s="117">
        <v>3071</v>
      </c>
      <c r="D1480" s="117">
        <v>3090</v>
      </c>
      <c r="E1480" s="117">
        <v>3070</v>
      </c>
      <c r="F1480" s="117">
        <v>3087.55</v>
      </c>
      <c r="G1480" s="117">
        <v>3076</v>
      </c>
      <c r="H1480" s="117">
        <v>3058.8</v>
      </c>
      <c r="I1480" s="117">
        <v>1504</v>
      </c>
      <c r="J1480" s="117">
        <v>4641220.3499999996</v>
      </c>
      <c r="K1480" s="119">
        <v>43227</v>
      </c>
      <c r="L1480" s="117">
        <v>201</v>
      </c>
      <c r="M1480" s="117" t="s">
        <v>2079</v>
      </c>
      <c r="N1480" s="117"/>
    </row>
    <row r="1481" spans="1:14">
      <c r="A1481" s="117" t="s">
        <v>2080</v>
      </c>
      <c r="B1481" s="117" t="s">
        <v>395</v>
      </c>
      <c r="C1481" s="117">
        <v>3003</v>
      </c>
      <c r="D1481" s="117">
        <v>3094.55</v>
      </c>
      <c r="E1481" s="117">
        <v>2977</v>
      </c>
      <c r="F1481" s="117">
        <v>3000.45</v>
      </c>
      <c r="G1481" s="117">
        <v>3005</v>
      </c>
      <c r="H1481" s="117">
        <v>2986.1</v>
      </c>
      <c r="I1481" s="117">
        <v>3389</v>
      </c>
      <c r="J1481" s="117">
        <v>10249254.75</v>
      </c>
      <c r="K1481" s="119">
        <v>43227</v>
      </c>
      <c r="L1481" s="117">
        <v>575</v>
      </c>
      <c r="M1481" s="117" t="s">
        <v>2081</v>
      </c>
      <c r="N1481" s="117"/>
    </row>
    <row r="1482" spans="1:14">
      <c r="A1482" s="117" t="s">
        <v>2082</v>
      </c>
      <c r="B1482" s="117" t="s">
        <v>395</v>
      </c>
      <c r="C1482" s="117">
        <v>1209.95</v>
      </c>
      <c r="D1482" s="117">
        <v>1212</v>
      </c>
      <c r="E1482" s="117">
        <v>1200.05</v>
      </c>
      <c r="F1482" s="117">
        <v>1205</v>
      </c>
      <c r="G1482" s="117">
        <v>1205</v>
      </c>
      <c r="H1482" s="117">
        <v>1211.0999999999999</v>
      </c>
      <c r="I1482" s="117">
        <v>12234</v>
      </c>
      <c r="J1482" s="117">
        <v>14738549.9</v>
      </c>
      <c r="K1482" s="119">
        <v>43227</v>
      </c>
      <c r="L1482" s="117">
        <v>1011</v>
      </c>
      <c r="M1482" s="117" t="s">
        <v>2083</v>
      </c>
      <c r="N1482" s="117"/>
    </row>
    <row r="1483" spans="1:14">
      <c r="A1483" s="117" t="s">
        <v>2084</v>
      </c>
      <c r="B1483" s="117" t="s">
        <v>395</v>
      </c>
      <c r="C1483" s="117">
        <v>505.9</v>
      </c>
      <c r="D1483" s="117">
        <v>505.9</v>
      </c>
      <c r="E1483" s="117">
        <v>494.5</v>
      </c>
      <c r="F1483" s="117">
        <v>498.05</v>
      </c>
      <c r="G1483" s="117">
        <v>497</v>
      </c>
      <c r="H1483" s="117">
        <v>500.7</v>
      </c>
      <c r="I1483" s="117">
        <v>66025</v>
      </c>
      <c r="J1483" s="117">
        <v>32985385.699999999</v>
      </c>
      <c r="K1483" s="119">
        <v>43227</v>
      </c>
      <c r="L1483" s="117">
        <v>4789</v>
      </c>
      <c r="M1483" s="117" t="s">
        <v>2085</v>
      </c>
      <c r="N1483" s="117"/>
    </row>
    <row r="1484" spans="1:14">
      <c r="A1484" s="117" t="s">
        <v>2086</v>
      </c>
      <c r="B1484" s="117" t="s">
        <v>395</v>
      </c>
      <c r="C1484" s="117">
        <v>7874.8</v>
      </c>
      <c r="D1484" s="117">
        <v>7979.9</v>
      </c>
      <c r="E1484" s="117">
        <v>7852.05</v>
      </c>
      <c r="F1484" s="117">
        <v>7891.5</v>
      </c>
      <c r="G1484" s="117">
        <v>7949</v>
      </c>
      <c r="H1484" s="117">
        <v>7836.1</v>
      </c>
      <c r="I1484" s="117">
        <v>864</v>
      </c>
      <c r="J1484" s="117">
        <v>6835214.7000000002</v>
      </c>
      <c r="K1484" s="119">
        <v>43227</v>
      </c>
      <c r="L1484" s="117">
        <v>304</v>
      </c>
      <c r="M1484" s="117" t="s">
        <v>2087</v>
      </c>
      <c r="N1484" s="117"/>
    </row>
    <row r="1485" spans="1:14">
      <c r="A1485" s="117" t="s">
        <v>2088</v>
      </c>
      <c r="B1485" s="117" t="s">
        <v>395</v>
      </c>
      <c r="C1485" s="117">
        <v>161</v>
      </c>
      <c r="D1485" s="117">
        <v>168.6</v>
      </c>
      <c r="E1485" s="117">
        <v>160.65</v>
      </c>
      <c r="F1485" s="117">
        <v>167.35</v>
      </c>
      <c r="G1485" s="117">
        <v>167.8</v>
      </c>
      <c r="H1485" s="117">
        <v>160.6</v>
      </c>
      <c r="I1485" s="117">
        <v>244729</v>
      </c>
      <c r="J1485" s="117">
        <v>40575098.649999999</v>
      </c>
      <c r="K1485" s="119">
        <v>43227</v>
      </c>
      <c r="L1485" s="117">
        <v>4663</v>
      </c>
      <c r="M1485" s="117" t="s">
        <v>2089</v>
      </c>
      <c r="N1485" s="117"/>
    </row>
    <row r="1486" spans="1:14">
      <c r="A1486" s="117" t="s">
        <v>2466</v>
      </c>
      <c r="B1486" s="117" t="s">
        <v>395</v>
      </c>
      <c r="C1486" s="117">
        <v>61.9</v>
      </c>
      <c r="D1486" s="117">
        <v>66.45</v>
      </c>
      <c r="E1486" s="117">
        <v>60.5</v>
      </c>
      <c r="F1486" s="117">
        <v>66.45</v>
      </c>
      <c r="G1486" s="117">
        <v>66.45</v>
      </c>
      <c r="H1486" s="117">
        <v>60.45</v>
      </c>
      <c r="I1486" s="117">
        <v>426932</v>
      </c>
      <c r="J1486" s="117">
        <v>27953075.949999999</v>
      </c>
      <c r="K1486" s="119">
        <v>43227</v>
      </c>
      <c r="L1486" s="117">
        <v>2846</v>
      </c>
      <c r="M1486" s="117" t="s">
        <v>2467</v>
      </c>
      <c r="N1486" s="117"/>
    </row>
    <row r="1487" spans="1:14">
      <c r="A1487" s="117" t="s">
        <v>2213</v>
      </c>
      <c r="B1487" s="117" t="s">
        <v>395</v>
      </c>
      <c r="C1487" s="117">
        <v>1015</v>
      </c>
      <c r="D1487" s="117">
        <v>1069.75</v>
      </c>
      <c r="E1487" s="117">
        <v>1015</v>
      </c>
      <c r="F1487" s="117">
        <v>1024.5999999999999</v>
      </c>
      <c r="G1487" s="117">
        <v>1029</v>
      </c>
      <c r="H1487" s="117">
        <v>1046.25</v>
      </c>
      <c r="I1487" s="117">
        <v>1634</v>
      </c>
      <c r="J1487" s="117">
        <v>1688995.15</v>
      </c>
      <c r="K1487" s="119">
        <v>43227</v>
      </c>
      <c r="L1487" s="117">
        <v>225</v>
      </c>
      <c r="M1487" s="117" t="s">
        <v>2214</v>
      </c>
      <c r="N1487" s="117"/>
    </row>
    <row r="1488" spans="1:14">
      <c r="A1488" s="117" t="s">
        <v>2090</v>
      </c>
      <c r="B1488" s="117" t="s">
        <v>395</v>
      </c>
      <c r="C1488" s="117">
        <v>43.5</v>
      </c>
      <c r="D1488" s="117">
        <v>46.5</v>
      </c>
      <c r="E1488" s="117">
        <v>43.5</v>
      </c>
      <c r="F1488" s="117">
        <v>46.2</v>
      </c>
      <c r="G1488" s="117">
        <v>46.4</v>
      </c>
      <c r="H1488" s="117">
        <v>45.2</v>
      </c>
      <c r="I1488" s="117">
        <v>1541</v>
      </c>
      <c r="J1488" s="117">
        <v>71014.5</v>
      </c>
      <c r="K1488" s="119">
        <v>43227</v>
      </c>
      <c r="L1488" s="117">
        <v>25</v>
      </c>
      <c r="M1488" s="117" t="s">
        <v>2091</v>
      </c>
      <c r="N1488" s="117"/>
    </row>
    <row r="1489" spans="1:14">
      <c r="A1489" s="117" t="s">
        <v>2092</v>
      </c>
      <c r="B1489" s="117" t="s">
        <v>395</v>
      </c>
      <c r="C1489" s="117">
        <v>137.05000000000001</v>
      </c>
      <c r="D1489" s="117">
        <v>150.85</v>
      </c>
      <c r="E1489" s="117">
        <v>137</v>
      </c>
      <c r="F1489" s="117">
        <v>149.75</v>
      </c>
      <c r="G1489" s="117">
        <v>150</v>
      </c>
      <c r="H1489" s="117">
        <v>140.25</v>
      </c>
      <c r="I1489" s="117">
        <v>831634</v>
      </c>
      <c r="J1489" s="117">
        <v>121822941.2</v>
      </c>
      <c r="K1489" s="119">
        <v>43227</v>
      </c>
      <c r="L1489" s="117">
        <v>10828</v>
      </c>
      <c r="M1489" s="117" t="s">
        <v>2093</v>
      </c>
      <c r="N1489" s="117"/>
    </row>
    <row r="1490" spans="1:14">
      <c r="A1490" s="117" t="s">
        <v>2094</v>
      </c>
      <c r="B1490" s="117" t="s">
        <v>395</v>
      </c>
      <c r="C1490" s="117">
        <v>143.44999999999999</v>
      </c>
      <c r="D1490" s="117">
        <v>154.5</v>
      </c>
      <c r="E1490" s="117">
        <v>142.19999999999999</v>
      </c>
      <c r="F1490" s="117">
        <v>153.1</v>
      </c>
      <c r="G1490" s="117">
        <v>154.5</v>
      </c>
      <c r="H1490" s="117">
        <v>142.5</v>
      </c>
      <c r="I1490" s="117">
        <v>438735</v>
      </c>
      <c r="J1490" s="117">
        <v>65892426.950000003</v>
      </c>
      <c r="K1490" s="119">
        <v>43227</v>
      </c>
      <c r="L1490" s="117">
        <v>2878</v>
      </c>
      <c r="M1490" s="117" t="s">
        <v>2095</v>
      </c>
      <c r="N1490" s="117"/>
    </row>
    <row r="1491" spans="1:14">
      <c r="A1491" s="117" t="s">
        <v>3119</v>
      </c>
      <c r="B1491" s="117" t="s">
        <v>395</v>
      </c>
      <c r="C1491" s="117">
        <v>207.9</v>
      </c>
      <c r="D1491" s="117">
        <v>207.9</v>
      </c>
      <c r="E1491" s="117">
        <v>206.2</v>
      </c>
      <c r="F1491" s="117">
        <v>207.9</v>
      </c>
      <c r="G1491" s="117">
        <v>207.9</v>
      </c>
      <c r="H1491" s="117">
        <v>198</v>
      </c>
      <c r="I1491" s="117">
        <v>3605</v>
      </c>
      <c r="J1491" s="117">
        <v>748989.4</v>
      </c>
      <c r="K1491" s="119">
        <v>43227</v>
      </c>
      <c r="L1491" s="117">
        <v>90</v>
      </c>
      <c r="M1491" s="117" t="s">
        <v>3120</v>
      </c>
      <c r="N1491" s="117"/>
    </row>
    <row r="1492" spans="1:14">
      <c r="A1492" s="117" t="s">
        <v>2096</v>
      </c>
      <c r="B1492" s="117" t="s">
        <v>395</v>
      </c>
      <c r="C1492" s="117">
        <v>59.55</v>
      </c>
      <c r="D1492" s="117">
        <v>60.4</v>
      </c>
      <c r="E1492" s="117">
        <v>58.8</v>
      </c>
      <c r="F1492" s="117">
        <v>59.1</v>
      </c>
      <c r="G1492" s="117">
        <v>59.1</v>
      </c>
      <c r="H1492" s="117">
        <v>59.6</v>
      </c>
      <c r="I1492" s="117">
        <v>1142882</v>
      </c>
      <c r="J1492" s="117">
        <v>67972103.849999994</v>
      </c>
      <c r="K1492" s="119">
        <v>43227</v>
      </c>
      <c r="L1492" s="117">
        <v>11730</v>
      </c>
      <c r="M1492" s="117" t="s">
        <v>2097</v>
      </c>
      <c r="N1492" s="117"/>
    </row>
    <row r="1493" spans="1:14">
      <c r="A1493" s="117" t="s">
        <v>2098</v>
      </c>
      <c r="B1493" s="117" t="s">
        <v>395</v>
      </c>
      <c r="C1493" s="117">
        <v>3316.25</v>
      </c>
      <c r="D1493" s="117">
        <v>3316.25</v>
      </c>
      <c r="E1493" s="117">
        <v>3166.5</v>
      </c>
      <c r="F1493" s="117">
        <v>3193.15</v>
      </c>
      <c r="G1493" s="117">
        <v>3171.05</v>
      </c>
      <c r="H1493" s="117">
        <v>3237.45</v>
      </c>
      <c r="I1493" s="117">
        <v>184</v>
      </c>
      <c r="J1493" s="117">
        <v>590559.1</v>
      </c>
      <c r="K1493" s="119">
        <v>43227</v>
      </c>
      <c r="L1493" s="117">
        <v>81</v>
      </c>
      <c r="M1493" s="117" t="s">
        <v>2099</v>
      </c>
      <c r="N1493" s="117"/>
    </row>
    <row r="1494" spans="1:14">
      <c r="A1494" s="117" t="s">
        <v>2100</v>
      </c>
      <c r="B1494" s="117" t="s">
        <v>395</v>
      </c>
      <c r="C1494" s="117">
        <v>2110.5</v>
      </c>
      <c r="D1494" s="117">
        <v>2150</v>
      </c>
      <c r="E1494" s="117">
        <v>2110.5</v>
      </c>
      <c r="F1494" s="117">
        <v>2118.0500000000002</v>
      </c>
      <c r="G1494" s="117">
        <v>2115</v>
      </c>
      <c r="H1494" s="117">
        <v>2115.9499999999998</v>
      </c>
      <c r="I1494" s="117">
        <v>228</v>
      </c>
      <c r="J1494" s="117">
        <v>486669.35</v>
      </c>
      <c r="K1494" s="119">
        <v>43227</v>
      </c>
      <c r="L1494" s="117">
        <v>67</v>
      </c>
      <c r="M1494" s="117" t="s">
        <v>2101</v>
      </c>
      <c r="N1494" s="117"/>
    </row>
    <row r="1495" spans="1:14">
      <c r="A1495" s="117" t="s">
        <v>2102</v>
      </c>
      <c r="B1495" s="117" t="s">
        <v>395</v>
      </c>
      <c r="C1495" s="117">
        <v>1579.95</v>
      </c>
      <c r="D1495" s="117">
        <v>1580</v>
      </c>
      <c r="E1495" s="117">
        <v>1547.8</v>
      </c>
      <c r="F1495" s="117">
        <v>1576.25</v>
      </c>
      <c r="G1495" s="117">
        <v>1575</v>
      </c>
      <c r="H1495" s="117">
        <v>1542.75</v>
      </c>
      <c r="I1495" s="117">
        <v>14617</v>
      </c>
      <c r="J1495" s="117">
        <v>22938119.149999999</v>
      </c>
      <c r="K1495" s="119">
        <v>43227</v>
      </c>
      <c r="L1495" s="117">
        <v>1121</v>
      </c>
      <c r="M1495" s="117" t="s">
        <v>2103</v>
      </c>
      <c r="N1495" s="117"/>
    </row>
    <row r="1496" spans="1:14">
      <c r="A1496" s="117" t="s">
        <v>3401</v>
      </c>
      <c r="B1496" s="117" t="s">
        <v>395</v>
      </c>
      <c r="C1496" s="117">
        <v>78</v>
      </c>
      <c r="D1496" s="117">
        <v>78</v>
      </c>
      <c r="E1496" s="117">
        <v>77</v>
      </c>
      <c r="F1496" s="117">
        <v>77.5</v>
      </c>
      <c r="G1496" s="117">
        <v>77.5</v>
      </c>
      <c r="H1496" s="117">
        <v>78</v>
      </c>
      <c r="I1496" s="117">
        <v>1009</v>
      </c>
      <c r="J1496" s="117">
        <v>78410</v>
      </c>
      <c r="K1496" s="119">
        <v>43227</v>
      </c>
      <c r="L1496" s="117">
        <v>5</v>
      </c>
      <c r="M1496" s="117" t="s">
        <v>3402</v>
      </c>
      <c r="N1496" s="117"/>
    </row>
    <row r="1497" spans="1:14">
      <c r="A1497" s="117" t="s">
        <v>2104</v>
      </c>
      <c r="B1497" s="117" t="s">
        <v>395</v>
      </c>
      <c r="C1497" s="117">
        <v>120.3</v>
      </c>
      <c r="D1497" s="117">
        <v>128.30000000000001</v>
      </c>
      <c r="E1497" s="117">
        <v>119.5</v>
      </c>
      <c r="F1497" s="117">
        <v>124.3</v>
      </c>
      <c r="G1497" s="117">
        <v>124.85</v>
      </c>
      <c r="H1497" s="117">
        <v>119.65</v>
      </c>
      <c r="I1497" s="117">
        <v>254657</v>
      </c>
      <c r="J1497" s="117">
        <v>31578007.850000001</v>
      </c>
      <c r="K1497" s="119">
        <v>43227</v>
      </c>
      <c r="L1497" s="117">
        <v>2255</v>
      </c>
      <c r="M1497" s="117" t="s">
        <v>2105</v>
      </c>
      <c r="N1497" s="117"/>
    </row>
    <row r="1498" spans="1:14">
      <c r="A1498" s="117" t="s">
        <v>163</v>
      </c>
      <c r="B1498" s="117" t="s">
        <v>395</v>
      </c>
      <c r="C1498" s="117">
        <v>270</v>
      </c>
      <c r="D1498" s="117">
        <v>275.64999999999998</v>
      </c>
      <c r="E1498" s="117">
        <v>267.2</v>
      </c>
      <c r="F1498" s="117">
        <v>274.75</v>
      </c>
      <c r="G1498" s="117">
        <v>274.25</v>
      </c>
      <c r="H1498" s="117">
        <v>269.89999999999998</v>
      </c>
      <c r="I1498" s="117">
        <v>1974705</v>
      </c>
      <c r="J1498" s="117">
        <v>539766499.14999998</v>
      </c>
      <c r="K1498" s="119">
        <v>43227</v>
      </c>
      <c r="L1498" s="117">
        <v>26294</v>
      </c>
      <c r="M1498" s="117" t="s">
        <v>2106</v>
      </c>
      <c r="N1498" s="117"/>
    </row>
    <row r="1499" spans="1:14">
      <c r="A1499" s="117" t="s">
        <v>164</v>
      </c>
      <c r="B1499" s="117" t="s">
        <v>395</v>
      </c>
      <c r="C1499" s="117">
        <v>785</v>
      </c>
      <c r="D1499" s="117">
        <v>789</v>
      </c>
      <c r="E1499" s="117">
        <v>715.1</v>
      </c>
      <c r="F1499" s="117">
        <v>740.8</v>
      </c>
      <c r="G1499" s="117">
        <v>738.5</v>
      </c>
      <c r="H1499" s="117">
        <v>802.7</v>
      </c>
      <c r="I1499" s="117">
        <v>6353953</v>
      </c>
      <c r="J1499" s="117">
        <v>4708095603.1000004</v>
      </c>
      <c r="K1499" s="119">
        <v>43227</v>
      </c>
      <c r="L1499" s="117">
        <v>116517</v>
      </c>
      <c r="M1499" s="117" t="s">
        <v>2107</v>
      </c>
      <c r="N1499" s="117"/>
    </row>
    <row r="1500" spans="1:14">
      <c r="A1500" s="117" t="s">
        <v>2108</v>
      </c>
      <c r="B1500" s="117" t="s">
        <v>395</v>
      </c>
      <c r="C1500" s="117">
        <v>362</v>
      </c>
      <c r="D1500" s="117">
        <v>367.85</v>
      </c>
      <c r="E1500" s="117">
        <v>362</v>
      </c>
      <c r="F1500" s="117">
        <v>366.55</v>
      </c>
      <c r="G1500" s="117">
        <v>367</v>
      </c>
      <c r="H1500" s="117">
        <v>361.9</v>
      </c>
      <c r="I1500" s="117">
        <v>11990</v>
      </c>
      <c r="J1500" s="117">
        <v>4377141.3499999996</v>
      </c>
      <c r="K1500" s="119">
        <v>43227</v>
      </c>
      <c r="L1500" s="117">
        <v>465</v>
      </c>
      <c r="M1500" s="117" t="s">
        <v>2109</v>
      </c>
      <c r="N1500" s="117"/>
    </row>
    <row r="1501" spans="1:14">
      <c r="A1501" s="117" t="s">
        <v>2642</v>
      </c>
      <c r="B1501" s="117" t="s">
        <v>395</v>
      </c>
      <c r="C1501" s="117">
        <v>6.9</v>
      </c>
      <c r="D1501" s="117">
        <v>7.5</v>
      </c>
      <c r="E1501" s="117">
        <v>6.35</v>
      </c>
      <c r="F1501" s="117">
        <v>7.05</v>
      </c>
      <c r="G1501" s="117">
        <v>7.05</v>
      </c>
      <c r="H1501" s="117">
        <v>7.2</v>
      </c>
      <c r="I1501" s="117">
        <v>8722</v>
      </c>
      <c r="J1501" s="117">
        <v>61038.15</v>
      </c>
      <c r="K1501" s="119">
        <v>43227</v>
      </c>
      <c r="L1501" s="117">
        <v>44</v>
      </c>
      <c r="M1501" s="117" t="s">
        <v>2643</v>
      </c>
      <c r="N1501" s="117"/>
    </row>
    <row r="1502" spans="1:14">
      <c r="A1502" s="117" t="s">
        <v>2110</v>
      </c>
      <c r="B1502" s="117" t="s">
        <v>395</v>
      </c>
      <c r="C1502" s="117">
        <v>291.35000000000002</v>
      </c>
      <c r="D1502" s="117">
        <v>292.89999999999998</v>
      </c>
      <c r="E1502" s="117">
        <v>283.10000000000002</v>
      </c>
      <c r="F1502" s="117">
        <v>287.60000000000002</v>
      </c>
      <c r="G1502" s="117">
        <v>290</v>
      </c>
      <c r="H1502" s="117">
        <v>290.05</v>
      </c>
      <c r="I1502" s="117">
        <v>54953</v>
      </c>
      <c r="J1502" s="117">
        <v>15843518.199999999</v>
      </c>
      <c r="K1502" s="119">
        <v>43227</v>
      </c>
      <c r="L1502" s="117">
        <v>2436</v>
      </c>
      <c r="M1502" s="117" t="s">
        <v>2111</v>
      </c>
      <c r="N1502" s="117"/>
    </row>
    <row r="1503" spans="1:14">
      <c r="A1503" s="117" t="s">
        <v>2112</v>
      </c>
      <c r="B1503" s="117" t="s">
        <v>395</v>
      </c>
      <c r="C1503" s="117">
        <v>57.35</v>
      </c>
      <c r="D1503" s="117">
        <v>57.35</v>
      </c>
      <c r="E1503" s="117">
        <v>56.3</v>
      </c>
      <c r="F1503" s="117">
        <v>56.7</v>
      </c>
      <c r="G1503" s="117">
        <v>56.75</v>
      </c>
      <c r="H1503" s="117">
        <v>57</v>
      </c>
      <c r="I1503" s="117">
        <v>1963</v>
      </c>
      <c r="J1503" s="117">
        <v>111367.35</v>
      </c>
      <c r="K1503" s="119">
        <v>43227</v>
      </c>
      <c r="L1503" s="117">
        <v>22</v>
      </c>
      <c r="M1503" s="117" t="s">
        <v>2113</v>
      </c>
      <c r="N1503" s="117"/>
    </row>
    <row r="1504" spans="1:14">
      <c r="A1504" s="117" t="s">
        <v>3121</v>
      </c>
      <c r="B1504" s="117" t="s">
        <v>395</v>
      </c>
      <c r="C1504" s="117">
        <v>53.15</v>
      </c>
      <c r="D1504" s="117">
        <v>55.1</v>
      </c>
      <c r="E1504" s="117">
        <v>53.15</v>
      </c>
      <c r="F1504" s="117">
        <v>54.05</v>
      </c>
      <c r="G1504" s="117">
        <v>54.15</v>
      </c>
      <c r="H1504" s="117">
        <v>54.85</v>
      </c>
      <c r="I1504" s="117">
        <v>7531</v>
      </c>
      <c r="J1504" s="117">
        <v>407319.2</v>
      </c>
      <c r="K1504" s="119">
        <v>43227</v>
      </c>
      <c r="L1504" s="117">
        <v>69</v>
      </c>
      <c r="M1504" s="117" t="s">
        <v>3122</v>
      </c>
      <c r="N1504" s="117"/>
    </row>
    <row r="1505" spans="1:14">
      <c r="A1505" s="117" t="s">
        <v>165</v>
      </c>
      <c r="B1505" s="117" t="s">
        <v>395</v>
      </c>
      <c r="C1505" s="117">
        <v>347.8</v>
      </c>
      <c r="D1505" s="117">
        <v>350</v>
      </c>
      <c r="E1505" s="117">
        <v>342.65</v>
      </c>
      <c r="F1505" s="117">
        <v>347.9</v>
      </c>
      <c r="G1505" s="117">
        <v>348</v>
      </c>
      <c r="H1505" s="117">
        <v>345.1</v>
      </c>
      <c r="I1505" s="117">
        <v>6781161</v>
      </c>
      <c r="J1505" s="117">
        <v>2356139151.5</v>
      </c>
      <c r="K1505" s="119">
        <v>43227</v>
      </c>
      <c r="L1505" s="117">
        <v>83407</v>
      </c>
      <c r="M1505" s="117" t="s">
        <v>2633</v>
      </c>
      <c r="N1505" s="117"/>
    </row>
    <row r="1506" spans="1:14">
      <c r="A1506" s="117" t="s">
        <v>3123</v>
      </c>
      <c r="B1506" s="117" t="s">
        <v>395</v>
      </c>
      <c r="C1506" s="117">
        <v>1980</v>
      </c>
      <c r="D1506" s="117">
        <v>2050</v>
      </c>
      <c r="E1506" s="117">
        <v>1980</v>
      </c>
      <c r="F1506" s="117">
        <v>1997.55</v>
      </c>
      <c r="G1506" s="117">
        <v>2009</v>
      </c>
      <c r="H1506" s="117">
        <v>1958.75</v>
      </c>
      <c r="I1506" s="117">
        <v>701</v>
      </c>
      <c r="J1506" s="117">
        <v>1408249.6</v>
      </c>
      <c r="K1506" s="119">
        <v>43227</v>
      </c>
      <c r="L1506" s="117">
        <v>207</v>
      </c>
      <c r="M1506" s="117" t="s">
        <v>3124</v>
      </c>
      <c r="N1506" s="117"/>
    </row>
    <row r="1507" spans="1:14">
      <c r="A1507" s="117" t="s">
        <v>166</v>
      </c>
      <c r="B1507" s="117" t="s">
        <v>395</v>
      </c>
      <c r="C1507" s="117">
        <v>594.4</v>
      </c>
      <c r="D1507" s="117">
        <v>603.4</v>
      </c>
      <c r="E1507" s="117">
        <v>581.54999999999995</v>
      </c>
      <c r="F1507" s="117">
        <v>599.85</v>
      </c>
      <c r="G1507" s="117">
        <v>599.95000000000005</v>
      </c>
      <c r="H1507" s="117">
        <v>586.65</v>
      </c>
      <c r="I1507" s="117">
        <v>963603</v>
      </c>
      <c r="J1507" s="117">
        <v>572252224.60000002</v>
      </c>
      <c r="K1507" s="119">
        <v>43227</v>
      </c>
      <c r="L1507" s="117">
        <v>24930</v>
      </c>
      <c r="M1507" s="117" t="s">
        <v>2114</v>
      </c>
      <c r="N1507" s="117"/>
    </row>
    <row r="1508" spans="1:14">
      <c r="A1508" s="117" t="s">
        <v>2115</v>
      </c>
      <c r="B1508" s="117" t="s">
        <v>395</v>
      </c>
      <c r="C1508" s="117">
        <v>36.299999999999997</v>
      </c>
      <c r="D1508" s="117">
        <v>37.700000000000003</v>
      </c>
      <c r="E1508" s="117">
        <v>36.1</v>
      </c>
      <c r="F1508" s="117">
        <v>37.1</v>
      </c>
      <c r="G1508" s="117">
        <v>36.9</v>
      </c>
      <c r="H1508" s="117">
        <v>36.049999999999997</v>
      </c>
      <c r="I1508" s="117">
        <v>944633</v>
      </c>
      <c r="J1508" s="117">
        <v>34968760.75</v>
      </c>
      <c r="K1508" s="119">
        <v>43227</v>
      </c>
      <c r="L1508" s="117">
        <v>2634</v>
      </c>
      <c r="M1508" s="117" t="s">
        <v>2116</v>
      </c>
      <c r="N1508" s="117"/>
    </row>
    <row r="1509" spans="1:14">
      <c r="A1509" s="117" t="s">
        <v>2117</v>
      </c>
      <c r="B1509" s="117" t="s">
        <v>395</v>
      </c>
      <c r="C1509" s="117">
        <v>36.65</v>
      </c>
      <c r="D1509" s="117">
        <v>36.799999999999997</v>
      </c>
      <c r="E1509" s="117">
        <v>36.1</v>
      </c>
      <c r="F1509" s="117">
        <v>36.299999999999997</v>
      </c>
      <c r="G1509" s="117">
        <v>36.35</v>
      </c>
      <c r="H1509" s="117">
        <v>36.299999999999997</v>
      </c>
      <c r="I1509" s="117">
        <v>163363</v>
      </c>
      <c r="J1509" s="117">
        <v>5942172.3499999996</v>
      </c>
      <c r="K1509" s="119">
        <v>43227</v>
      </c>
      <c r="L1509" s="117">
        <v>781</v>
      </c>
      <c r="M1509" s="117" t="s">
        <v>2701</v>
      </c>
      <c r="N1509" s="117"/>
    </row>
    <row r="1510" spans="1:14">
      <c r="A1510" s="117" t="s">
        <v>2118</v>
      </c>
      <c r="B1510" s="117" t="s">
        <v>395</v>
      </c>
      <c r="C1510" s="117">
        <v>1299</v>
      </c>
      <c r="D1510" s="117">
        <v>1299</v>
      </c>
      <c r="E1510" s="117">
        <v>1225</v>
      </c>
      <c r="F1510" s="117">
        <v>1235.7</v>
      </c>
      <c r="G1510" s="117">
        <v>1230</v>
      </c>
      <c r="H1510" s="117">
        <v>1294.0999999999999</v>
      </c>
      <c r="I1510" s="117">
        <v>30782</v>
      </c>
      <c r="J1510" s="117">
        <v>38221040.299999997</v>
      </c>
      <c r="K1510" s="119">
        <v>43227</v>
      </c>
      <c r="L1510" s="117">
        <v>5468</v>
      </c>
      <c r="M1510" s="117" t="s">
        <v>2119</v>
      </c>
      <c r="N1510" s="117"/>
    </row>
    <row r="1511" spans="1:14">
      <c r="A1511" s="117" t="s">
        <v>2120</v>
      </c>
      <c r="B1511" s="117" t="s">
        <v>395</v>
      </c>
      <c r="C1511" s="117">
        <v>116.55</v>
      </c>
      <c r="D1511" s="117">
        <v>117.85</v>
      </c>
      <c r="E1511" s="117">
        <v>112.2</v>
      </c>
      <c r="F1511" s="117">
        <v>114.85</v>
      </c>
      <c r="G1511" s="117">
        <v>114.8</v>
      </c>
      <c r="H1511" s="117">
        <v>115.6</v>
      </c>
      <c r="I1511" s="117">
        <v>88585</v>
      </c>
      <c r="J1511" s="117">
        <v>10177429.5</v>
      </c>
      <c r="K1511" s="119">
        <v>43227</v>
      </c>
      <c r="L1511" s="117">
        <v>1362</v>
      </c>
      <c r="M1511" s="117" t="s">
        <v>2121</v>
      </c>
      <c r="N1511" s="117"/>
    </row>
    <row r="1512" spans="1:14">
      <c r="A1512" s="117" t="s">
        <v>2122</v>
      </c>
      <c r="B1512" s="117" t="s">
        <v>395</v>
      </c>
      <c r="C1512" s="117">
        <v>16.100000000000001</v>
      </c>
      <c r="D1512" s="117">
        <v>16.25</v>
      </c>
      <c r="E1512" s="117">
        <v>15.65</v>
      </c>
      <c r="F1512" s="117">
        <v>15.85</v>
      </c>
      <c r="G1512" s="117">
        <v>15.85</v>
      </c>
      <c r="H1512" s="117">
        <v>16.2</v>
      </c>
      <c r="I1512" s="117">
        <v>53785</v>
      </c>
      <c r="J1512" s="117">
        <v>852324.35</v>
      </c>
      <c r="K1512" s="119">
        <v>43227</v>
      </c>
      <c r="L1512" s="117">
        <v>344</v>
      </c>
      <c r="M1512" s="117" t="s">
        <v>2123</v>
      </c>
      <c r="N1512" s="117"/>
    </row>
    <row r="1513" spans="1:14">
      <c r="A1513" s="117" t="s">
        <v>2209</v>
      </c>
      <c r="B1513" s="117" t="s">
        <v>395</v>
      </c>
      <c r="C1513" s="117">
        <v>185.9</v>
      </c>
      <c r="D1513" s="117">
        <v>185.9</v>
      </c>
      <c r="E1513" s="117">
        <v>176.7</v>
      </c>
      <c r="F1513" s="117">
        <v>180.05</v>
      </c>
      <c r="G1513" s="117">
        <v>180</v>
      </c>
      <c r="H1513" s="117">
        <v>179.05</v>
      </c>
      <c r="I1513" s="117">
        <v>179</v>
      </c>
      <c r="J1513" s="117">
        <v>32619.35</v>
      </c>
      <c r="K1513" s="119">
        <v>43227</v>
      </c>
      <c r="L1513" s="117">
        <v>19</v>
      </c>
      <c r="M1513" s="117" t="s">
        <v>2210</v>
      </c>
      <c r="N1513" s="117"/>
    </row>
    <row r="1514" spans="1:14">
      <c r="A1514" s="117" t="s">
        <v>3148</v>
      </c>
      <c r="B1514" s="117" t="s">
        <v>395</v>
      </c>
      <c r="C1514" s="117">
        <v>73.5</v>
      </c>
      <c r="D1514" s="117">
        <v>73.5</v>
      </c>
      <c r="E1514" s="117">
        <v>63.2</v>
      </c>
      <c r="F1514" s="117">
        <v>63.2</v>
      </c>
      <c r="G1514" s="117">
        <v>63.2</v>
      </c>
      <c r="H1514" s="117">
        <v>70.2</v>
      </c>
      <c r="I1514" s="117">
        <v>36120</v>
      </c>
      <c r="J1514" s="117">
        <v>2391965.7999999998</v>
      </c>
      <c r="K1514" s="119">
        <v>43227</v>
      </c>
      <c r="L1514" s="117">
        <v>546</v>
      </c>
      <c r="M1514" s="117" t="s">
        <v>3149</v>
      </c>
      <c r="N1514" s="117"/>
    </row>
    <row r="1515" spans="1:14">
      <c r="A1515" s="117" t="s">
        <v>2124</v>
      </c>
      <c r="B1515" s="117" t="s">
        <v>395</v>
      </c>
      <c r="C1515" s="117">
        <v>479.65</v>
      </c>
      <c r="D1515" s="117">
        <v>487.75</v>
      </c>
      <c r="E1515" s="117">
        <v>478.6</v>
      </c>
      <c r="F1515" s="117">
        <v>481.35</v>
      </c>
      <c r="G1515" s="117">
        <v>481.05</v>
      </c>
      <c r="H1515" s="117">
        <v>478.7</v>
      </c>
      <c r="I1515" s="117">
        <v>35394</v>
      </c>
      <c r="J1515" s="117">
        <v>17080674.949999999</v>
      </c>
      <c r="K1515" s="119">
        <v>43227</v>
      </c>
      <c r="L1515" s="117">
        <v>1952</v>
      </c>
      <c r="M1515" s="117" t="s">
        <v>2125</v>
      </c>
    </row>
    <row r="1516" spans="1:14">
      <c r="A1516" s="117" t="s">
        <v>2126</v>
      </c>
      <c r="B1516" s="117" t="s">
        <v>395</v>
      </c>
      <c r="C1516" s="117">
        <v>186.55</v>
      </c>
      <c r="D1516" s="117">
        <v>187.95</v>
      </c>
      <c r="E1516" s="117">
        <v>183.45</v>
      </c>
      <c r="F1516" s="117">
        <v>184.6</v>
      </c>
      <c r="G1516" s="117">
        <v>185.25</v>
      </c>
      <c r="H1516" s="117">
        <v>185.7</v>
      </c>
      <c r="I1516" s="117">
        <v>24315</v>
      </c>
      <c r="J1516" s="117">
        <v>4497515.9000000004</v>
      </c>
      <c r="K1516" s="119">
        <v>43227</v>
      </c>
      <c r="L1516" s="117">
        <v>564</v>
      </c>
      <c r="M1516" s="117" t="s">
        <v>2127</v>
      </c>
    </row>
    <row r="1517" spans="1:14">
      <c r="A1517" s="117" t="s">
        <v>2128</v>
      </c>
      <c r="B1517" s="117" t="s">
        <v>395</v>
      </c>
      <c r="C1517" s="117">
        <v>1341.95</v>
      </c>
      <c r="D1517" s="117">
        <v>1341.95</v>
      </c>
      <c r="E1517" s="117">
        <v>1292</v>
      </c>
      <c r="F1517" s="117">
        <v>1300.5999999999999</v>
      </c>
      <c r="G1517" s="117">
        <v>1300</v>
      </c>
      <c r="H1517" s="117">
        <v>1313.5</v>
      </c>
      <c r="I1517" s="117">
        <v>15914</v>
      </c>
      <c r="J1517" s="117">
        <v>20731204.25</v>
      </c>
      <c r="K1517" s="119">
        <v>43227</v>
      </c>
      <c r="L1517" s="117">
        <v>451</v>
      </c>
      <c r="M1517" s="117" t="s">
        <v>2129</v>
      </c>
    </row>
    <row r="1518" spans="1:14">
      <c r="A1518" s="117"/>
      <c r="B1518" s="117"/>
      <c r="C1518" s="117"/>
      <c r="D1518" s="117"/>
      <c r="E1518" s="117"/>
      <c r="F1518" s="117"/>
      <c r="G1518" s="117"/>
      <c r="H1518" s="117"/>
      <c r="I1518" s="117"/>
      <c r="J1518" s="117"/>
      <c r="K1518" s="119"/>
      <c r="L1518" s="117"/>
      <c r="M1518" s="117"/>
    </row>
    <row r="1519" spans="1:14">
      <c r="A1519" s="117"/>
      <c r="B1519" s="117"/>
      <c r="C1519" s="117"/>
      <c r="D1519" s="117"/>
      <c r="E1519" s="117"/>
      <c r="F1519" s="117"/>
      <c r="G1519" s="117"/>
      <c r="H1519" s="117"/>
      <c r="I1519" s="117"/>
      <c r="J1519" s="117"/>
      <c r="K1519" s="119"/>
      <c r="L1519" s="117"/>
      <c r="M1519" s="117"/>
    </row>
    <row r="1520" spans="1:14">
      <c r="A1520" s="117"/>
      <c r="B1520" s="117"/>
      <c r="C1520" s="117"/>
      <c r="D1520" s="117"/>
      <c r="E1520" s="117"/>
      <c r="F1520" s="117"/>
      <c r="G1520" s="117"/>
      <c r="H1520" s="117"/>
      <c r="I1520" s="117"/>
      <c r="J1520" s="117"/>
      <c r="K1520" s="119"/>
      <c r="L1520" s="117"/>
      <c r="M1520" s="117"/>
    </row>
    <row r="1521" spans="1:13">
      <c r="A1521" s="117"/>
      <c r="B1521" s="117"/>
      <c r="C1521" s="117"/>
      <c r="D1521" s="117"/>
      <c r="E1521" s="117"/>
      <c r="F1521" s="117"/>
      <c r="G1521" s="117"/>
      <c r="H1521" s="117"/>
      <c r="I1521" s="117"/>
      <c r="J1521" s="117"/>
      <c r="K1521" s="119"/>
      <c r="L1521" s="117"/>
      <c r="M1521" s="117"/>
    </row>
    <row r="1522" spans="1:13">
      <c r="A1522" s="117"/>
      <c r="B1522" s="117"/>
      <c r="C1522" s="117"/>
      <c r="D1522" s="117"/>
      <c r="E1522" s="117"/>
      <c r="F1522" s="117"/>
      <c r="G1522" s="117"/>
      <c r="H1522" s="117"/>
      <c r="I1522" s="117"/>
      <c r="J1522" s="117"/>
      <c r="K1522" s="119"/>
      <c r="L1522" s="117"/>
      <c r="M1522" s="117"/>
    </row>
    <row r="1523" spans="1:13">
      <c r="A1523" s="117"/>
      <c r="B1523" s="117"/>
      <c r="C1523" s="117"/>
      <c r="D1523" s="117"/>
      <c r="E1523" s="117"/>
      <c r="F1523" s="117"/>
      <c r="G1523" s="117"/>
      <c r="H1523" s="117"/>
      <c r="I1523" s="117"/>
      <c r="J1523" s="117"/>
      <c r="K1523" s="119"/>
      <c r="L1523" s="117"/>
      <c r="M1523" s="117"/>
    </row>
    <row r="1524" spans="1:13">
      <c r="A1524" s="117"/>
      <c r="B1524" s="117"/>
      <c r="C1524" s="117"/>
      <c r="D1524" s="117"/>
      <c r="E1524" s="117"/>
      <c r="F1524" s="117"/>
      <c r="G1524" s="117"/>
      <c r="H1524" s="117"/>
      <c r="I1524" s="117"/>
      <c r="J1524" s="117"/>
      <c r="K1524" s="119"/>
      <c r="L1524" s="117"/>
      <c r="M1524" s="117"/>
    </row>
    <row r="1525" spans="1:13">
      <c r="A1525" s="117"/>
      <c r="B1525" s="117"/>
      <c r="C1525" s="117"/>
      <c r="D1525" s="117"/>
      <c r="E1525" s="117"/>
      <c r="F1525" s="117"/>
      <c r="G1525" s="117"/>
      <c r="H1525" s="117"/>
      <c r="I1525" s="117"/>
      <c r="J1525" s="117"/>
      <c r="K1525" s="119"/>
      <c r="L1525" s="117"/>
      <c r="M1525" s="117"/>
    </row>
    <row r="1526" spans="1:13">
      <c r="A1526" s="117"/>
      <c r="B1526" s="117"/>
      <c r="C1526" s="117"/>
      <c r="D1526" s="117"/>
      <c r="E1526" s="117"/>
      <c r="F1526" s="117"/>
      <c r="G1526" s="117"/>
      <c r="H1526" s="117"/>
      <c r="I1526" s="117"/>
      <c r="J1526" s="117"/>
      <c r="K1526" s="119"/>
      <c r="L1526" s="117"/>
      <c r="M1526" s="117"/>
    </row>
    <row r="1527" spans="1:13">
      <c r="A1527" s="117"/>
      <c r="B1527" s="117"/>
      <c r="C1527" s="117"/>
      <c r="D1527" s="117"/>
      <c r="E1527" s="117"/>
      <c r="F1527" s="117"/>
      <c r="G1527" s="117"/>
      <c r="H1527" s="117"/>
      <c r="I1527" s="117"/>
      <c r="J1527" s="117"/>
      <c r="K1527" s="119"/>
      <c r="L1527" s="117"/>
      <c r="M1527" s="117"/>
    </row>
    <row r="1528" spans="1:13">
      <c r="A1528" s="117"/>
      <c r="B1528" s="117"/>
      <c r="C1528" s="117"/>
      <c r="D1528" s="117"/>
      <c r="E1528" s="117"/>
      <c r="F1528" s="117"/>
      <c r="G1528" s="117"/>
      <c r="H1528" s="117"/>
      <c r="I1528" s="117"/>
      <c r="J1528" s="117"/>
      <c r="K1528" s="119"/>
      <c r="L1528" s="117"/>
      <c r="M1528" s="117"/>
    </row>
    <row r="1529" spans="1:13">
      <c r="A1529" s="117"/>
      <c r="B1529" s="117"/>
      <c r="C1529" s="117"/>
      <c r="D1529" s="117"/>
      <c r="E1529" s="117"/>
      <c r="F1529" s="117"/>
      <c r="G1529" s="117"/>
      <c r="H1529" s="117"/>
      <c r="I1529" s="117"/>
      <c r="J1529" s="117"/>
      <c r="K1529" s="119"/>
      <c r="L1529" s="117"/>
      <c r="M1529" s="117"/>
    </row>
    <row r="1530" spans="1:13">
      <c r="K1530" s="387"/>
    </row>
    <row r="1531" spans="1:13">
      <c r="K1531" s="387"/>
    </row>
    <row r="1532" spans="1:13">
      <c r="K1532" s="387"/>
    </row>
    <row r="1533" spans="1:13">
      <c r="K1533" s="387"/>
    </row>
    <row r="1534" spans="1:13">
      <c r="K1534" s="387"/>
    </row>
    <row r="1535" spans="1:13">
      <c r="K1535" s="387"/>
    </row>
    <row r="1536" spans="1:13">
      <c r="K1536" s="387"/>
    </row>
    <row r="1537" spans="11:11">
      <c r="K1537" s="387"/>
    </row>
    <row r="1538" spans="11:11">
      <c r="K1538" s="387"/>
    </row>
    <row r="1539" spans="11:11">
      <c r="K1539" s="387"/>
    </row>
    <row r="1540" spans="11:11">
      <c r="K1540" s="387"/>
    </row>
    <row r="1541" spans="11:11">
      <c r="K1541" s="387"/>
    </row>
    <row r="1542" spans="11:11">
      <c r="K1542" s="387"/>
    </row>
    <row r="1543" spans="11:11">
      <c r="K1543" s="387"/>
    </row>
    <row r="1544" spans="11:11">
      <c r="K1544" s="387"/>
    </row>
    <row r="1545" spans="11:11">
      <c r="K1545" s="387"/>
    </row>
    <row r="1546" spans="11:11">
      <c r="K1546" s="387"/>
    </row>
    <row r="1547" spans="11:11">
      <c r="K1547" s="387"/>
    </row>
    <row r="1548" spans="11:11">
      <c r="K1548" s="387"/>
    </row>
    <row r="1549" spans="11:11">
      <c r="K1549" s="387"/>
    </row>
    <row r="1550" spans="11:11">
      <c r="K1550" s="387"/>
    </row>
    <row r="1551" spans="11:11">
      <c r="K1551" s="387"/>
    </row>
    <row r="1552" spans="11:11">
      <c r="K1552" s="387"/>
    </row>
    <row r="1553" spans="11:11">
      <c r="K1553" s="387"/>
    </row>
    <row r="1554" spans="11:11">
      <c r="K1554" s="387"/>
    </row>
    <row r="1555" spans="11:11">
      <c r="K1555" s="387"/>
    </row>
    <row r="1556" spans="11:11">
      <c r="K1556" s="387"/>
    </row>
    <row r="1557" spans="11:11">
      <c r="K1557" s="387"/>
    </row>
    <row r="1558" spans="11:11">
      <c r="K1558" s="387"/>
    </row>
    <row r="1559" spans="11:11">
      <c r="K1559" s="387"/>
    </row>
    <row r="1560" spans="11:11">
      <c r="K1560" s="387"/>
    </row>
    <row r="1561" spans="11:11">
      <c r="K1561" s="387"/>
    </row>
    <row r="1562" spans="11:11">
      <c r="K1562" s="387"/>
    </row>
    <row r="1563" spans="11:11">
      <c r="K1563" s="387"/>
    </row>
    <row r="1564" spans="11:11">
      <c r="K1564" s="387"/>
    </row>
    <row r="1565" spans="11:11">
      <c r="K1565" s="387"/>
    </row>
    <row r="1566" spans="11:11">
      <c r="K1566" s="387"/>
    </row>
    <row r="1567" spans="11:11">
      <c r="K1567" s="387"/>
    </row>
    <row r="1568" spans="11:11">
      <c r="K1568" s="387"/>
    </row>
    <row r="1569" spans="11:11">
      <c r="K1569" s="387"/>
    </row>
    <row r="1570" spans="11:11">
      <c r="K1570" s="387"/>
    </row>
    <row r="1571" spans="11:11">
      <c r="K1571" s="387"/>
    </row>
    <row r="1572" spans="11:11">
      <c r="K1572" s="387"/>
    </row>
    <row r="1573" spans="11:11">
      <c r="K1573" s="387"/>
    </row>
    <row r="1574" spans="11:11">
      <c r="K1574" s="387"/>
    </row>
    <row r="1575" spans="11:11">
      <c r="K1575" s="387"/>
    </row>
    <row r="1576" spans="11:11">
      <c r="K1576" s="387"/>
    </row>
    <row r="1577" spans="11:11">
      <c r="K1577" s="387"/>
    </row>
    <row r="1578" spans="11:11">
      <c r="K1578" s="387"/>
    </row>
    <row r="1579" spans="11:11">
      <c r="K1579" s="387"/>
    </row>
    <row r="1580" spans="11:11">
      <c r="K1580" s="387"/>
    </row>
    <row r="1581" spans="11:11">
      <c r="K1581" s="387"/>
    </row>
    <row r="1582" spans="11:11">
      <c r="K1582" s="387"/>
    </row>
    <row r="1583" spans="11:11">
      <c r="K1583" s="387"/>
    </row>
    <row r="1584" spans="11:11">
      <c r="K1584" s="387"/>
    </row>
    <row r="1585" spans="11:11">
      <c r="K1585" s="387"/>
    </row>
    <row r="1586" spans="11:11">
      <c r="K1586" s="387"/>
    </row>
    <row r="1587" spans="11:11">
      <c r="K1587" s="387"/>
    </row>
    <row r="1588" spans="11:11">
      <c r="K1588" s="387"/>
    </row>
    <row r="1589" spans="11:11">
      <c r="K1589" s="387"/>
    </row>
    <row r="1590" spans="11:11">
      <c r="K1590" s="387"/>
    </row>
    <row r="1591" spans="11:11">
      <c r="K1591" s="387"/>
    </row>
    <row r="1592" spans="11:11">
      <c r="K1592" s="387"/>
    </row>
    <row r="1593" spans="11:11">
      <c r="K1593" s="387"/>
    </row>
    <row r="1594" spans="11:11">
      <c r="K1594" s="387"/>
    </row>
    <row r="1595" spans="11:11">
      <c r="K1595" s="387"/>
    </row>
    <row r="1596" spans="11:11">
      <c r="K1596" s="387"/>
    </row>
    <row r="1597" spans="11:11">
      <c r="K1597" s="387"/>
    </row>
    <row r="1598" spans="11:11">
      <c r="K1598" s="387"/>
    </row>
    <row r="1599" spans="11:11">
      <c r="K1599" s="387"/>
    </row>
    <row r="1600" spans="11:11">
      <c r="K1600" s="387"/>
    </row>
    <row r="1601" spans="11:11">
      <c r="K1601" s="387"/>
    </row>
    <row r="1602" spans="11:11">
      <c r="K1602" s="387"/>
    </row>
    <row r="1603" spans="11:11">
      <c r="K1603" s="387"/>
    </row>
    <row r="1604" spans="11:11">
      <c r="K1604" s="387"/>
    </row>
    <row r="1605" spans="11:11">
      <c r="K1605" s="387"/>
    </row>
    <row r="1606" spans="11:11">
      <c r="K1606" s="387"/>
    </row>
    <row r="1607" spans="11:11">
      <c r="K1607" s="387"/>
    </row>
    <row r="1608" spans="11:11">
      <c r="K1608" s="387"/>
    </row>
    <row r="1609" spans="11:11">
      <c r="K1609" s="387"/>
    </row>
    <row r="1610" spans="11:11">
      <c r="K1610" s="387"/>
    </row>
    <row r="1611" spans="11:11">
      <c r="K1611" s="387"/>
    </row>
    <row r="1612" spans="11:11">
      <c r="K1612" s="387"/>
    </row>
    <row r="1613" spans="11:11">
      <c r="K1613" s="387"/>
    </row>
    <row r="1614" spans="11:11">
      <c r="K1614" s="387"/>
    </row>
    <row r="1615" spans="11:11">
      <c r="K1615" s="387"/>
    </row>
    <row r="1616" spans="11:11">
      <c r="K1616" s="387"/>
    </row>
    <row r="1617" spans="11:11">
      <c r="K1617" s="387"/>
    </row>
    <row r="1618" spans="11:11">
      <c r="K1618" s="387"/>
    </row>
    <row r="1619" spans="11:11">
      <c r="K1619" s="387"/>
    </row>
    <row r="1620" spans="11:11">
      <c r="K1620" s="387"/>
    </row>
    <row r="1621" spans="11:11">
      <c r="K1621" s="387"/>
    </row>
    <row r="1622" spans="11:11">
      <c r="K1622" s="387"/>
    </row>
    <row r="1623" spans="11:11">
      <c r="K1623" s="387"/>
    </row>
    <row r="1624" spans="11:11">
      <c r="K1624" s="387"/>
    </row>
    <row r="1625" spans="11:11">
      <c r="K1625" s="387"/>
    </row>
    <row r="1626" spans="11:11">
      <c r="K1626" s="387"/>
    </row>
    <row r="1627" spans="11:11">
      <c r="K1627" s="387"/>
    </row>
    <row r="1628" spans="11:11">
      <c r="K1628" s="387"/>
    </row>
    <row r="1629" spans="11:11">
      <c r="K1629" s="387"/>
    </row>
    <row r="1630" spans="11:11">
      <c r="K1630" s="387"/>
    </row>
    <row r="1631" spans="11:11">
      <c r="K1631" s="387"/>
    </row>
    <row r="1632" spans="11:11">
      <c r="K1632" s="387"/>
    </row>
    <row r="1633" spans="11:11">
      <c r="K1633" s="387"/>
    </row>
    <row r="1634" spans="11:11">
      <c r="K1634" s="387"/>
    </row>
    <row r="1635" spans="11:11">
      <c r="K1635" s="387"/>
    </row>
    <row r="1636" spans="11:11">
      <c r="K1636" s="387"/>
    </row>
    <row r="1637" spans="11:11">
      <c r="K1637" s="387"/>
    </row>
    <row r="1638" spans="11:11">
      <c r="K1638" s="387"/>
    </row>
    <row r="1639" spans="11:11">
      <c r="K1639" s="387"/>
    </row>
    <row r="1640" spans="11:11">
      <c r="K1640" s="387"/>
    </row>
    <row r="1641" spans="11:11">
      <c r="K1641" s="387"/>
    </row>
    <row r="1642" spans="11:11">
      <c r="K1642" s="387"/>
    </row>
    <row r="1643" spans="11:11">
      <c r="K1643" s="387"/>
    </row>
    <row r="1644" spans="11:11">
      <c r="K1644" s="387"/>
    </row>
    <row r="1645" spans="11:11">
      <c r="K1645" s="387"/>
    </row>
    <row r="1646" spans="11:11">
      <c r="K1646" s="387"/>
    </row>
    <row r="1647" spans="11:11">
      <c r="K1647" s="387"/>
    </row>
    <row r="1648" spans="11:11">
      <c r="K1648" s="387"/>
    </row>
    <row r="1649" spans="11:11">
      <c r="K1649" s="387"/>
    </row>
    <row r="1650" spans="11:11">
      <c r="K1650" s="387"/>
    </row>
    <row r="1651" spans="11:11">
      <c r="K1651" s="387"/>
    </row>
    <row r="1652" spans="11:11">
      <c r="K1652" s="387"/>
    </row>
    <row r="1653" spans="11:11">
      <c r="K1653" s="387"/>
    </row>
    <row r="1654" spans="11:11">
      <c r="K1654" s="387"/>
    </row>
    <row r="1655" spans="11:11">
      <c r="K1655" s="387"/>
    </row>
    <row r="1656" spans="11:11">
      <c r="K1656" s="387"/>
    </row>
    <row r="1657" spans="11:11">
      <c r="K1657" s="387"/>
    </row>
    <row r="1658" spans="11:11">
      <c r="K1658" s="387"/>
    </row>
    <row r="1659" spans="11:11">
      <c r="K1659" s="387"/>
    </row>
    <row r="1660" spans="11:11">
      <c r="K1660" s="387"/>
    </row>
    <row r="1661" spans="11:11">
      <c r="K1661" s="387"/>
    </row>
    <row r="1662" spans="11:11">
      <c r="K1662" s="387"/>
    </row>
    <row r="1663" spans="11:11">
      <c r="K1663" s="387"/>
    </row>
    <row r="1664" spans="11:11">
      <c r="K1664" s="387"/>
    </row>
    <row r="1665" spans="11:11">
      <c r="K1665" s="387"/>
    </row>
    <row r="1666" spans="11:11">
      <c r="K1666" s="387"/>
    </row>
    <row r="1667" spans="11:11">
      <c r="K1667" s="387"/>
    </row>
    <row r="1668" spans="11:11">
      <c r="K1668" s="387"/>
    </row>
    <row r="1669" spans="11:11">
      <c r="K1669" s="387"/>
    </row>
    <row r="1670" spans="11:11">
      <c r="K1670" s="387"/>
    </row>
    <row r="1671" spans="11:11">
      <c r="K1671" s="387"/>
    </row>
    <row r="1672" spans="11:11">
      <c r="K1672" s="387"/>
    </row>
    <row r="1673" spans="11:11">
      <c r="K1673" s="387"/>
    </row>
    <row r="1674" spans="11:11">
      <c r="K1674" s="3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2018-05-08T02:42:00Z</dcterms:modified>
</cp:coreProperties>
</file>